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89697E20-B1CF-1B48-AC5B-69A1F9D32CC6}" xr6:coauthVersionLast="43" xr6:coauthVersionMax="43" xr10:uidLastSave="{00000000-0000-0000-0000-000000000000}"/>
  <bookViews>
    <workbookView xWindow="8720" yWindow="940" windowWidth="27640" windowHeight="16120" xr2:uid="{D6CB7E5C-1DDA-F64D-99A0-E1FC619CE7F2}"/>
  </bookViews>
  <sheets>
    <sheet name="Sheet6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H2" i="2"/>
  <c r="I2" i="2"/>
  <c r="L2" i="2"/>
  <c r="M2" i="2"/>
  <c r="N2" i="2"/>
  <c r="F3" i="2"/>
  <c r="G3" i="2"/>
  <c r="L3" i="2"/>
  <c r="M3" i="2"/>
  <c r="N3" i="2"/>
  <c r="F4" i="2"/>
  <c r="I4" i="2"/>
  <c r="L4" i="2"/>
  <c r="M4" i="2"/>
  <c r="N4" i="2"/>
  <c r="F5" i="2"/>
  <c r="G5" i="2" s="1"/>
  <c r="J5" i="2" s="1"/>
  <c r="H5" i="2"/>
  <c r="I5" i="2"/>
  <c r="L5" i="2"/>
  <c r="M5" i="2"/>
  <c r="N5" i="2"/>
  <c r="F6" i="2"/>
  <c r="G6" i="2"/>
  <c r="H6" i="2"/>
  <c r="I6" i="2"/>
  <c r="L6" i="2"/>
  <c r="M6" i="2"/>
  <c r="N6" i="2"/>
  <c r="F7" i="2"/>
  <c r="G7" i="2"/>
  <c r="L7" i="2"/>
  <c r="M7" i="2"/>
  <c r="N7" i="2"/>
  <c r="F8" i="2"/>
  <c r="I8" i="2"/>
  <c r="L8" i="2"/>
  <c r="M8" i="2"/>
  <c r="N8" i="2"/>
  <c r="F9" i="2"/>
  <c r="G9" i="2" s="1"/>
  <c r="H9" i="2"/>
  <c r="I9" i="2"/>
  <c r="L9" i="2"/>
  <c r="M9" i="2"/>
  <c r="N9" i="2"/>
  <c r="F10" i="2"/>
  <c r="G10" i="2"/>
  <c r="H10" i="2"/>
  <c r="I10" i="2"/>
  <c r="L10" i="2"/>
  <c r="M10" i="2"/>
  <c r="N10" i="2"/>
  <c r="F11" i="2"/>
  <c r="G11" i="2"/>
  <c r="L11" i="2"/>
  <c r="M11" i="2"/>
  <c r="N11" i="2"/>
  <c r="F12" i="2"/>
  <c r="L12" i="2"/>
  <c r="M12" i="2"/>
  <c r="N12" i="2"/>
  <c r="F13" i="2"/>
  <c r="G13" i="2" s="1"/>
  <c r="H13" i="2"/>
  <c r="I13" i="2"/>
  <c r="L13" i="2"/>
  <c r="M13" i="2"/>
  <c r="N13" i="2"/>
  <c r="F14" i="2"/>
  <c r="G14" i="2"/>
  <c r="H14" i="2"/>
  <c r="I14" i="2"/>
  <c r="L14" i="2"/>
  <c r="M14" i="2"/>
  <c r="N14" i="2"/>
  <c r="F15" i="2"/>
  <c r="L15" i="2"/>
  <c r="M15" i="2"/>
  <c r="N15" i="2"/>
  <c r="F16" i="2"/>
  <c r="I16" i="2"/>
  <c r="L16" i="2"/>
  <c r="M16" i="2"/>
  <c r="N16" i="2"/>
  <c r="F17" i="2"/>
  <c r="G17" i="2" s="1"/>
  <c r="H17" i="2"/>
  <c r="I17" i="2"/>
  <c r="L17" i="2"/>
  <c r="M17" i="2"/>
  <c r="N17" i="2"/>
  <c r="F18" i="2"/>
  <c r="G18" i="2"/>
  <c r="J18" i="2" s="1"/>
  <c r="H18" i="2"/>
  <c r="I18" i="2"/>
  <c r="L18" i="2"/>
  <c r="M18" i="2"/>
  <c r="N18" i="2"/>
  <c r="F19" i="2"/>
  <c r="G19" i="2"/>
  <c r="L19" i="2"/>
  <c r="M19" i="2"/>
  <c r="N19" i="2"/>
  <c r="F20" i="2"/>
  <c r="I20" i="2"/>
  <c r="L20" i="2"/>
  <c r="M20" i="2"/>
  <c r="N20" i="2"/>
  <c r="F21" i="2"/>
  <c r="G21" i="2" s="1"/>
  <c r="J21" i="2" s="1"/>
  <c r="H21" i="2"/>
  <c r="I21" i="2"/>
  <c r="L21" i="2"/>
  <c r="M21" i="2"/>
  <c r="N21" i="2"/>
  <c r="F22" i="2"/>
  <c r="G22" i="2"/>
  <c r="H22" i="2"/>
  <c r="I22" i="2"/>
  <c r="L22" i="2"/>
  <c r="M22" i="2"/>
  <c r="N22" i="2"/>
  <c r="F23" i="2"/>
  <c r="G23" i="2"/>
  <c r="L23" i="2"/>
  <c r="M23" i="2"/>
  <c r="N23" i="2"/>
  <c r="F24" i="2"/>
  <c r="I24" i="2"/>
  <c r="L24" i="2"/>
  <c r="M24" i="2"/>
  <c r="N24" i="2"/>
  <c r="F25" i="2"/>
  <c r="G25" i="2" s="1"/>
  <c r="H25" i="2"/>
  <c r="I25" i="2"/>
  <c r="L25" i="2"/>
  <c r="M25" i="2"/>
  <c r="N25" i="2"/>
  <c r="F26" i="2"/>
  <c r="G26" i="2"/>
  <c r="H26" i="2"/>
  <c r="I26" i="2"/>
  <c r="L26" i="2"/>
  <c r="M26" i="2"/>
  <c r="N26" i="2"/>
  <c r="F27" i="2"/>
  <c r="G27" i="2"/>
  <c r="L27" i="2"/>
  <c r="M27" i="2"/>
  <c r="N27" i="2"/>
  <c r="F28" i="2"/>
  <c r="L28" i="2"/>
  <c r="M28" i="2"/>
  <c r="N28" i="2"/>
  <c r="F29" i="2"/>
  <c r="G29" i="2" s="1"/>
  <c r="H29" i="2"/>
  <c r="I29" i="2"/>
  <c r="L29" i="2"/>
  <c r="M29" i="2"/>
  <c r="N29" i="2"/>
  <c r="F30" i="2"/>
  <c r="G30" i="2"/>
  <c r="H30" i="2"/>
  <c r="I30" i="2"/>
  <c r="L30" i="2"/>
  <c r="M30" i="2"/>
  <c r="N30" i="2"/>
  <c r="F31" i="2"/>
  <c r="L31" i="2"/>
  <c r="M31" i="2"/>
  <c r="N31" i="2"/>
  <c r="F32" i="2"/>
  <c r="I32" i="2"/>
  <c r="L32" i="2"/>
  <c r="M32" i="2"/>
  <c r="N32" i="2"/>
  <c r="F33" i="2"/>
  <c r="G33" i="2" s="1"/>
  <c r="H33" i="2"/>
  <c r="I33" i="2"/>
  <c r="L33" i="2"/>
  <c r="M33" i="2"/>
  <c r="N33" i="2"/>
  <c r="F34" i="2"/>
  <c r="G34" i="2"/>
  <c r="J34" i="2" s="1"/>
  <c r="H34" i="2"/>
  <c r="I34" i="2"/>
  <c r="L34" i="2"/>
  <c r="M34" i="2"/>
  <c r="N34" i="2"/>
  <c r="F35" i="2"/>
  <c r="G35" i="2"/>
  <c r="L35" i="2"/>
  <c r="M35" i="2"/>
  <c r="N35" i="2"/>
  <c r="F36" i="2"/>
  <c r="I36" i="2"/>
  <c r="L36" i="2"/>
  <c r="M36" i="2"/>
  <c r="N36" i="2"/>
  <c r="F37" i="2"/>
  <c r="G37" i="2" s="1"/>
  <c r="J37" i="2" s="1"/>
  <c r="H37" i="2"/>
  <c r="I37" i="2"/>
  <c r="L37" i="2"/>
  <c r="M37" i="2"/>
  <c r="N37" i="2"/>
  <c r="F38" i="2"/>
  <c r="G38" i="2"/>
  <c r="H38" i="2"/>
  <c r="I38" i="2"/>
  <c r="L38" i="2"/>
  <c r="M38" i="2"/>
  <c r="N38" i="2"/>
  <c r="F39" i="2"/>
  <c r="G39" i="2"/>
  <c r="L39" i="2"/>
  <c r="M39" i="2"/>
  <c r="N39" i="2"/>
  <c r="F40" i="2"/>
  <c r="I40" i="2"/>
  <c r="L40" i="2"/>
  <c r="M40" i="2"/>
  <c r="N40" i="2"/>
  <c r="F41" i="2"/>
  <c r="G41" i="2" s="1"/>
  <c r="H41" i="2"/>
  <c r="I41" i="2"/>
  <c r="L41" i="2"/>
  <c r="M41" i="2"/>
  <c r="N41" i="2"/>
  <c r="F42" i="2"/>
  <c r="G42" i="2"/>
  <c r="H42" i="2"/>
  <c r="I42" i="2"/>
  <c r="L42" i="2"/>
  <c r="M42" i="2"/>
  <c r="N42" i="2"/>
  <c r="F43" i="2"/>
  <c r="G43" i="2"/>
  <c r="L43" i="2"/>
  <c r="M43" i="2"/>
  <c r="N43" i="2"/>
  <c r="F44" i="2"/>
  <c r="L44" i="2"/>
  <c r="M44" i="2"/>
  <c r="N44" i="2"/>
  <c r="F45" i="2"/>
  <c r="G45" i="2" s="1"/>
  <c r="H45" i="2"/>
  <c r="I45" i="2"/>
  <c r="L45" i="2"/>
  <c r="M45" i="2"/>
  <c r="N45" i="2"/>
  <c r="F46" i="2"/>
  <c r="G46" i="2"/>
  <c r="H46" i="2"/>
  <c r="I46" i="2"/>
  <c r="L46" i="2"/>
  <c r="M46" i="2"/>
  <c r="N46" i="2"/>
  <c r="F47" i="2"/>
  <c r="L47" i="2"/>
  <c r="M47" i="2"/>
  <c r="N47" i="2"/>
  <c r="F48" i="2"/>
  <c r="I48" i="2"/>
  <c r="L48" i="2"/>
  <c r="M48" i="2"/>
  <c r="N48" i="2"/>
  <c r="F49" i="2"/>
  <c r="G49" i="2" s="1"/>
  <c r="H49" i="2"/>
  <c r="I49" i="2"/>
  <c r="L49" i="2"/>
  <c r="M49" i="2"/>
  <c r="N49" i="2"/>
  <c r="F50" i="2"/>
  <c r="G50" i="2"/>
  <c r="J50" i="2" s="1"/>
  <c r="H50" i="2"/>
  <c r="I50" i="2"/>
  <c r="L50" i="2"/>
  <c r="M50" i="2"/>
  <c r="N50" i="2"/>
  <c r="F51" i="2"/>
  <c r="G51" i="2"/>
  <c r="L51" i="2"/>
  <c r="M51" i="2"/>
  <c r="N51" i="2"/>
  <c r="F52" i="2"/>
  <c r="I52" i="2"/>
  <c r="L52" i="2"/>
  <c r="M52" i="2"/>
  <c r="N52" i="2"/>
  <c r="F53" i="2"/>
  <c r="G53" i="2" s="1"/>
  <c r="J53" i="2" s="1"/>
  <c r="H53" i="2"/>
  <c r="I53" i="2"/>
  <c r="L53" i="2"/>
  <c r="M53" i="2"/>
  <c r="N53" i="2"/>
  <c r="F54" i="2"/>
  <c r="G54" i="2"/>
  <c r="H54" i="2"/>
  <c r="I54" i="2"/>
  <c r="L54" i="2"/>
  <c r="M54" i="2"/>
  <c r="N54" i="2"/>
  <c r="F55" i="2"/>
  <c r="G55" i="2"/>
  <c r="L55" i="2"/>
  <c r="M55" i="2"/>
  <c r="N55" i="2"/>
  <c r="F56" i="2"/>
  <c r="I56" i="2"/>
  <c r="L56" i="2"/>
  <c r="M56" i="2"/>
  <c r="N56" i="2"/>
  <c r="F57" i="2"/>
  <c r="G57" i="2" s="1"/>
  <c r="H57" i="2"/>
  <c r="I57" i="2"/>
  <c r="L57" i="2"/>
  <c r="M57" i="2"/>
  <c r="N57" i="2"/>
  <c r="F58" i="2"/>
  <c r="G58" i="2"/>
  <c r="H58" i="2"/>
  <c r="I58" i="2"/>
  <c r="L58" i="2"/>
  <c r="M58" i="2"/>
  <c r="N58" i="2"/>
  <c r="F59" i="2"/>
  <c r="I59" i="2" s="1"/>
  <c r="G59" i="2"/>
  <c r="H59" i="2"/>
  <c r="J59" i="2"/>
  <c r="L59" i="2"/>
  <c r="M59" i="2"/>
  <c r="N59" i="2"/>
  <c r="F60" i="2"/>
  <c r="H60" i="2" s="1"/>
  <c r="G60" i="2"/>
  <c r="I60" i="2"/>
  <c r="J60" i="2"/>
  <c r="L60" i="2"/>
  <c r="M60" i="2"/>
  <c r="N60" i="2"/>
  <c r="F61" i="2"/>
  <c r="G61" i="2" s="1"/>
  <c r="H61" i="2"/>
  <c r="I61" i="2"/>
  <c r="J61" i="2"/>
  <c r="L61" i="2"/>
  <c r="M61" i="2"/>
  <c r="N61" i="2"/>
  <c r="F62" i="2"/>
  <c r="G62" i="2"/>
  <c r="H62" i="2"/>
  <c r="I62" i="2"/>
  <c r="L62" i="2"/>
  <c r="M62" i="2"/>
  <c r="N62" i="2"/>
  <c r="F63" i="2"/>
  <c r="L63" i="2"/>
  <c r="M63" i="2"/>
  <c r="N63" i="2"/>
  <c r="F64" i="2"/>
  <c r="L64" i="2"/>
  <c r="M64" i="2"/>
  <c r="N64" i="2"/>
  <c r="F65" i="2"/>
  <c r="L65" i="2"/>
  <c r="M65" i="2"/>
  <c r="N65" i="2"/>
  <c r="F66" i="2"/>
  <c r="G66" i="2"/>
  <c r="J66" i="2" s="1"/>
  <c r="H66" i="2"/>
  <c r="I66" i="2"/>
  <c r="L66" i="2"/>
  <c r="M66" i="2"/>
  <c r="N66" i="2"/>
  <c r="F67" i="2"/>
  <c r="I67" i="2" s="1"/>
  <c r="G67" i="2"/>
  <c r="L67" i="2"/>
  <c r="M67" i="2"/>
  <c r="N67" i="2"/>
  <c r="F68" i="2"/>
  <c r="H68" i="2" s="1"/>
  <c r="G68" i="2"/>
  <c r="L68" i="2"/>
  <c r="M68" i="2"/>
  <c r="N68" i="2"/>
  <c r="F69" i="2"/>
  <c r="H69" i="2" s="1"/>
  <c r="G69" i="2"/>
  <c r="L69" i="2"/>
  <c r="M69" i="2"/>
  <c r="N69" i="2"/>
  <c r="F70" i="2"/>
  <c r="L70" i="2"/>
  <c r="M70" i="2"/>
  <c r="N70" i="2"/>
  <c r="F71" i="2"/>
  <c r="G71" i="2"/>
  <c r="H71" i="2"/>
  <c r="I71" i="2"/>
  <c r="L71" i="2"/>
  <c r="M71" i="2"/>
  <c r="N71" i="2"/>
  <c r="F72" i="2"/>
  <c r="I72" i="2" s="1"/>
  <c r="G72" i="2"/>
  <c r="J72" i="2" s="1"/>
  <c r="H72" i="2"/>
  <c r="L72" i="2"/>
  <c r="M72" i="2"/>
  <c r="N72" i="2"/>
  <c r="F73" i="2"/>
  <c r="H73" i="2" s="1"/>
  <c r="G73" i="2"/>
  <c r="L73" i="2"/>
  <c r="M73" i="2"/>
  <c r="N73" i="2"/>
  <c r="F74" i="2"/>
  <c r="L74" i="2"/>
  <c r="M74" i="2"/>
  <c r="N74" i="2"/>
  <c r="F75" i="2"/>
  <c r="G75" i="2"/>
  <c r="H75" i="2"/>
  <c r="I75" i="2"/>
  <c r="L75" i="2"/>
  <c r="M75" i="2"/>
  <c r="N75" i="2"/>
  <c r="F76" i="2"/>
  <c r="I76" i="2" s="1"/>
  <c r="G76" i="2"/>
  <c r="J76" i="2" s="1"/>
  <c r="H76" i="2"/>
  <c r="L76" i="2"/>
  <c r="M76" i="2"/>
  <c r="N76" i="2"/>
  <c r="F77" i="2"/>
  <c r="H77" i="2" s="1"/>
  <c r="G77" i="2"/>
  <c r="L77" i="2"/>
  <c r="M77" i="2"/>
  <c r="N77" i="2"/>
  <c r="F78" i="2"/>
  <c r="L78" i="2"/>
  <c r="M78" i="2"/>
  <c r="N78" i="2"/>
  <c r="F79" i="2"/>
  <c r="G79" i="2"/>
  <c r="H79" i="2"/>
  <c r="I79" i="2"/>
  <c r="L79" i="2"/>
  <c r="M79" i="2"/>
  <c r="N79" i="2"/>
  <c r="F80" i="2"/>
  <c r="I80" i="2" s="1"/>
  <c r="G80" i="2"/>
  <c r="J80" i="2" s="1"/>
  <c r="H80" i="2"/>
  <c r="L80" i="2"/>
  <c r="M80" i="2"/>
  <c r="N80" i="2"/>
  <c r="F81" i="2"/>
  <c r="H81" i="2" s="1"/>
  <c r="G81" i="2"/>
  <c r="L81" i="2"/>
  <c r="M81" i="2"/>
  <c r="N81" i="2"/>
  <c r="F82" i="2"/>
  <c r="L82" i="2"/>
  <c r="M82" i="2"/>
  <c r="N82" i="2"/>
  <c r="F83" i="2"/>
  <c r="G83" i="2"/>
  <c r="H83" i="2"/>
  <c r="I83" i="2"/>
  <c r="L83" i="2"/>
  <c r="M83" i="2"/>
  <c r="N83" i="2"/>
  <c r="F84" i="2"/>
  <c r="I84" i="2" s="1"/>
  <c r="G84" i="2"/>
  <c r="J84" i="2" s="1"/>
  <c r="H84" i="2"/>
  <c r="L84" i="2"/>
  <c r="M84" i="2"/>
  <c r="N84" i="2"/>
  <c r="F85" i="2"/>
  <c r="H85" i="2" s="1"/>
  <c r="G85" i="2"/>
  <c r="L85" i="2"/>
  <c r="M85" i="2"/>
  <c r="N85" i="2"/>
  <c r="F86" i="2"/>
  <c r="L86" i="2"/>
  <c r="M86" i="2"/>
  <c r="N86" i="2"/>
  <c r="F87" i="2"/>
  <c r="G87" i="2" s="1"/>
  <c r="J87" i="2" s="1"/>
  <c r="H87" i="2"/>
  <c r="I87" i="2"/>
  <c r="L87" i="2"/>
  <c r="M87" i="2"/>
  <c r="N87" i="2"/>
  <c r="F88" i="2"/>
  <c r="G88" i="2"/>
  <c r="H88" i="2"/>
  <c r="I88" i="2"/>
  <c r="L88" i="2"/>
  <c r="M88" i="2"/>
  <c r="N88" i="2"/>
  <c r="F89" i="2"/>
  <c r="H89" i="2" s="1"/>
  <c r="G89" i="2"/>
  <c r="L89" i="2"/>
  <c r="M89" i="2"/>
  <c r="N89" i="2"/>
  <c r="F90" i="2"/>
  <c r="L90" i="2"/>
  <c r="M90" i="2"/>
  <c r="N90" i="2"/>
  <c r="F91" i="2"/>
  <c r="G91" i="2" s="1"/>
  <c r="J91" i="2" s="1"/>
  <c r="H91" i="2"/>
  <c r="I91" i="2"/>
  <c r="L91" i="2"/>
  <c r="M91" i="2"/>
  <c r="N91" i="2"/>
  <c r="F92" i="2"/>
  <c r="G92" i="2"/>
  <c r="H92" i="2"/>
  <c r="I92" i="2"/>
  <c r="L92" i="2"/>
  <c r="M92" i="2"/>
  <c r="N92" i="2"/>
  <c r="F93" i="2"/>
  <c r="H93" i="2" s="1"/>
  <c r="G93" i="2"/>
  <c r="L93" i="2"/>
  <c r="M93" i="2"/>
  <c r="N93" i="2"/>
  <c r="F94" i="2"/>
  <c r="L94" i="2"/>
  <c r="M94" i="2"/>
  <c r="N94" i="2"/>
  <c r="F95" i="2"/>
  <c r="G95" i="2" s="1"/>
  <c r="J95" i="2" s="1"/>
  <c r="H95" i="2"/>
  <c r="I95" i="2"/>
  <c r="L95" i="2"/>
  <c r="M95" i="2"/>
  <c r="N95" i="2"/>
  <c r="F96" i="2"/>
  <c r="G96" i="2"/>
  <c r="H96" i="2"/>
  <c r="I96" i="2"/>
  <c r="L96" i="2"/>
  <c r="M96" i="2"/>
  <c r="N96" i="2"/>
  <c r="F97" i="2"/>
  <c r="H97" i="2" s="1"/>
  <c r="G97" i="2"/>
  <c r="L97" i="2"/>
  <c r="M97" i="2"/>
  <c r="N97" i="2"/>
  <c r="F98" i="2"/>
  <c r="L98" i="2"/>
  <c r="M98" i="2"/>
  <c r="N98" i="2"/>
  <c r="F99" i="2"/>
  <c r="G99" i="2" s="1"/>
  <c r="J99" i="2" s="1"/>
  <c r="H99" i="2"/>
  <c r="I99" i="2"/>
  <c r="L99" i="2"/>
  <c r="M99" i="2"/>
  <c r="N99" i="2"/>
  <c r="F100" i="2"/>
  <c r="G100" i="2"/>
  <c r="H100" i="2"/>
  <c r="I100" i="2"/>
  <c r="L100" i="2"/>
  <c r="M100" i="2"/>
  <c r="N100" i="2"/>
  <c r="F101" i="2"/>
  <c r="H101" i="2" s="1"/>
  <c r="G101" i="2"/>
  <c r="L101" i="2"/>
  <c r="M101" i="2"/>
  <c r="N101" i="2"/>
  <c r="F102" i="2"/>
  <c r="L102" i="2"/>
  <c r="M102" i="2"/>
  <c r="N102" i="2"/>
  <c r="F103" i="2"/>
  <c r="G103" i="2" s="1"/>
  <c r="H103" i="2"/>
  <c r="I103" i="2"/>
  <c r="L103" i="2"/>
  <c r="M103" i="2"/>
  <c r="N103" i="2"/>
  <c r="F104" i="2"/>
  <c r="G104" i="2"/>
  <c r="H104" i="2"/>
  <c r="I104" i="2"/>
  <c r="L104" i="2"/>
  <c r="M104" i="2"/>
  <c r="N104" i="2"/>
  <c r="F105" i="2"/>
  <c r="L105" i="2"/>
  <c r="M105" i="2"/>
  <c r="N105" i="2"/>
  <c r="F106" i="2"/>
  <c r="I106" i="2"/>
  <c r="L106" i="2"/>
  <c r="M106" i="2"/>
  <c r="N106" i="2"/>
  <c r="F107" i="2"/>
  <c r="G107" i="2" s="1"/>
  <c r="H107" i="2"/>
  <c r="I107" i="2"/>
  <c r="L107" i="2"/>
  <c r="M107" i="2"/>
  <c r="N107" i="2"/>
  <c r="F108" i="2"/>
  <c r="G108" i="2"/>
  <c r="J108" i="2" s="1"/>
  <c r="H108" i="2"/>
  <c r="I108" i="2"/>
  <c r="L108" i="2"/>
  <c r="M108" i="2"/>
  <c r="N108" i="2"/>
  <c r="F109" i="2"/>
  <c r="G109" i="2"/>
  <c r="L109" i="2"/>
  <c r="M109" i="2"/>
  <c r="N109" i="2"/>
  <c r="F110" i="2"/>
  <c r="I110" i="2"/>
  <c r="L110" i="2"/>
  <c r="M110" i="2"/>
  <c r="N110" i="2"/>
  <c r="F111" i="2"/>
  <c r="L111" i="2"/>
  <c r="M111" i="2"/>
  <c r="N111" i="2"/>
  <c r="F112" i="2"/>
  <c r="G112" i="2"/>
  <c r="J112" i="2" s="1"/>
  <c r="H112" i="2"/>
  <c r="I112" i="2"/>
  <c r="L112" i="2"/>
  <c r="M112" i="2"/>
  <c r="N112" i="2"/>
  <c r="F113" i="2"/>
  <c r="I113" i="2" s="1"/>
  <c r="G113" i="2"/>
  <c r="L113" i="2"/>
  <c r="M113" i="2"/>
  <c r="N113" i="2"/>
  <c r="F114" i="2"/>
  <c r="H114" i="2" s="1"/>
  <c r="G114" i="2"/>
  <c r="L114" i="2"/>
  <c r="M114" i="2"/>
  <c r="N114" i="2"/>
  <c r="F115" i="2"/>
  <c r="L115" i="2"/>
  <c r="M115" i="2"/>
  <c r="N115" i="2"/>
  <c r="F116" i="2"/>
  <c r="G116" i="2"/>
  <c r="J116" i="2" s="1"/>
  <c r="H116" i="2"/>
  <c r="I116" i="2"/>
  <c r="L116" i="2"/>
  <c r="M116" i="2"/>
  <c r="N116" i="2"/>
  <c r="F117" i="2"/>
  <c r="I117" i="2" s="1"/>
  <c r="G117" i="2"/>
  <c r="H117" i="2"/>
  <c r="L117" i="2"/>
  <c r="M117" i="2"/>
  <c r="N117" i="2"/>
  <c r="F118" i="2"/>
  <c r="H118" i="2" s="1"/>
  <c r="G118" i="2"/>
  <c r="L118" i="2"/>
  <c r="M118" i="2"/>
  <c r="N118" i="2"/>
  <c r="F119" i="2"/>
  <c r="L119" i="2"/>
  <c r="M119" i="2"/>
  <c r="N119" i="2"/>
  <c r="F120" i="2"/>
  <c r="G120" i="2"/>
  <c r="J120" i="2" s="1"/>
  <c r="H120" i="2"/>
  <c r="I120" i="2"/>
  <c r="L120" i="2"/>
  <c r="M120" i="2"/>
  <c r="N120" i="2"/>
  <c r="F121" i="2"/>
  <c r="I121" i="2" s="1"/>
  <c r="G121" i="2"/>
  <c r="H121" i="2"/>
  <c r="L121" i="2"/>
  <c r="M121" i="2"/>
  <c r="N121" i="2"/>
  <c r="F122" i="2"/>
  <c r="H122" i="2" s="1"/>
  <c r="G122" i="2"/>
  <c r="L122" i="2"/>
  <c r="M122" i="2"/>
  <c r="N122" i="2"/>
  <c r="F123" i="2"/>
  <c r="L123" i="2"/>
  <c r="M123" i="2"/>
  <c r="N123" i="2"/>
  <c r="F124" i="2"/>
  <c r="G124" i="2"/>
  <c r="J124" i="2" s="1"/>
  <c r="H124" i="2"/>
  <c r="I124" i="2"/>
  <c r="L124" i="2"/>
  <c r="M124" i="2"/>
  <c r="N124" i="2"/>
  <c r="F125" i="2"/>
  <c r="I125" i="2" s="1"/>
  <c r="G125" i="2"/>
  <c r="H125" i="2"/>
  <c r="L125" i="2"/>
  <c r="M125" i="2"/>
  <c r="N125" i="2"/>
  <c r="F126" i="2"/>
  <c r="H126" i="2" s="1"/>
  <c r="G126" i="2"/>
  <c r="L126" i="2"/>
  <c r="M126" i="2"/>
  <c r="N126" i="2"/>
  <c r="F127" i="2"/>
  <c r="L127" i="2"/>
  <c r="M127" i="2"/>
  <c r="N127" i="2"/>
  <c r="F128" i="2"/>
  <c r="G128" i="2"/>
  <c r="J128" i="2" s="1"/>
  <c r="H128" i="2"/>
  <c r="I128" i="2"/>
  <c r="L128" i="2"/>
  <c r="M128" i="2"/>
  <c r="N128" i="2"/>
  <c r="F129" i="2"/>
  <c r="I129" i="2" s="1"/>
  <c r="G129" i="2"/>
  <c r="H129" i="2"/>
  <c r="L129" i="2"/>
  <c r="M129" i="2"/>
  <c r="N129" i="2"/>
  <c r="F130" i="2"/>
  <c r="H130" i="2" s="1"/>
  <c r="G130" i="2"/>
  <c r="L130" i="2"/>
  <c r="M130" i="2"/>
  <c r="N130" i="2"/>
  <c r="F131" i="2"/>
  <c r="L131" i="2"/>
  <c r="M131" i="2"/>
  <c r="N131" i="2"/>
  <c r="F132" i="2"/>
  <c r="G132" i="2"/>
  <c r="J132" i="2" s="1"/>
  <c r="H132" i="2"/>
  <c r="I132" i="2"/>
  <c r="L132" i="2"/>
  <c r="M132" i="2"/>
  <c r="N132" i="2"/>
  <c r="F133" i="2"/>
  <c r="I133" i="2" s="1"/>
  <c r="G133" i="2"/>
  <c r="H133" i="2"/>
  <c r="L133" i="2"/>
  <c r="M133" i="2"/>
  <c r="N133" i="2"/>
  <c r="F134" i="2"/>
  <c r="H134" i="2" s="1"/>
  <c r="G134" i="2"/>
  <c r="L134" i="2"/>
  <c r="M134" i="2"/>
  <c r="N134" i="2"/>
  <c r="F135" i="2"/>
  <c r="L135" i="2"/>
  <c r="M135" i="2"/>
  <c r="N135" i="2"/>
  <c r="F136" i="2"/>
  <c r="G136" i="2"/>
  <c r="J136" i="2" s="1"/>
  <c r="H136" i="2"/>
  <c r="I136" i="2"/>
  <c r="L136" i="2"/>
  <c r="M136" i="2"/>
  <c r="N136" i="2"/>
  <c r="F137" i="2"/>
  <c r="I137" i="2" s="1"/>
  <c r="G137" i="2"/>
  <c r="H137" i="2"/>
  <c r="L137" i="2"/>
  <c r="M137" i="2"/>
  <c r="N137" i="2"/>
  <c r="F138" i="2"/>
  <c r="H138" i="2" s="1"/>
  <c r="G138" i="2"/>
  <c r="L138" i="2"/>
  <c r="M138" i="2"/>
  <c r="N138" i="2"/>
  <c r="F139" i="2"/>
  <c r="L139" i="2"/>
  <c r="M139" i="2"/>
  <c r="N139" i="2"/>
  <c r="F140" i="2"/>
  <c r="G140" i="2"/>
  <c r="J140" i="2" s="1"/>
  <c r="H140" i="2"/>
  <c r="I140" i="2"/>
  <c r="L140" i="2"/>
  <c r="M140" i="2"/>
  <c r="N140" i="2"/>
  <c r="F141" i="2"/>
  <c r="I141" i="2" s="1"/>
  <c r="G141" i="2"/>
  <c r="H141" i="2"/>
  <c r="L141" i="2"/>
  <c r="M141" i="2"/>
  <c r="N141" i="2"/>
  <c r="F142" i="2"/>
  <c r="H142" i="2" s="1"/>
  <c r="G142" i="2"/>
  <c r="L142" i="2"/>
  <c r="M142" i="2"/>
  <c r="N142" i="2"/>
  <c r="F143" i="2"/>
  <c r="L143" i="2"/>
  <c r="M143" i="2"/>
  <c r="N143" i="2"/>
  <c r="F144" i="2"/>
  <c r="G144" i="2"/>
  <c r="J144" i="2" s="1"/>
  <c r="H144" i="2"/>
  <c r="I144" i="2"/>
  <c r="L144" i="2"/>
  <c r="M144" i="2"/>
  <c r="N144" i="2"/>
  <c r="F145" i="2"/>
  <c r="I145" i="2" s="1"/>
  <c r="G145" i="2"/>
  <c r="H145" i="2"/>
  <c r="L145" i="2"/>
  <c r="M145" i="2"/>
  <c r="N145" i="2"/>
  <c r="F146" i="2"/>
  <c r="H146" i="2" s="1"/>
  <c r="G146" i="2"/>
  <c r="L146" i="2"/>
  <c r="M146" i="2"/>
  <c r="N146" i="2"/>
  <c r="F147" i="2"/>
  <c r="L147" i="2"/>
  <c r="M147" i="2"/>
  <c r="N147" i="2"/>
  <c r="F148" i="2"/>
  <c r="G148" i="2"/>
  <c r="J148" i="2" s="1"/>
  <c r="H148" i="2"/>
  <c r="I148" i="2"/>
  <c r="L148" i="2"/>
  <c r="M148" i="2"/>
  <c r="N148" i="2"/>
  <c r="F149" i="2"/>
  <c r="I149" i="2" s="1"/>
  <c r="G149" i="2"/>
  <c r="H149" i="2"/>
  <c r="L149" i="2"/>
  <c r="M149" i="2"/>
  <c r="N149" i="2"/>
  <c r="F150" i="2"/>
  <c r="H150" i="2" s="1"/>
  <c r="G150" i="2"/>
  <c r="L150" i="2"/>
  <c r="M150" i="2"/>
  <c r="N150" i="2"/>
  <c r="F151" i="2"/>
  <c r="L151" i="2"/>
  <c r="M151" i="2"/>
  <c r="N151" i="2"/>
  <c r="F152" i="2"/>
  <c r="G152" i="2"/>
  <c r="J152" i="2" s="1"/>
  <c r="H152" i="2"/>
  <c r="I152" i="2"/>
  <c r="L152" i="2"/>
  <c r="M152" i="2"/>
  <c r="N152" i="2"/>
  <c r="F153" i="2"/>
  <c r="I153" i="2" s="1"/>
  <c r="G153" i="2"/>
  <c r="H153" i="2"/>
  <c r="L153" i="2"/>
  <c r="M153" i="2"/>
  <c r="N153" i="2"/>
  <c r="F154" i="2"/>
  <c r="H154" i="2" s="1"/>
  <c r="G154" i="2"/>
  <c r="L154" i="2"/>
  <c r="M154" i="2"/>
  <c r="N154" i="2"/>
  <c r="F155" i="2"/>
  <c r="L155" i="2"/>
  <c r="M155" i="2"/>
  <c r="N155" i="2"/>
  <c r="F156" i="2"/>
  <c r="G156" i="2"/>
  <c r="J156" i="2" s="1"/>
  <c r="H156" i="2"/>
  <c r="I156" i="2"/>
  <c r="L156" i="2"/>
  <c r="M156" i="2"/>
  <c r="N156" i="2"/>
  <c r="F157" i="2"/>
  <c r="I157" i="2" s="1"/>
  <c r="G157" i="2"/>
  <c r="H157" i="2"/>
  <c r="L157" i="2"/>
  <c r="M157" i="2"/>
  <c r="N157" i="2"/>
  <c r="F158" i="2"/>
  <c r="H158" i="2" s="1"/>
  <c r="G158" i="2"/>
  <c r="L158" i="2"/>
  <c r="M158" i="2"/>
  <c r="N158" i="2"/>
  <c r="F159" i="2"/>
  <c r="L159" i="2"/>
  <c r="M159" i="2"/>
  <c r="N159" i="2"/>
  <c r="F160" i="2"/>
  <c r="G160" i="2"/>
  <c r="J160" i="2" s="1"/>
  <c r="H160" i="2"/>
  <c r="I160" i="2"/>
  <c r="L160" i="2"/>
  <c r="M160" i="2"/>
  <c r="N160" i="2"/>
  <c r="F161" i="2"/>
  <c r="I161" i="2" s="1"/>
  <c r="G161" i="2"/>
  <c r="H161" i="2"/>
  <c r="L161" i="2"/>
  <c r="M161" i="2"/>
  <c r="N161" i="2"/>
  <c r="F162" i="2"/>
  <c r="H162" i="2" s="1"/>
  <c r="G162" i="2"/>
  <c r="L162" i="2"/>
  <c r="M162" i="2"/>
  <c r="N162" i="2"/>
  <c r="F163" i="2"/>
  <c r="L163" i="2"/>
  <c r="M163" i="2"/>
  <c r="N163" i="2"/>
  <c r="F164" i="2"/>
  <c r="G164" i="2"/>
  <c r="J164" i="2" s="1"/>
  <c r="H164" i="2"/>
  <c r="I164" i="2"/>
  <c r="L164" i="2"/>
  <c r="M164" i="2"/>
  <c r="N164" i="2"/>
  <c r="F165" i="2"/>
  <c r="I165" i="2" s="1"/>
  <c r="G165" i="2"/>
  <c r="H165" i="2"/>
  <c r="L165" i="2"/>
  <c r="M165" i="2"/>
  <c r="N165" i="2"/>
  <c r="F166" i="2"/>
  <c r="H166" i="2" s="1"/>
  <c r="G166" i="2"/>
  <c r="L166" i="2"/>
  <c r="M166" i="2"/>
  <c r="N166" i="2"/>
  <c r="F167" i="2"/>
  <c r="L167" i="2"/>
  <c r="M167" i="2"/>
  <c r="N167" i="2"/>
  <c r="F168" i="2"/>
  <c r="G168" i="2"/>
  <c r="J168" i="2" s="1"/>
  <c r="H168" i="2"/>
  <c r="I168" i="2"/>
  <c r="L168" i="2"/>
  <c r="M168" i="2"/>
  <c r="N168" i="2"/>
  <c r="F169" i="2"/>
  <c r="I169" i="2" s="1"/>
  <c r="G169" i="2"/>
  <c r="H169" i="2"/>
  <c r="L169" i="2"/>
  <c r="M169" i="2"/>
  <c r="N169" i="2"/>
  <c r="F170" i="2"/>
  <c r="H170" i="2" s="1"/>
  <c r="G170" i="2"/>
  <c r="L170" i="2"/>
  <c r="M170" i="2"/>
  <c r="N170" i="2"/>
  <c r="F171" i="2"/>
  <c r="L171" i="2"/>
  <c r="M171" i="2"/>
  <c r="N171" i="2"/>
  <c r="F172" i="2"/>
  <c r="G172" i="2"/>
  <c r="J172" i="2" s="1"/>
  <c r="H172" i="2"/>
  <c r="I172" i="2"/>
  <c r="L172" i="2"/>
  <c r="M172" i="2"/>
  <c r="N172" i="2"/>
  <c r="F173" i="2"/>
  <c r="I173" i="2" s="1"/>
  <c r="G173" i="2"/>
  <c r="H173" i="2"/>
  <c r="L173" i="2"/>
  <c r="M173" i="2"/>
  <c r="N173" i="2"/>
  <c r="F174" i="2"/>
  <c r="H174" i="2" s="1"/>
  <c r="G174" i="2"/>
  <c r="L174" i="2"/>
  <c r="M174" i="2"/>
  <c r="N174" i="2"/>
  <c r="F175" i="2"/>
  <c r="L175" i="2"/>
  <c r="M175" i="2"/>
  <c r="N175" i="2"/>
  <c r="F176" i="2"/>
  <c r="G176" i="2"/>
  <c r="J176" i="2" s="1"/>
  <c r="H176" i="2"/>
  <c r="I176" i="2"/>
  <c r="L176" i="2"/>
  <c r="M176" i="2"/>
  <c r="N176" i="2"/>
  <c r="F177" i="2"/>
  <c r="I177" i="2" s="1"/>
  <c r="G177" i="2"/>
  <c r="H177" i="2"/>
  <c r="L177" i="2"/>
  <c r="M177" i="2"/>
  <c r="N177" i="2"/>
  <c r="F178" i="2"/>
  <c r="H178" i="2" s="1"/>
  <c r="G178" i="2"/>
  <c r="L178" i="2"/>
  <c r="M178" i="2"/>
  <c r="N178" i="2"/>
  <c r="F179" i="2"/>
  <c r="L179" i="2"/>
  <c r="M179" i="2"/>
  <c r="N179" i="2"/>
  <c r="F180" i="2"/>
  <c r="G180" i="2"/>
  <c r="J180" i="2" s="1"/>
  <c r="H180" i="2"/>
  <c r="I180" i="2"/>
  <c r="L180" i="2"/>
  <c r="M180" i="2"/>
  <c r="N180" i="2"/>
  <c r="F181" i="2"/>
  <c r="I181" i="2" s="1"/>
  <c r="G181" i="2"/>
  <c r="H181" i="2"/>
  <c r="L181" i="2"/>
  <c r="M181" i="2"/>
  <c r="N181" i="2"/>
  <c r="F182" i="2"/>
  <c r="H182" i="2" s="1"/>
  <c r="G182" i="2"/>
  <c r="L182" i="2"/>
  <c r="M182" i="2"/>
  <c r="N182" i="2"/>
  <c r="F183" i="2"/>
  <c r="L183" i="2"/>
  <c r="M183" i="2"/>
  <c r="N183" i="2"/>
  <c r="F184" i="2"/>
  <c r="G184" i="2"/>
  <c r="J184" i="2" s="1"/>
  <c r="H184" i="2"/>
  <c r="I184" i="2"/>
  <c r="L184" i="2"/>
  <c r="M184" i="2"/>
  <c r="N184" i="2"/>
  <c r="F185" i="2"/>
  <c r="I185" i="2" s="1"/>
  <c r="G185" i="2"/>
  <c r="H185" i="2"/>
  <c r="L185" i="2"/>
  <c r="M185" i="2"/>
  <c r="N185" i="2"/>
  <c r="F186" i="2"/>
  <c r="G186" i="2"/>
  <c r="L186" i="2"/>
  <c r="M186" i="2"/>
  <c r="N186" i="2"/>
  <c r="F187" i="2"/>
  <c r="L187" i="2"/>
  <c r="M187" i="2"/>
  <c r="N187" i="2"/>
  <c r="F188" i="2"/>
  <c r="G188" i="2"/>
  <c r="H188" i="2"/>
  <c r="I188" i="2"/>
  <c r="L188" i="2"/>
  <c r="M188" i="2"/>
  <c r="N188" i="2"/>
  <c r="F189" i="2"/>
  <c r="I189" i="2" s="1"/>
  <c r="G189" i="2"/>
  <c r="J189" i="2" s="1"/>
  <c r="H189" i="2"/>
  <c r="L189" i="2"/>
  <c r="M189" i="2"/>
  <c r="N189" i="2"/>
  <c r="F190" i="2"/>
  <c r="L190" i="2"/>
  <c r="M190" i="2"/>
  <c r="N190" i="2"/>
  <c r="F191" i="2"/>
  <c r="I191" i="2"/>
  <c r="L191" i="2"/>
  <c r="M191" i="2"/>
  <c r="N191" i="2"/>
  <c r="F192" i="2"/>
  <c r="G192" i="2"/>
  <c r="H192" i="2"/>
  <c r="I192" i="2"/>
  <c r="L192" i="2"/>
  <c r="M192" i="2"/>
  <c r="N192" i="2"/>
  <c r="F193" i="2"/>
  <c r="I193" i="2" s="1"/>
  <c r="G193" i="2"/>
  <c r="J193" i="2" s="1"/>
  <c r="H193" i="2"/>
  <c r="L193" i="2"/>
  <c r="M193" i="2"/>
  <c r="N193" i="2"/>
  <c r="F194" i="2"/>
  <c r="H194" i="2" s="1"/>
  <c r="L194" i="2"/>
  <c r="M194" i="2"/>
  <c r="N194" i="2"/>
  <c r="F195" i="2"/>
  <c r="G195" i="2" s="1"/>
  <c r="L195" i="2"/>
  <c r="M195" i="2"/>
  <c r="N195" i="2"/>
  <c r="F196" i="2"/>
  <c r="G196" i="2"/>
  <c r="J196" i="2" s="1"/>
  <c r="H196" i="2"/>
  <c r="I196" i="2"/>
  <c r="L196" i="2"/>
  <c r="M196" i="2"/>
  <c r="N196" i="2"/>
  <c r="F197" i="2"/>
  <c r="I197" i="2" s="1"/>
  <c r="G197" i="2"/>
  <c r="J197" i="2" s="1"/>
  <c r="H197" i="2"/>
  <c r="L197" i="2"/>
  <c r="M197" i="2"/>
  <c r="N197" i="2"/>
  <c r="F198" i="2"/>
  <c r="H198" i="2" s="1"/>
  <c r="G198" i="2"/>
  <c r="J198" i="2" s="1"/>
  <c r="I198" i="2"/>
  <c r="L198" i="2"/>
  <c r="M198" i="2"/>
  <c r="N198" i="2"/>
  <c r="F199" i="2"/>
  <c r="G199" i="2" s="1"/>
  <c r="H199" i="2"/>
  <c r="J199" i="2" s="1"/>
  <c r="I199" i="2"/>
  <c r="L199" i="2"/>
  <c r="M199" i="2"/>
  <c r="N199" i="2"/>
  <c r="F200" i="2"/>
  <c r="G200" i="2"/>
  <c r="H200" i="2"/>
  <c r="I200" i="2"/>
  <c r="L200" i="2"/>
  <c r="M200" i="2"/>
  <c r="N200" i="2"/>
  <c r="F201" i="2"/>
  <c r="I201" i="2" s="1"/>
  <c r="H201" i="2"/>
  <c r="L201" i="2"/>
  <c r="M201" i="2"/>
  <c r="N201" i="2"/>
  <c r="F202" i="2"/>
  <c r="H202" i="2" s="1"/>
  <c r="I202" i="2"/>
  <c r="L202" i="2"/>
  <c r="M202" i="2"/>
  <c r="N202" i="2"/>
  <c r="F203" i="2"/>
  <c r="I203" i="2" s="1"/>
  <c r="H203" i="2"/>
  <c r="L203" i="2"/>
  <c r="M203" i="2"/>
  <c r="N203" i="2"/>
  <c r="F204" i="2"/>
  <c r="G204" i="2"/>
  <c r="J204" i="2" s="1"/>
  <c r="H204" i="2"/>
  <c r="I204" i="2"/>
  <c r="L204" i="2"/>
  <c r="M204" i="2"/>
  <c r="N204" i="2"/>
  <c r="F205" i="2"/>
  <c r="G205" i="2" s="1"/>
  <c r="L205" i="2"/>
  <c r="M205" i="2"/>
  <c r="N205" i="2"/>
  <c r="K204" i="2" l="1"/>
  <c r="K198" i="2"/>
  <c r="K140" i="2"/>
  <c r="K124" i="2"/>
  <c r="G111" i="2"/>
  <c r="J111" i="2" s="1"/>
  <c r="K111" i="2" s="1"/>
  <c r="H111" i="2"/>
  <c r="I111" i="2"/>
  <c r="K76" i="2"/>
  <c r="I205" i="2"/>
  <c r="G203" i="2"/>
  <c r="J203" i="2" s="1"/>
  <c r="G202" i="2"/>
  <c r="J202" i="2" s="1"/>
  <c r="G201" i="2"/>
  <c r="J201" i="2" s="1"/>
  <c r="J200" i="2"/>
  <c r="K200" i="2" s="1"/>
  <c r="G191" i="2"/>
  <c r="H191" i="2"/>
  <c r="J188" i="2"/>
  <c r="J185" i="2"/>
  <c r="K185" i="2" s="1"/>
  <c r="J181" i="2"/>
  <c r="J177" i="2"/>
  <c r="J173" i="2"/>
  <c r="J169" i="2"/>
  <c r="K169" i="2" s="1"/>
  <c r="J165" i="2"/>
  <c r="J161" i="2"/>
  <c r="J157" i="2"/>
  <c r="J153" i="2"/>
  <c r="K153" i="2" s="1"/>
  <c r="J149" i="2"/>
  <c r="J145" i="2"/>
  <c r="J141" i="2"/>
  <c r="J137" i="2"/>
  <c r="K137" i="2" s="1"/>
  <c r="J133" i="2"/>
  <c r="J129" i="2"/>
  <c r="J125" i="2"/>
  <c r="J121" i="2"/>
  <c r="K121" i="2" s="1"/>
  <c r="J117" i="2"/>
  <c r="H105" i="2"/>
  <c r="I105" i="2"/>
  <c r="G105" i="2"/>
  <c r="G187" i="2"/>
  <c r="H187" i="2"/>
  <c r="K168" i="2"/>
  <c r="H205" i="2"/>
  <c r="J205" i="2" s="1"/>
  <c r="K205" i="2" s="1"/>
  <c r="I195" i="2"/>
  <c r="J195" i="2" s="1"/>
  <c r="K195" i="2" s="1"/>
  <c r="I194" i="2"/>
  <c r="J192" i="2"/>
  <c r="G183" i="2"/>
  <c r="H183" i="2"/>
  <c r="I183" i="2"/>
  <c r="G179" i="2"/>
  <c r="H179" i="2"/>
  <c r="I179" i="2"/>
  <c r="G175" i="2"/>
  <c r="H175" i="2"/>
  <c r="I175" i="2"/>
  <c r="G171" i="2"/>
  <c r="J171" i="2" s="1"/>
  <c r="K171" i="2" s="1"/>
  <c r="H171" i="2"/>
  <c r="I171" i="2"/>
  <c r="G167" i="2"/>
  <c r="H167" i="2"/>
  <c r="I167" i="2"/>
  <c r="G163" i="2"/>
  <c r="H163" i="2"/>
  <c r="I163" i="2"/>
  <c r="G159" i="2"/>
  <c r="H159" i="2"/>
  <c r="I159" i="2"/>
  <c r="G155" i="2"/>
  <c r="J155" i="2" s="1"/>
  <c r="K155" i="2" s="1"/>
  <c r="H155" i="2"/>
  <c r="I155" i="2"/>
  <c r="G151" i="2"/>
  <c r="H151" i="2"/>
  <c r="I151" i="2"/>
  <c r="G147" i="2"/>
  <c r="H147" i="2"/>
  <c r="I147" i="2"/>
  <c r="G143" i="2"/>
  <c r="H143" i="2"/>
  <c r="I143" i="2"/>
  <c r="G139" i="2"/>
  <c r="J139" i="2" s="1"/>
  <c r="K139" i="2" s="1"/>
  <c r="H139" i="2"/>
  <c r="I139" i="2"/>
  <c r="G135" i="2"/>
  <c r="H135" i="2"/>
  <c r="I135" i="2"/>
  <c r="G131" i="2"/>
  <c r="H131" i="2"/>
  <c r="I131" i="2"/>
  <c r="G127" i="2"/>
  <c r="H127" i="2"/>
  <c r="I127" i="2"/>
  <c r="G123" i="2"/>
  <c r="J123" i="2" s="1"/>
  <c r="K123" i="2" s="1"/>
  <c r="H123" i="2"/>
  <c r="I123" i="2"/>
  <c r="G119" i="2"/>
  <c r="H119" i="2"/>
  <c r="I119" i="2"/>
  <c r="G115" i="2"/>
  <c r="H115" i="2"/>
  <c r="I115" i="2"/>
  <c r="G65" i="2"/>
  <c r="H65" i="2"/>
  <c r="I65" i="2"/>
  <c r="H190" i="2"/>
  <c r="I190" i="2"/>
  <c r="K148" i="2"/>
  <c r="H195" i="2"/>
  <c r="G194" i="2"/>
  <c r="J194" i="2" s="1"/>
  <c r="G190" i="2"/>
  <c r="I187" i="2"/>
  <c r="H186" i="2"/>
  <c r="J186" i="2" s="1"/>
  <c r="K186" i="2" s="1"/>
  <c r="I186" i="2"/>
  <c r="J178" i="2"/>
  <c r="K178" i="2" s="1"/>
  <c r="J162" i="2"/>
  <c r="K162" i="2" s="1"/>
  <c r="J146" i="2"/>
  <c r="K146" i="2" s="1"/>
  <c r="J130" i="2"/>
  <c r="K130" i="2" s="1"/>
  <c r="J114" i="2"/>
  <c r="K114" i="2" s="1"/>
  <c r="G102" i="2"/>
  <c r="H102" i="2"/>
  <c r="I102" i="2"/>
  <c r="H109" i="2"/>
  <c r="J109" i="2" s="1"/>
  <c r="K109" i="2" s="1"/>
  <c r="I109" i="2"/>
  <c r="G106" i="2"/>
  <c r="H106" i="2"/>
  <c r="J100" i="2"/>
  <c r="G98" i="2"/>
  <c r="H98" i="2"/>
  <c r="I98" i="2"/>
  <c r="J96" i="2"/>
  <c r="G94" i="2"/>
  <c r="H94" i="2"/>
  <c r="I94" i="2"/>
  <c r="J92" i="2"/>
  <c r="G90" i="2"/>
  <c r="H90" i="2"/>
  <c r="I90" i="2"/>
  <c r="J88" i="2"/>
  <c r="G86" i="2"/>
  <c r="H86" i="2"/>
  <c r="I86" i="2"/>
  <c r="G82" i="2"/>
  <c r="H82" i="2"/>
  <c r="I82" i="2"/>
  <c r="G78" i="2"/>
  <c r="J78" i="2" s="1"/>
  <c r="K78" i="2" s="1"/>
  <c r="H78" i="2"/>
  <c r="I78" i="2"/>
  <c r="G74" i="2"/>
  <c r="H74" i="2"/>
  <c r="I74" i="2"/>
  <c r="G70" i="2"/>
  <c r="H70" i="2"/>
  <c r="I70" i="2"/>
  <c r="H64" i="2"/>
  <c r="G64" i="2"/>
  <c r="J64" i="2" s="1"/>
  <c r="I64" i="2"/>
  <c r="K60" i="2"/>
  <c r="H47" i="2"/>
  <c r="I47" i="2"/>
  <c r="G47" i="2"/>
  <c r="J47" i="2" s="1"/>
  <c r="K47" i="2" s="1"/>
  <c r="G28" i="2"/>
  <c r="H28" i="2"/>
  <c r="I28" i="2"/>
  <c r="K18" i="2"/>
  <c r="H15" i="2"/>
  <c r="I15" i="2"/>
  <c r="G15" i="2"/>
  <c r="I182" i="2"/>
  <c r="J182" i="2" s="1"/>
  <c r="K182" i="2" s="1"/>
  <c r="I178" i="2"/>
  <c r="I174" i="2"/>
  <c r="J174" i="2" s="1"/>
  <c r="K174" i="2" s="1"/>
  <c r="I170" i="2"/>
  <c r="J170" i="2" s="1"/>
  <c r="K170" i="2" s="1"/>
  <c r="I166" i="2"/>
  <c r="J166" i="2" s="1"/>
  <c r="K166" i="2" s="1"/>
  <c r="I162" i="2"/>
  <c r="I158" i="2"/>
  <c r="J158" i="2" s="1"/>
  <c r="K158" i="2" s="1"/>
  <c r="I154" i="2"/>
  <c r="J154" i="2" s="1"/>
  <c r="K154" i="2" s="1"/>
  <c r="I150" i="2"/>
  <c r="J150" i="2" s="1"/>
  <c r="K150" i="2" s="1"/>
  <c r="I146" i="2"/>
  <c r="I142" i="2"/>
  <c r="J142" i="2" s="1"/>
  <c r="K142" i="2" s="1"/>
  <c r="I138" i="2"/>
  <c r="J138" i="2" s="1"/>
  <c r="K138" i="2" s="1"/>
  <c r="I134" i="2"/>
  <c r="J134" i="2" s="1"/>
  <c r="K134" i="2" s="1"/>
  <c r="I130" i="2"/>
  <c r="I126" i="2"/>
  <c r="J126" i="2" s="1"/>
  <c r="K126" i="2" s="1"/>
  <c r="I122" i="2"/>
  <c r="J122" i="2" s="1"/>
  <c r="K122" i="2" s="1"/>
  <c r="I118" i="2"/>
  <c r="J118" i="2" s="1"/>
  <c r="K118" i="2" s="1"/>
  <c r="I114" i="2"/>
  <c r="G110" i="2"/>
  <c r="J110" i="2" s="1"/>
  <c r="H110" i="2"/>
  <c r="J103" i="2"/>
  <c r="K103" i="2" s="1"/>
  <c r="J85" i="2"/>
  <c r="K85" i="2" s="1"/>
  <c r="J69" i="2"/>
  <c r="K69" i="2" s="1"/>
  <c r="I63" i="2"/>
  <c r="G63" i="2"/>
  <c r="J63" i="2" s="1"/>
  <c r="H63" i="2"/>
  <c r="K61" i="2"/>
  <c r="K5" i="2"/>
  <c r="H113" i="2"/>
  <c r="J113" i="2" s="1"/>
  <c r="K113" i="2" s="1"/>
  <c r="J107" i="2"/>
  <c r="J104" i="2"/>
  <c r="J83" i="2"/>
  <c r="K83" i="2" s="1"/>
  <c r="J79" i="2"/>
  <c r="J75" i="2"/>
  <c r="J71" i="2"/>
  <c r="J68" i="2"/>
  <c r="K68" i="2" s="1"/>
  <c r="G44" i="2"/>
  <c r="H44" i="2"/>
  <c r="I44" i="2"/>
  <c r="H31" i="2"/>
  <c r="I31" i="2"/>
  <c r="G31" i="2"/>
  <c r="J31" i="2" s="1"/>
  <c r="K31" i="2" s="1"/>
  <c r="G12" i="2"/>
  <c r="H12" i="2"/>
  <c r="I12" i="2"/>
  <c r="J57" i="2"/>
  <c r="K57" i="2" s="1"/>
  <c r="J54" i="2"/>
  <c r="H51" i="2"/>
  <c r="J51" i="2" s="1"/>
  <c r="K51" i="2" s="1"/>
  <c r="I51" i="2"/>
  <c r="G48" i="2"/>
  <c r="J48" i="2" s="1"/>
  <c r="K48" i="2" s="1"/>
  <c r="H48" i="2"/>
  <c r="J41" i="2"/>
  <c r="J38" i="2"/>
  <c r="H35" i="2"/>
  <c r="J35" i="2" s="1"/>
  <c r="K35" i="2" s="1"/>
  <c r="I35" i="2"/>
  <c r="G32" i="2"/>
  <c r="J32" i="2" s="1"/>
  <c r="H32" i="2"/>
  <c r="J25" i="2"/>
  <c r="K25" i="2" s="1"/>
  <c r="J22" i="2"/>
  <c r="H19" i="2"/>
  <c r="J19" i="2" s="1"/>
  <c r="K19" i="2" s="1"/>
  <c r="I19" i="2"/>
  <c r="G16" i="2"/>
  <c r="J16" i="2" s="1"/>
  <c r="K16" i="2" s="1"/>
  <c r="H16" i="2"/>
  <c r="J9" i="2"/>
  <c r="J6" i="2"/>
  <c r="H3" i="2"/>
  <c r="J3" i="2" s="1"/>
  <c r="K3" i="2" s="1"/>
  <c r="I3" i="2"/>
  <c r="I101" i="2"/>
  <c r="J101" i="2" s="1"/>
  <c r="I97" i="2"/>
  <c r="J97" i="2" s="1"/>
  <c r="K97" i="2" s="1"/>
  <c r="I93" i="2"/>
  <c r="J93" i="2" s="1"/>
  <c r="K93" i="2" s="1"/>
  <c r="I89" i="2"/>
  <c r="J89" i="2" s="1"/>
  <c r="K89" i="2" s="1"/>
  <c r="I85" i="2"/>
  <c r="I81" i="2"/>
  <c r="J81" i="2" s="1"/>
  <c r="K81" i="2" s="1"/>
  <c r="I77" i="2"/>
  <c r="J77" i="2" s="1"/>
  <c r="K77" i="2" s="1"/>
  <c r="I73" i="2"/>
  <c r="J73" i="2" s="1"/>
  <c r="K73" i="2" s="1"/>
  <c r="I69" i="2"/>
  <c r="J58" i="2"/>
  <c r="H55" i="2"/>
  <c r="J55" i="2" s="1"/>
  <c r="K55" i="2" s="1"/>
  <c r="I55" i="2"/>
  <c r="G52" i="2"/>
  <c r="J52" i="2" s="1"/>
  <c r="H52" i="2"/>
  <c r="J45" i="2"/>
  <c r="K45" i="2" s="1"/>
  <c r="J42" i="2"/>
  <c r="H39" i="2"/>
  <c r="J39" i="2" s="1"/>
  <c r="I39" i="2"/>
  <c r="G36" i="2"/>
  <c r="J36" i="2" s="1"/>
  <c r="K36" i="2" s="1"/>
  <c r="H36" i="2"/>
  <c r="J29" i="2"/>
  <c r="J26" i="2"/>
  <c r="H23" i="2"/>
  <c r="J23" i="2" s="1"/>
  <c r="K23" i="2" s="1"/>
  <c r="I23" i="2"/>
  <c r="G20" i="2"/>
  <c r="J20" i="2" s="1"/>
  <c r="H20" i="2"/>
  <c r="J13" i="2"/>
  <c r="K13" i="2" s="1"/>
  <c r="J10" i="2"/>
  <c r="H7" i="2"/>
  <c r="J7" i="2" s="1"/>
  <c r="I7" i="2"/>
  <c r="G4" i="2"/>
  <c r="J4" i="2" s="1"/>
  <c r="K4" i="2" s="1"/>
  <c r="H4" i="2"/>
  <c r="P2" i="2"/>
  <c r="I68" i="2"/>
  <c r="H67" i="2"/>
  <c r="J67" i="2" s="1"/>
  <c r="K67" i="2" s="1"/>
  <c r="J62" i="2"/>
  <c r="G56" i="2"/>
  <c r="J56" i="2" s="1"/>
  <c r="H56" i="2"/>
  <c r="J49" i="2"/>
  <c r="K49" i="2" s="1"/>
  <c r="J46" i="2"/>
  <c r="H43" i="2"/>
  <c r="J43" i="2" s="1"/>
  <c r="I43" i="2"/>
  <c r="G40" i="2"/>
  <c r="J40" i="2" s="1"/>
  <c r="K40" i="2" s="1"/>
  <c r="H40" i="2"/>
  <c r="J33" i="2"/>
  <c r="J30" i="2"/>
  <c r="H27" i="2"/>
  <c r="J27" i="2" s="1"/>
  <c r="K27" i="2" s="1"/>
  <c r="I27" i="2"/>
  <c r="G24" i="2"/>
  <c r="J24" i="2" s="1"/>
  <c r="H24" i="2"/>
  <c r="J17" i="2"/>
  <c r="K17" i="2" s="1"/>
  <c r="J14" i="2"/>
  <c r="H11" i="2"/>
  <c r="J11" i="2" s="1"/>
  <c r="I11" i="2"/>
  <c r="G8" i="2"/>
  <c r="J8" i="2" s="1"/>
  <c r="K8" i="2" s="1"/>
  <c r="H8" i="2"/>
  <c r="J2" i="2"/>
  <c r="K199" i="2" s="1"/>
  <c r="J187" i="2" l="1"/>
  <c r="K187" i="2" s="1"/>
  <c r="K30" i="2"/>
  <c r="K26" i="2"/>
  <c r="K58" i="2"/>
  <c r="K6" i="2"/>
  <c r="K38" i="2"/>
  <c r="K71" i="2"/>
  <c r="K104" i="2"/>
  <c r="J15" i="2"/>
  <c r="K15" i="2" s="1"/>
  <c r="J74" i="2"/>
  <c r="K74" i="2" s="1"/>
  <c r="J106" i="2"/>
  <c r="K106" i="2" s="1"/>
  <c r="K53" i="2"/>
  <c r="J190" i="2"/>
  <c r="K190" i="2" s="1"/>
  <c r="K160" i="2"/>
  <c r="K84" i="2"/>
  <c r="J119" i="2"/>
  <c r="K119" i="2" s="1"/>
  <c r="J135" i="2"/>
  <c r="K135" i="2" s="1"/>
  <c r="J151" i="2"/>
  <c r="K151" i="2" s="1"/>
  <c r="J167" i="2"/>
  <c r="K167" i="2" s="1"/>
  <c r="J183" i="2"/>
  <c r="K183" i="2" s="1"/>
  <c r="K180" i="2"/>
  <c r="K80" i="2"/>
  <c r="K125" i="2"/>
  <c r="K141" i="2"/>
  <c r="K157" i="2"/>
  <c r="K173" i="2"/>
  <c r="K188" i="2"/>
  <c r="K201" i="2"/>
  <c r="K91" i="2"/>
  <c r="K128" i="2"/>
  <c r="K156" i="2"/>
  <c r="K2" i="2"/>
  <c r="K189" i="2"/>
  <c r="K11" i="2"/>
  <c r="K24" i="2"/>
  <c r="K33" i="2"/>
  <c r="K43" i="2"/>
  <c r="K56" i="2"/>
  <c r="K7" i="2"/>
  <c r="K20" i="2"/>
  <c r="K29" i="2"/>
  <c r="K39" i="2"/>
  <c r="K52" i="2"/>
  <c r="K101" i="2"/>
  <c r="K9" i="2"/>
  <c r="K32" i="2"/>
  <c r="K41" i="2"/>
  <c r="J44" i="2"/>
  <c r="K44" i="2" s="1"/>
  <c r="K75" i="2"/>
  <c r="K107" i="2"/>
  <c r="K37" i="2"/>
  <c r="K63" i="2"/>
  <c r="K110" i="2"/>
  <c r="K64" i="2"/>
  <c r="J70" i="2"/>
  <c r="K70" i="2" s="1"/>
  <c r="J86" i="2"/>
  <c r="K86" i="2" s="1"/>
  <c r="J90" i="2"/>
  <c r="K90" i="2" s="1"/>
  <c r="J94" i="2"/>
  <c r="K94" i="2" s="1"/>
  <c r="J98" i="2"/>
  <c r="K98" i="2" s="1"/>
  <c r="K72" i="2"/>
  <c r="J102" i="2"/>
  <c r="K102" i="2" s="1"/>
  <c r="K194" i="2"/>
  <c r="K172" i="2"/>
  <c r="K99" i="2"/>
  <c r="J115" i="2"/>
  <c r="K115" i="2" s="1"/>
  <c r="J131" i="2"/>
  <c r="K131" i="2" s="1"/>
  <c r="J147" i="2"/>
  <c r="K147" i="2" s="1"/>
  <c r="J163" i="2"/>
  <c r="K163" i="2" s="1"/>
  <c r="J179" i="2"/>
  <c r="K179" i="2" s="1"/>
  <c r="K192" i="2"/>
  <c r="K144" i="2"/>
  <c r="K184" i="2"/>
  <c r="K95" i="2"/>
  <c r="K108" i="2"/>
  <c r="K129" i="2"/>
  <c r="K145" i="2"/>
  <c r="K161" i="2"/>
  <c r="K177" i="2"/>
  <c r="K202" i="2"/>
  <c r="K21" i="2"/>
  <c r="K116" i="2"/>
  <c r="K132" i="2"/>
  <c r="K164" i="2"/>
  <c r="K193" i="2"/>
  <c r="K14" i="2"/>
  <c r="K46" i="2"/>
  <c r="K62" i="2"/>
  <c r="K10" i="2"/>
  <c r="K42" i="2"/>
  <c r="K22" i="2"/>
  <c r="K54" i="2"/>
  <c r="J12" i="2"/>
  <c r="K12" i="2" s="1"/>
  <c r="K34" i="2"/>
  <c r="K66" i="2"/>
  <c r="K79" i="2"/>
  <c r="J28" i="2"/>
  <c r="K28" i="2" s="1"/>
  <c r="K50" i="2"/>
  <c r="J82" i="2"/>
  <c r="K82" i="2" s="1"/>
  <c r="K88" i="2"/>
  <c r="K92" i="2"/>
  <c r="K96" i="2"/>
  <c r="K100" i="2"/>
  <c r="K87" i="2"/>
  <c r="K112" i="2"/>
  <c r="J65" i="2"/>
  <c r="K65" i="2" s="1"/>
  <c r="J127" i="2"/>
  <c r="K127" i="2" s="1"/>
  <c r="J143" i="2"/>
  <c r="K143" i="2" s="1"/>
  <c r="J159" i="2"/>
  <c r="K159" i="2" s="1"/>
  <c r="J175" i="2"/>
  <c r="K175" i="2" s="1"/>
  <c r="K152" i="2"/>
  <c r="J105" i="2"/>
  <c r="K105" i="2" s="1"/>
  <c r="K117" i="2"/>
  <c r="K133" i="2"/>
  <c r="K149" i="2"/>
  <c r="K165" i="2"/>
  <c r="K181" i="2"/>
  <c r="J191" i="2"/>
  <c r="K191" i="2" s="1"/>
  <c r="K203" i="2"/>
  <c r="K59" i="2"/>
  <c r="K120" i="2"/>
  <c r="K136" i="2"/>
  <c r="K176" i="2"/>
  <c r="K196" i="2"/>
  <c r="K197" i="2"/>
</calcChain>
</file>

<file path=xl/sharedStrings.xml><?xml version="1.0" encoding="utf-8"?>
<sst xmlns="http://schemas.openxmlformats.org/spreadsheetml/2006/main" count="421" uniqueCount="274">
  <si>
    <t>892.8658536585366)</t>
  </si>
  <si>
    <t>('2019-05-15%2014:59:59'</t>
  </si>
  <si>
    <t>891.5853658536586)</t>
  </si>
  <si>
    <t>('2019-05-15%2014:59:58'</t>
  </si>
  <si>
    <t>893.9634146341463)</t>
  </si>
  <si>
    <t>('2019-05-15%2014:59:57'</t>
  </si>
  <si>
    <t>('2019-05-15%2014:59:56'</t>
  </si>
  <si>
    <t>912.9878048780488)</t>
  </si>
  <si>
    <t>('2019-05-15%2014:59:55'</t>
  </si>
  <si>
    <t>('2019-05-15%2014:59:54'</t>
  </si>
  <si>
    <t>('2019-05-15%2014:59:53'</t>
  </si>
  <si>
    <t>895.2439024390244)</t>
  </si>
  <si>
    <t>('2019-05-15%2014:59:52'</t>
  </si>
  <si>
    <t>992.3780487804878)</t>
  </si>
  <si>
    <t>('2019-05-15%2014:59:51'</t>
  </si>
  <si>
    <t>1003.170731707317)</t>
  </si>
  <si>
    <t>('2019-05-15%2014:59:50'</t>
  </si>
  <si>
    <t>('2019-05-15%2014:59:49'</t>
  </si>
  <si>
    <t>('2019-05-15%2014:59:48'</t>
  </si>
  <si>
    <t>('2019-05-15%2014:59:47'</t>
  </si>
  <si>
    <t>('2019-05-15%2014:59:46'</t>
  </si>
  <si>
    <t>1231.4634146341464)</t>
  </si>
  <si>
    <t>('2019-05-15%2014:59:44'</t>
  </si>
  <si>
    <t>890.4878048780488)</t>
  </si>
  <si>
    <t>('2019-05-15%2014:59:43'</t>
  </si>
  <si>
    <t>('2019-05-15%2014:59:42'</t>
  </si>
  <si>
    <t>('2019-05-15%2014:59:41'</t>
  </si>
  <si>
    <t>('2019-05-15%2014:59:40'</t>
  </si>
  <si>
    <t>('2019-05-15%2014:59:39'</t>
  </si>
  <si>
    <t>920.4878048780488)</t>
  </si>
  <si>
    <t>('2019-05-15%2014:59:38'</t>
  </si>
  <si>
    <t>1025.6707317073171)</t>
  </si>
  <si>
    <t>('2019-05-15%2014:59:37'</t>
  </si>
  <si>
    <t>1025.8536585365855)</t>
  </si>
  <si>
    <t>('2019-05-15%2014:59:36'</t>
  </si>
  <si>
    <t>('2019-05-15%2014:59:35'</t>
  </si>
  <si>
    <t>1045.9756097560976)</t>
  </si>
  <si>
    <t>('2019-05-15%2014:59:34'</t>
  </si>
  <si>
    <t>('2019-05-15%2014:59:33'</t>
  </si>
  <si>
    <t>901.280487804878)</t>
  </si>
  <si>
    <t>('2019-05-15%2014:59:32'</t>
  </si>
  <si>
    <t>('2019-05-15%2014:59:31'</t>
  </si>
  <si>
    <t>('2019-05-15%2014:59:30'</t>
  </si>
  <si>
    <t>('2019-05-15%2014:59:29'</t>
  </si>
  <si>
    <t>('2019-05-15%2014:59:28'</t>
  </si>
  <si>
    <t>('2019-05-15%2014:59:27'</t>
  </si>
  <si>
    <t>('2019-05-15%2014:59:26'</t>
  </si>
  <si>
    <t>1005.1829268292682)</t>
  </si>
  <si>
    <t>('2019-05-15%2014:59:25'</t>
  </si>
  <si>
    <t>1287.2560975609756)</t>
  </si>
  <si>
    <t>('2019-05-15%2014:59:24'</t>
  </si>
  <si>
    <t>983.5975609756098)</t>
  </si>
  <si>
    <t>('2019-05-15%2014:59:23'</t>
  </si>
  <si>
    <t>('2019-05-15%2014:59:22'</t>
  </si>
  <si>
    <t>('2019-05-15%2014:59:21'</t>
  </si>
  <si>
    <t>('2019-05-15%2014:59:20'</t>
  </si>
  <si>
    <t>904.7560975609756)</t>
  </si>
  <si>
    <t>('2019-05-15%2014:59:19'</t>
  </si>
  <si>
    <t>('2019-05-15%2014:59:18'</t>
  </si>
  <si>
    <t>('2019-05-15%2014:59:17'</t>
  </si>
  <si>
    <t>('2019-05-15%2014:59:16'</t>
  </si>
  <si>
    <t>('2019-05-15%2014:59:15'</t>
  </si>
  <si>
    <t>1044.878048780488)</t>
  </si>
  <si>
    <t>('2019-05-15%2014:59:14'</t>
  </si>
  <si>
    <t>('2019-05-15%2014:59:13'</t>
  </si>
  <si>
    <t>1027.1341463414633)</t>
  </si>
  <si>
    <t>('2019-05-15%2014:59:12'</t>
  </si>
  <si>
    <t>1001.8902439024391)</t>
  </si>
  <si>
    <t>('2019-05-15%2014:59:11'</t>
  </si>
  <si>
    <t>('2019-05-15%2014:59:10'</t>
  </si>
  <si>
    <t>('2019-05-15%2014:59:09'</t>
  </si>
  <si>
    <t>('2019-05-15%2014:59:08'</t>
  </si>
  <si>
    <t>('2019-05-15%2014:59:07'</t>
  </si>
  <si>
    <t>('2019-05-15%2014:59:06'</t>
  </si>
  <si>
    <t>('2019-05-15%2014:59:05'</t>
  </si>
  <si>
    <t>1042.3170731707316)</t>
  </si>
  <si>
    <t>('2019-05-15%2014:59:04'</t>
  </si>
  <si>
    <t>('2019-05-15%2014:59:03'</t>
  </si>
  <si>
    <t>('2019-05-15%2014:59:02'</t>
  </si>
  <si>
    <t>('2019-05-15%2014:59:01'</t>
  </si>
  <si>
    <t>992.0121951219513)</t>
  </si>
  <si>
    <t>('2019-05-15%2014:59:00'</t>
  </si>
  <si>
    <t>1026.7682926829268)</t>
  </si>
  <si>
    <t>('2019-05-15%2014:58:59'</t>
  </si>
  <si>
    <t>1015.7926829268293)</t>
  </si>
  <si>
    <t>('2019-05-15%2014:58:58'</t>
  </si>
  <si>
    <t>('2019-05-15%2014:58:57'</t>
  </si>
  <si>
    <t>('2019-05-15%2014:58:56'</t>
  </si>
  <si>
    <t>('2019-05-15%2014:58:55'</t>
  </si>
  <si>
    <t>('2019-05-15%2014:58:54'</t>
  </si>
  <si>
    <t>('2019-05-15%2014:58:53'</t>
  </si>
  <si>
    <t>('2019-05-15%2014:58:52'</t>
  </si>
  <si>
    <t>('2019-05-15%2014:58:51'</t>
  </si>
  <si>
    <t>('2019-05-15%2014:58:50'</t>
  </si>
  <si>
    <t>('2019-05-15%2014:58:49'</t>
  </si>
  <si>
    <t>900.0)</t>
  </si>
  <si>
    <t>('2019-05-15%2014:58:48'</t>
  </si>
  <si>
    <t>1009.2073170731708)</t>
  </si>
  <si>
    <t>('2019-05-15%2014:58:47'</t>
  </si>
  <si>
    <t>972.8048780487804)</t>
  </si>
  <si>
    <t>('2019-05-15%2014:58:46'</t>
  </si>
  <si>
    <t>987.2560975609756)</t>
  </si>
  <si>
    <t>('2019-05-15%2014:58:45'</t>
  </si>
  <si>
    <t>1034.2682926829268)</t>
  </si>
  <si>
    <t>('2019-05-15%2014:58:44'</t>
  </si>
  <si>
    <t>('2019-05-15%2014:58:43'</t>
  </si>
  <si>
    <t>('2019-05-15%2014:58:42'</t>
  </si>
  <si>
    <t>913.1707317073171)</t>
  </si>
  <si>
    <t>('2019-05-15%2014:58:41'</t>
  </si>
  <si>
    <t>('2019-05-15%2014:58:40'</t>
  </si>
  <si>
    <t>('2019-05-15%2014:58:39'</t>
  </si>
  <si>
    <t>('2019-05-15%2014:58:38'</t>
  </si>
  <si>
    <t>('2019-05-15%2014:58:37'</t>
  </si>
  <si>
    <t>('2019-05-15%2014:58:36'</t>
  </si>
  <si>
    <t>('2019-05-15%2014:58:35'</t>
  </si>
  <si>
    <t>('2019-05-15%2014:58:34'</t>
  </si>
  <si>
    <t>1000.4268292682927)</t>
  </si>
  <si>
    <t>('2019-05-15%2014:58:33'</t>
  </si>
  <si>
    <t>('2019-05-15%2014:58:32'</t>
  </si>
  <si>
    <t>940.7926829268292)</t>
  </si>
  <si>
    <t>('2019-05-15%2014:58:31'</t>
  </si>
  <si>
    <t>('2019-05-15%2014:58:30'</t>
  </si>
  <si>
    <t>('2019-05-15%2014:58:29'</t>
  </si>
  <si>
    <t>('2019-05-15%2014:58:28'</t>
  </si>
  <si>
    <t>('2019-05-15%2014:58:27'</t>
  </si>
  <si>
    <t>('2019-05-15%2014:58:26'</t>
  </si>
  <si>
    <t>('2019-05-15%2014:58:25'</t>
  </si>
  <si>
    <t>('2019-05-15%2014:58:24'</t>
  </si>
  <si>
    <t>1161.951219512195)</t>
  </si>
  <si>
    <t>('2019-05-15%2014:58:22'</t>
  </si>
  <si>
    <t>996.7682926829269)</t>
  </si>
  <si>
    <t>('2019-05-15%2014:58:21'</t>
  </si>
  <si>
    <t>984.8780487804878)</t>
  </si>
  <si>
    <t>('2019-05-15%2014:58:20'</t>
  </si>
  <si>
    <t>1020.7317073170732)</t>
  </si>
  <si>
    <t>('2019-05-15%2014:58:19'</t>
  </si>
  <si>
    <t>('2019-05-15%2014:58:18'</t>
  </si>
  <si>
    <t>('2019-05-15%2014:58:17'</t>
  </si>
  <si>
    <t>('2019-05-15%2014:58:16'</t>
  </si>
  <si>
    <t>('2019-05-15%2014:58:15'</t>
  </si>
  <si>
    <t>912.0731707317074)</t>
  </si>
  <si>
    <t>('2019-05-15%2014:58:14'</t>
  </si>
  <si>
    <t>('2019-05-15%2014:58:13'</t>
  </si>
  <si>
    <t>('2019-05-15%2014:58:12'</t>
  </si>
  <si>
    <t>('2019-05-15%2014:58:11'</t>
  </si>
  <si>
    <t>('2019-05-15%2014:58:10'</t>
  </si>
  <si>
    <t>('2019-05-15%2014:58:09'</t>
  </si>
  <si>
    <t>1087.6829268292684)</t>
  </si>
  <si>
    <t>('2019-05-15%2014:58:08'</t>
  </si>
  <si>
    <t>('2019-05-15%2014:58:07'</t>
  </si>
  <si>
    <t>981.219512195122)</t>
  </si>
  <si>
    <t>('2019-05-15%2014:58:06'</t>
  </si>
  <si>
    <t>('2019-05-15%2014:58:05'</t>
  </si>
  <si>
    <t>('2019-05-15%2014:58:04'</t>
  </si>
  <si>
    <t>896.5243902439024)</t>
  </si>
  <si>
    <t>('2019-05-15%2014:58:03'</t>
  </si>
  <si>
    <t>('2019-05-15%2014:58:02'</t>
  </si>
  <si>
    <t>('2019-05-15%2014:58:01'</t>
  </si>
  <si>
    <t>('2019-05-15%2014:58:00'</t>
  </si>
  <si>
    <t>('2019-05-15%2014:57:59'</t>
  </si>
  <si>
    <t>('2019-05-15%2014:57:58'</t>
  </si>
  <si>
    <t>('2019-05-15%2014:57:57'</t>
  </si>
  <si>
    <t>('2019-05-15%2014:57:56'</t>
  </si>
  <si>
    <t>1014.5121951219511)</t>
  </si>
  <si>
    <t>('2019-05-15%2014:57:55'</t>
  </si>
  <si>
    <t>('2019-05-15%2014:57:54'</t>
  </si>
  <si>
    <t>('2019-05-15%2014:57:53'</t>
  </si>
  <si>
    <t>1047.2560975609756)</t>
  </si>
  <si>
    <t>('2019-05-15%2014:57:52'</t>
  </si>
  <si>
    <t>889.2073170731707)</t>
  </si>
  <si>
    <t>('2019-05-15%2014:57:51'</t>
  </si>
  <si>
    <t>('2019-05-15%2014:57:50'</t>
  </si>
  <si>
    <t>('2019-05-15%2014:57:49'</t>
  </si>
  <si>
    <t>('2019-05-15%2014:57:48'</t>
  </si>
  <si>
    <t>923.9634146341464)</t>
  </si>
  <si>
    <t>('2019-05-15%2014:57:47'</t>
  </si>
  <si>
    <t>('2019-05-15%2014:57:46'</t>
  </si>
  <si>
    <t>('2019-05-15%2014:57:45'</t>
  </si>
  <si>
    <t>('2019-05-15%2014:57:44'</t>
  </si>
  <si>
    <t>989.6341463414634)</t>
  </si>
  <si>
    <t>('2019-05-15%2014:57:43'</t>
  </si>
  <si>
    <t>1297.1341463414633)</t>
  </si>
  <si>
    <t>('2019-05-15%2014:57:42'</t>
  </si>
  <si>
    <t>1017.2560975609757)</t>
  </si>
  <si>
    <t>('2019-05-15%2014:57:41'</t>
  </si>
  <si>
    <t>('2019-05-15%2014:57:40'</t>
  </si>
  <si>
    <t>('2019-05-15%2014:57:39'</t>
  </si>
  <si>
    <t>('2019-05-15%2014:57:38'</t>
  </si>
  <si>
    <t>('2019-05-15%2014:57:37'</t>
  </si>
  <si>
    <t>('2019-05-15%2014:57:36'</t>
  </si>
  <si>
    <t>('2019-05-15%2014:57:35'</t>
  </si>
  <si>
    <t>('2019-05-15%2014:57:34'</t>
  </si>
  <si>
    <t>('2019-05-15%2014:57:33'</t>
  </si>
  <si>
    <t>985.2439024390244)</t>
  </si>
  <si>
    <t>('2019-05-15%2014:57:32'</t>
  </si>
  <si>
    <t>('2019-05-15%2014:57:31'</t>
  </si>
  <si>
    <t>('2019-05-15%2014:57:30'</t>
  </si>
  <si>
    <t>1015.0609756097562)</t>
  </si>
  <si>
    <t>('2019-05-15%2014:57:29'</t>
  </si>
  <si>
    <t>('2019-05-15%2014:57:28'</t>
  </si>
  <si>
    <t>('2019-05-15%2014:57:27'</t>
  </si>
  <si>
    <t>('2019-05-15%2014:57:26'</t>
  </si>
  <si>
    <t>('2019-05-15%2014:57:25'</t>
  </si>
  <si>
    <t>('2019-05-15%2014:57:24'</t>
  </si>
  <si>
    <t>('2019-05-15%2014:57:23'</t>
  </si>
  <si>
    <t>('2019-05-15%2014:57:22'</t>
  </si>
  <si>
    <t>('2019-05-15%2014:57:21'</t>
  </si>
  <si>
    <t>('2019-05-15%2014:57:20'</t>
  </si>
  <si>
    <t>('2019-05-15%2014:57:19'</t>
  </si>
  <si>
    <t>('2019-05-15%2014:57:18'</t>
  </si>
  <si>
    <t>('2019-05-15%2014:57:17'</t>
  </si>
  <si>
    <t>('2019-05-15%2014:57:16'</t>
  </si>
  <si>
    <t>('2019-05-15%2014:57:15'</t>
  </si>
  <si>
    <t>('2019-05-15%2014:57:14'</t>
  </si>
  <si>
    <t>('2019-05-15%2014:57:13'</t>
  </si>
  <si>
    <t>('2019-05-15%2014:57:12'</t>
  </si>
  <si>
    <t>1073.0487804878048)</t>
  </si>
  <si>
    <t>('2019-05-15%2014:57:11'</t>
  </si>
  <si>
    <t>('2019-05-15%2014:57:10'</t>
  </si>
  <si>
    <t>('2019-05-15%2014:57:09'</t>
  </si>
  <si>
    <t>('2019-05-15%2014:57:08'</t>
  </si>
  <si>
    <t>('2019-05-15%2014:57:07'</t>
  </si>
  <si>
    <t>('2019-05-15%2014:57:06'</t>
  </si>
  <si>
    <t>962.0121951219512)</t>
  </si>
  <si>
    <t>('2019-05-15%2014:57:05'</t>
  </si>
  <si>
    <t>('2019-05-15%2014:57:04'</t>
  </si>
  <si>
    <t>('2019-05-15%2014:57:03'</t>
  </si>
  <si>
    <t>1352.0121951219512)</t>
  </si>
  <si>
    <t>('2019-05-15%2014:57:02'</t>
  </si>
  <si>
    <t>1146.4024390243903)</t>
  </si>
  <si>
    <t>('2019-05-15%2014:57:00'</t>
  </si>
  <si>
    <t>('2019-05-15%2014:56:59'</t>
  </si>
  <si>
    <t>('2019-05-15%2014:56:58'</t>
  </si>
  <si>
    <t>('2019-05-15%2014:56:57'</t>
  </si>
  <si>
    <t>('2019-05-15%2014:56:56'</t>
  </si>
  <si>
    <t>888.1097560975609)</t>
  </si>
  <si>
    <t>('2019-05-15%2014:56:55'</t>
  </si>
  <si>
    <t>('2019-05-15%2014:56:54'</t>
  </si>
  <si>
    <t>('2019-05-15%2014:56:53'</t>
  </si>
  <si>
    <t>('2019-05-15%2014:56:52'</t>
  </si>
  <si>
    <t>1023.2926829268292)</t>
  </si>
  <si>
    <t>('2019-05-15%2014:56:51'</t>
  </si>
  <si>
    <t>1222.8658536585367)</t>
  </si>
  <si>
    <t>('2019-05-15%2014:56:50'</t>
  </si>
  <si>
    <t>('2019-05-15%2014:56:49'</t>
  </si>
  <si>
    <t>('2019-05-15%2014:56:48'</t>
  </si>
  <si>
    <t>('2019-05-15%2014:56:47'</t>
  </si>
  <si>
    <t>('2019-05-15%2014:56:46'</t>
  </si>
  <si>
    <t>('2019-05-15%2014:56:45'</t>
  </si>
  <si>
    <t>('2019-05-15%2014:56:44'</t>
  </si>
  <si>
    <t>('2019-05-15%2014:56:43'</t>
  </si>
  <si>
    <t>('2019-05-15%2014:56:42'</t>
  </si>
  <si>
    <t>('2019-05-15%2014:56:41'</t>
  </si>
  <si>
    <t>('2019-05-15%2014:56:40'</t>
  </si>
  <si>
    <t>1022.3780487804879)</t>
  </si>
  <si>
    <t>('2019-05-15%2014:56:39'</t>
  </si>
  <si>
    <t>('2019-05-15%2014:56:38'</t>
  </si>
  <si>
    <t>('2019-05-15%2014:56:37'</t>
  </si>
  <si>
    <t>('2019-05-15%2014:56:36'</t>
  </si>
  <si>
    <t>('2019-05-15%2014:56:35'</t>
  </si>
  <si>
    <t>('2019-05-15%2014:56:34'</t>
  </si>
  <si>
    <t>('2019-05-15%2014:56:33'</t>
  </si>
  <si>
    <t>final power (mW)</t>
  </si>
  <si>
    <t>final current (mA)</t>
  </si>
  <si>
    <t>final voltage (V)</t>
  </si>
  <si>
    <t>final time</t>
  </si>
  <si>
    <t>raw time</t>
  </si>
  <si>
    <t>seconds</t>
  </si>
  <si>
    <t>minutes</t>
  </si>
  <si>
    <t>hours</t>
  </si>
  <si>
    <t>raw power</t>
  </si>
  <si>
    <t>raw current</t>
  </si>
  <si>
    <t>raw voltage</t>
  </si>
  <si>
    <t>Raw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</si>
</sst>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  <a:r>
              <a:rPr lang="en-US" baseline="0"/>
              <a:t> of Raspberry Pi through Charge Controller with no sensors, Bluetooth off, HDMI on and Wifi 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Sheet6!$N$1</c:f>
              <c:strCache>
                <c:ptCount val="1"/>
                <c:pt idx="0">
                  <c:v>final 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Sheet6!$K$2:$K$220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</c:numCache>
            </c:numRef>
          </c:cat>
          <c:val>
            <c:numRef>
              <c:f>Sheet6!$N$2:$N$220</c:f>
              <c:numCache>
                <c:formatCode>General</c:formatCode>
                <c:ptCount val="219"/>
                <c:pt idx="0">
                  <c:v>890.4</c:v>
                </c:pt>
                <c:pt idx="1">
                  <c:v>890.4</c:v>
                </c:pt>
                <c:pt idx="2">
                  <c:v>892.8</c:v>
                </c:pt>
                <c:pt idx="3">
                  <c:v>890.4</c:v>
                </c:pt>
                <c:pt idx="4">
                  <c:v>987.2</c:v>
                </c:pt>
                <c:pt idx="5">
                  <c:v>1025</c:v>
                </c:pt>
                <c:pt idx="6">
                  <c:v>1022</c:v>
                </c:pt>
                <c:pt idx="7">
                  <c:v>1047</c:v>
                </c:pt>
                <c:pt idx="8">
                  <c:v>890.4</c:v>
                </c:pt>
                <c:pt idx="9">
                  <c:v>890.4</c:v>
                </c:pt>
                <c:pt idx="10">
                  <c:v>889.2</c:v>
                </c:pt>
                <c:pt idx="11">
                  <c:v>889.2</c:v>
                </c:pt>
                <c:pt idx="12">
                  <c:v>891.5</c:v>
                </c:pt>
                <c:pt idx="13">
                  <c:v>891.5</c:v>
                </c:pt>
                <c:pt idx="14">
                  <c:v>892.8</c:v>
                </c:pt>
                <c:pt idx="15">
                  <c:v>891.5</c:v>
                </c:pt>
                <c:pt idx="16">
                  <c:v>891.5</c:v>
                </c:pt>
                <c:pt idx="17">
                  <c:v>1222</c:v>
                </c:pt>
                <c:pt idx="18">
                  <c:v>1023</c:v>
                </c:pt>
                <c:pt idx="19">
                  <c:v>893.9</c:v>
                </c:pt>
                <c:pt idx="20">
                  <c:v>890.4</c:v>
                </c:pt>
                <c:pt idx="21">
                  <c:v>890.4</c:v>
                </c:pt>
                <c:pt idx="22">
                  <c:v>888.1</c:v>
                </c:pt>
                <c:pt idx="23">
                  <c:v>890.4</c:v>
                </c:pt>
                <c:pt idx="24">
                  <c:v>892.8</c:v>
                </c:pt>
                <c:pt idx="25">
                  <c:v>891.5</c:v>
                </c:pt>
                <c:pt idx="26">
                  <c:v>890.4</c:v>
                </c:pt>
                <c:pt idx="27">
                  <c:v>1146</c:v>
                </c:pt>
                <c:pt idx="28">
                  <c:v>1352</c:v>
                </c:pt>
                <c:pt idx="29">
                  <c:v>987.2</c:v>
                </c:pt>
                <c:pt idx="30">
                  <c:v>996.7</c:v>
                </c:pt>
                <c:pt idx="31">
                  <c:v>962</c:v>
                </c:pt>
                <c:pt idx="32">
                  <c:v>892.8</c:v>
                </c:pt>
                <c:pt idx="33">
                  <c:v>890.4</c:v>
                </c:pt>
                <c:pt idx="34">
                  <c:v>893.9</c:v>
                </c:pt>
                <c:pt idx="35">
                  <c:v>891.5</c:v>
                </c:pt>
                <c:pt idx="36">
                  <c:v>891.5</c:v>
                </c:pt>
                <c:pt idx="37">
                  <c:v>1073</c:v>
                </c:pt>
                <c:pt idx="38">
                  <c:v>892.8</c:v>
                </c:pt>
                <c:pt idx="39">
                  <c:v>892.8</c:v>
                </c:pt>
                <c:pt idx="40">
                  <c:v>892.8</c:v>
                </c:pt>
                <c:pt idx="41">
                  <c:v>890.4</c:v>
                </c:pt>
                <c:pt idx="42">
                  <c:v>1025</c:v>
                </c:pt>
                <c:pt idx="43">
                  <c:v>1017</c:v>
                </c:pt>
                <c:pt idx="44">
                  <c:v>890.4</c:v>
                </c:pt>
                <c:pt idx="45">
                  <c:v>891.5</c:v>
                </c:pt>
                <c:pt idx="46">
                  <c:v>893.9</c:v>
                </c:pt>
                <c:pt idx="47">
                  <c:v>891.5</c:v>
                </c:pt>
                <c:pt idx="48">
                  <c:v>1044</c:v>
                </c:pt>
                <c:pt idx="49">
                  <c:v>890.4</c:v>
                </c:pt>
                <c:pt idx="50">
                  <c:v>891.5</c:v>
                </c:pt>
                <c:pt idx="51">
                  <c:v>892.8</c:v>
                </c:pt>
                <c:pt idx="52">
                  <c:v>890.4</c:v>
                </c:pt>
                <c:pt idx="53">
                  <c:v>890.4</c:v>
                </c:pt>
                <c:pt idx="54">
                  <c:v>889.2</c:v>
                </c:pt>
                <c:pt idx="55">
                  <c:v>1015</c:v>
                </c:pt>
                <c:pt idx="56">
                  <c:v>1005</c:v>
                </c:pt>
                <c:pt idx="57">
                  <c:v>890.4</c:v>
                </c:pt>
                <c:pt idx="58">
                  <c:v>985.2</c:v>
                </c:pt>
                <c:pt idx="59">
                  <c:v>890.4</c:v>
                </c:pt>
                <c:pt idx="60">
                  <c:v>891.5</c:v>
                </c:pt>
                <c:pt idx="61">
                  <c:v>893.9</c:v>
                </c:pt>
                <c:pt idx="62">
                  <c:v>891.5</c:v>
                </c:pt>
                <c:pt idx="63">
                  <c:v>891.5</c:v>
                </c:pt>
                <c:pt idx="64">
                  <c:v>890.4</c:v>
                </c:pt>
                <c:pt idx="65">
                  <c:v>891.5</c:v>
                </c:pt>
                <c:pt idx="66">
                  <c:v>892.8</c:v>
                </c:pt>
                <c:pt idx="67">
                  <c:v>1017</c:v>
                </c:pt>
                <c:pt idx="68">
                  <c:v>1297</c:v>
                </c:pt>
                <c:pt idx="69">
                  <c:v>989.6</c:v>
                </c:pt>
                <c:pt idx="70">
                  <c:v>891.5</c:v>
                </c:pt>
                <c:pt idx="71">
                  <c:v>892.8</c:v>
                </c:pt>
                <c:pt idx="72">
                  <c:v>891.5</c:v>
                </c:pt>
                <c:pt idx="73">
                  <c:v>923.9</c:v>
                </c:pt>
                <c:pt idx="74">
                  <c:v>890.4</c:v>
                </c:pt>
                <c:pt idx="75">
                  <c:v>891.5</c:v>
                </c:pt>
                <c:pt idx="76">
                  <c:v>891.5</c:v>
                </c:pt>
                <c:pt idx="77">
                  <c:v>889.2</c:v>
                </c:pt>
                <c:pt idx="78">
                  <c:v>1047</c:v>
                </c:pt>
                <c:pt idx="79">
                  <c:v>890.4</c:v>
                </c:pt>
                <c:pt idx="80">
                  <c:v>1025</c:v>
                </c:pt>
                <c:pt idx="81">
                  <c:v>1014</c:v>
                </c:pt>
                <c:pt idx="82">
                  <c:v>893.9</c:v>
                </c:pt>
                <c:pt idx="83">
                  <c:v>892.8</c:v>
                </c:pt>
                <c:pt idx="84">
                  <c:v>892.8</c:v>
                </c:pt>
                <c:pt idx="85">
                  <c:v>890.4</c:v>
                </c:pt>
                <c:pt idx="86">
                  <c:v>890.4</c:v>
                </c:pt>
                <c:pt idx="87">
                  <c:v>1044</c:v>
                </c:pt>
                <c:pt idx="88">
                  <c:v>891.5</c:v>
                </c:pt>
                <c:pt idx="89">
                  <c:v>896.5</c:v>
                </c:pt>
                <c:pt idx="90">
                  <c:v>891.5</c:v>
                </c:pt>
                <c:pt idx="91">
                  <c:v>890.4</c:v>
                </c:pt>
                <c:pt idx="92">
                  <c:v>981.2</c:v>
                </c:pt>
                <c:pt idx="93">
                  <c:v>987.2</c:v>
                </c:pt>
                <c:pt idx="94">
                  <c:v>1087</c:v>
                </c:pt>
                <c:pt idx="95">
                  <c:v>891.5</c:v>
                </c:pt>
                <c:pt idx="96">
                  <c:v>891.5</c:v>
                </c:pt>
                <c:pt idx="97">
                  <c:v>892.8</c:v>
                </c:pt>
                <c:pt idx="98">
                  <c:v>1045</c:v>
                </c:pt>
                <c:pt idx="99">
                  <c:v>890.4</c:v>
                </c:pt>
                <c:pt idx="100">
                  <c:v>912</c:v>
                </c:pt>
                <c:pt idx="101">
                  <c:v>892.8</c:v>
                </c:pt>
                <c:pt idx="102">
                  <c:v>892.8</c:v>
                </c:pt>
                <c:pt idx="103">
                  <c:v>893.9</c:v>
                </c:pt>
                <c:pt idx="104">
                  <c:v>892.8</c:v>
                </c:pt>
                <c:pt idx="105">
                  <c:v>1020</c:v>
                </c:pt>
                <c:pt idx="106">
                  <c:v>984.8</c:v>
                </c:pt>
                <c:pt idx="107">
                  <c:v>996.7</c:v>
                </c:pt>
                <c:pt idx="108">
                  <c:v>1161</c:v>
                </c:pt>
                <c:pt idx="109">
                  <c:v>891.5</c:v>
                </c:pt>
                <c:pt idx="110">
                  <c:v>893.9</c:v>
                </c:pt>
                <c:pt idx="111">
                  <c:v>891.5</c:v>
                </c:pt>
                <c:pt idx="112">
                  <c:v>892.8</c:v>
                </c:pt>
                <c:pt idx="113">
                  <c:v>893.9</c:v>
                </c:pt>
                <c:pt idx="114">
                  <c:v>892.8</c:v>
                </c:pt>
                <c:pt idx="115">
                  <c:v>893.9</c:v>
                </c:pt>
                <c:pt idx="116">
                  <c:v>940.7</c:v>
                </c:pt>
                <c:pt idx="117">
                  <c:v>891.5</c:v>
                </c:pt>
                <c:pt idx="118">
                  <c:v>1000</c:v>
                </c:pt>
                <c:pt idx="119">
                  <c:v>992.3</c:v>
                </c:pt>
                <c:pt idx="120">
                  <c:v>892.8</c:v>
                </c:pt>
                <c:pt idx="121">
                  <c:v>890.4</c:v>
                </c:pt>
                <c:pt idx="122">
                  <c:v>891.5</c:v>
                </c:pt>
                <c:pt idx="123">
                  <c:v>890.4</c:v>
                </c:pt>
                <c:pt idx="124">
                  <c:v>891.5</c:v>
                </c:pt>
                <c:pt idx="125">
                  <c:v>892.8</c:v>
                </c:pt>
                <c:pt idx="126">
                  <c:v>913.1</c:v>
                </c:pt>
                <c:pt idx="127">
                  <c:v>891.5</c:v>
                </c:pt>
                <c:pt idx="128">
                  <c:v>891.5</c:v>
                </c:pt>
                <c:pt idx="129">
                  <c:v>1034</c:v>
                </c:pt>
                <c:pt idx="130">
                  <c:v>987.2</c:v>
                </c:pt>
                <c:pt idx="131">
                  <c:v>972.8</c:v>
                </c:pt>
                <c:pt idx="132">
                  <c:v>1009</c:v>
                </c:pt>
                <c:pt idx="133">
                  <c:v>900</c:v>
                </c:pt>
                <c:pt idx="134">
                  <c:v>891.5</c:v>
                </c:pt>
                <c:pt idx="135">
                  <c:v>891.5</c:v>
                </c:pt>
                <c:pt idx="136">
                  <c:v>895.2</c:v>
                </c:pt>
                <c:pt idx="137">
                  <c:v>895.2</c:v>
                </c:pt>
                <c:pt idx="138">
                  <c:v>892.8</c:v>
                </c:pt>
                <c:pt idx="139">
                  <c:v>1044</c:v>
                </c:pt>
                <c:pt idx="140">
                  <c:v>891.5</c:v>
                </c:pt>
                <c:pt idx="141">
                  <c:v>893.9</c:v>
                </c:pt>
                <c:pt idx="142">
                  <c:v>895.2</c:v>
                </c:pt>
                <c:pt idx="143">
                  <c:v>1015</c:v>
                </c:pt>
                <c:pt idx="144">
                  <c:v>1026</c:v>
                </c:pt>
                <c:pt idx="145">
                  <c:v>992</c:v>
                </c:pt>
                <c:pt idx="146">
                  <c:v>892.8</c:v>
                </c:pt>
                <c:pt idx="147">
                  <c:v>892.8</c:v>
                </c:pt>
                <c:pt idx="148">
                  <c:v>890.4</c:v>
                </c:pt>
                <c:pt idx="149">
                  <c:v>1042</c:v>
                </c:pt>
                <c:pt idx="150">
                  <c:v>891.5</c:v>
                </c:pt>
                <c:pt idx="151">
                  <c:v>895.2</c:v>
                </c:pt>
                <c:pt idx="152">
                  <c:v>892.8</c:v>
                </c:pt>
                <c:pt idx="153">
                  <c:v>892.8</c:v>
                </c:pt>
                <c:pt idx="154">
                  <c:v>892.8</c:v>
                </c:pt>
                <c:pt idx="155">
                  <c:v>892.8</c:v>
                </c:pt>
                <c:pt idx="156">
                  <c:v>1001</c:v>
                </c:pt>
                <c:pt idx="157">
                  <c:v>1027</c:v>
                </c:pt>
                <c:pt idx="158">
                  <c:v>893.9</c:v>
                </c:pt>
                <c:pt idx="159">
                  <c:v>1044</c:v>
                </c:pt>
                <c:pt idx="160">
                  <c:v>891.5</c:v>
                </c:pt>
                <c:pt idx="161">
                  <c:v>891.5</c:v>
                </c:pt>
                <c:pt idx="162">
                  <c:v>893.9</c:v>
                </c:pt>
                <c:pt idx="163">
                  <c:v>893.9</c:v>
                </c:pt>
                <c:pt idx="164">
                  <c:v>904.7</c:v>
                </c:pt>
                <c:pt idx="165">
                  <c:v>891.5</c:v>
                </c:pt>
                <c:pt idx="166">
                  <c:v>893.9</c:v>
                </c:pt>
                <c:pt idx="167">
                  <c:v>892.8</c:v>
                </c:pt>
                <c:pt idx="168">
                  <c:v>983.5</c:v>
                </c:pt>
                <c:pt idx="169">
                  <c:v>1287</c:v>
                </c:pt>
                <c:pt idx="170">
                  <c:v>1005</c:v>
                </c:pt>
                <c:pt idx="171">
                  <c:v>891.5</c:v>
                </c:pt>
                <c:pt idx="172">
                  <c:v>892.8</c:v>
                </c:pt>
                <c:pt idx="173">
                  <c:v>892.8</c:v>
                </c:pt>
                <c:pt idx="174">
                  <c:v>895.2</c:v>
                </c:pt>
                <c:pt idx="175">
                  <c:v>892.8</c:v>
                </c:pt>
                <c:pt idx="176">
                  <c:v>892.8</c:v>
                </c:pt>
                <c:pt idx="177">
                  <c:v>901.2</c:v>
                </c:pt>
                <c:pt idx="178">
                  <c:v>891.5</c:v>
                </c:pt>
                <c:pt idx="179">
                  <c:v>1045</c:v>
                </c:pt>
                <c:pt idx="180">
                  <c:v>891.5</c:v>
                </c:pt>
                <c:pt idx="181">
                  <c:v>1025</c:v>
                </c:pt>
                <c:pt idx="182">
                  <c:v>1025</c:v>
                </c:pt>
                <c:pt idx="183">
                  <c:v>920.4</c:v>
                </c:pt>
                <c:pt idx="184">
                  <c:v>893.9</c:v>
                </c:pt>
                <c:pt idx="185">
                  <c:v>893.9</c:v>
                </c:pt>
                <c:pt idx="186">
                  <c:v>890.4</c:v>
                </c:pt>
                <c:pt idx="187">
                  <c:v>890.4</c:v>
                </c:pt>
                <c:pt idx="188">
                  <c:v>890.4</c:v>
                </c:pt>
                <c:pt idx="189">
                  <c:v>1231</c:v>
                </c:pt>
                <c:pt idx="190">
                  <c:v>891.5</c:v>
                </c:pt>
                <c:pt idx="191">
                  <c:v>892.8</c:v>
                </c:pt>
                <c:pt idx="192">
                  <c:v>892.8</c:v>
                </c:pt>
                <c:pt idx="193">
                  <c:v>891.5</c:v>
                </c:pt>
                <c:pt idx="194">
                  <c:v>1003</c:v>
                </c:pt>
                <c:pt idx="195">
                  <c:v>992.3</c:v>
                </c:pt>
                <c:pt idx="196">
                  <c:v>895.2</c:v>
                </c:pt>
                <c:pt idx="197">
                  <c:v>892.8</c:v>
                </c:pt>
                <c:pt idx="198">
                  <c:v>892.8</c:v>
                </c:pt>
                <c:pt idx="199">
                  <c:v>912.9</c:v>
                </c:pt>
                <c:pt idx="200">
                  <c:v>891.5</c:v>
                </c:pt>
                <c:pt idx="201">
                  <c:v>893.9</c:v>
                </c:pt>
                <c:pt idx="202">
                  <c:v>891.5</c:v>
                </c:pt>
                <c:pt idx="203">
                  <c:v>892.8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2-974A-BB7E-26D1E2BA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66128"/>
        <c:axId val="1683120848"/>
      </c:lineChart>
      <c:catAx>
        <c:axId val="16838661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20848"/>
        <c:crosses val="autoZero"/>
        <c:auto val="1"/>
        <c:lblAlgn val="ctr"/>
        <c:lblOffset val="100"/>
        <c:noMultiLvlLbl val="0"/>
      </c:catAx>
      <c:valAx>
        <c:axId val="1683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8</xdr:col>
      <xdr:colOff>50800</xdr:colOff>
      <xdr:row>20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E328E-06B3-DD40-9D44-B48B3EEE0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84AF-770E-524D-820F-6578648C598D}">
  <dimension ref="A1:P220"/>
  <sheetViews>
    <sheetView tabSelected="1" workbookViewId="0">
      <selection activeCell="P2" sqref="P2"/>
    </sheetView>
  </sheetViews>
  <sheetFormatPr baseColWidth="10" defaultRowHeight="16" x14ac:dyDescent="0.2"/>
  <sheetData>
    <row r="1" spans="1:16" x14ac:dyDescent="0.2">
      <c r="A1" t="s">
        <v>273</v>
      </c>
      <c r="B1" t="s">
        <v>272</v>
      </c>
      <c r="C1" t="s">
        <v>271</v>
      </c>
      <c r="D1" t="s">
        <v>270</v>
      </c>
      <c r="F1" t="s">
        <v>266</v>
      </c>
      <c r="G1" t="s">
        <v>269</v>
      </c>
      <c r="H1" t="s">
        <v>268</v>
      </c>
      <c r="I1" t="s">
        <v>267</v>
      </c>
      <c r="J1" t="s">
        <v>266</v>
      </c>
      <c r="K1" t="s">
        <v>265</v>
      </c>
      <c r="L1" t="s">
        <v>264</v>
      </c>
      <c r="M1" t="s">
        <v>263</v>
      </c>
      <c r="N1" t="s">
        <v>262</v>
      </c>
    </row>
    <row r="2" spans="1:16" ht="23" x14ac:dyDescent="0.25">
      <c r="A2" s="1" t="s">
        <v>261</v>
      </c>
      <c r="B2">
        <v>11.984</v>
      </c>
      <c r="C2">
        <v>74.295731707317003</v>
      </c>
      <c r="D2" t="s">
        <v>23</v>
      </c>
      <c r="F2" t="str">
        <f>(MID(A2,16,8))</f>
        <v>14:56:33</v>
      </c>
      <c r="G2">
        <f>_xlfn.NUMBERVALUE(LEFT(F2,2))</f>
        <v>14</v>
      </c>
      <c r="H2">
        <f>_xlfn.NUMBERVALUE(MID(F2,4,2))</f>
        <v>56</v>
      </c>
      <c r="I2">
        <f>_xlfn.NUMBERVALUE(RIGHT(F2,2))</f>
        <v>33</v>
      </c>
      <c r="J2">
        <f>G2*24*60+H2*60+I2</f>
        <v>23553</v>
      </c>
      <c r="K2">
        <f>J2-$J$2</f>
        <v>0</v>
      </c>
      <c r="L2">
        <f>_xlfn.NUMBERVALUE(B2)</f>
        <v>11.984</v>
      </c>
      <c r="M2">
        <f>_xlfn.NUMBERVALUE(C2)</f>
        <v>74.295731707317003</v>
      </c>
      <c r="N2">
        <f>_xlfn.NUMBERVALUE(LEFT(D2,5))</f>
        <v>890.4</v>
      </c>
      <c r="P2">
        <f>AVERAGE(N2:N205)</f>
        <v>934.46960784313603</v>
      </c>
    </row>
    <row r="3" spans="1:16" ht="23" x14ac:dyDescent="0.25">
      <c r="A3" s="1" t="s">
        <v>260</v>
      </c>
      <c r="B3">
        <v>11.984</v>
      </c>
      <c r="C3">
        <v>74.195121951219505</v>
      </c>
      <c r="D3" t="s">
        <v>23</v>
      </c>
      <c r="F3" t="str">
        <f>(MID(A3,16,8))</f>
        <v>14:56:34</v>
      </c>
      <c r="G3">
        <f>_xlfn.NUMBERVALUE(LEFT(F3,2))</f>
        <v>14</v>
      </c>
      <c r="H3">
        <f>_xlfn.NUMBERVALUE(MID(F3,4,2))</f>
        <v>56</v>
      </c>
      <c r="I3">
        <f>_xlfn.NUMBERVALUE(RIGHT(F3,2))</f>
        <v>34</v>
      </c>
      <c r="J3">
        <f>G3*24*60+H3*60+I3</f>
        <v>23554</v>
      </c>
      <c r="K3">
        <f>J3-$J$2</f>
        <v>1</v>
      </c>
      <c r="L3">
        <f>_xlfn.NUMBERVALUE(B3)</f>
        <v>11.984</v>
      </c>
      <c r="M3">
        <f>_xlfn.NUMBERVALUE(C3)</f>
        <v>74.195121951219505</v>
      </c>
      <c r="N3">
        <f>_xlfn.NUMBERVALUE(LEFT(D3,5))</f>
        <v>890.4</v>
      </c>
    </row>
    <row r="4" spans="1:16" ht="23" x14ac:dyDescent="0.25">
      <c r="A4" s="1" t="s">
        <v>259</v>
      </c>
      <c r="B4">
        <v>11.984</v>
      </c>
      <c r="C4">
        <v>74.496951219512198</v>
      </c>
      <c r="D4" t="s">
        <v>0</v>
      </c>
      <c r="F4" t="str">
        <f>(MID(A4,16,8))</f>
        <v>14:56:35</v>
      </c>
      <c r="G4">
        <f>_xlfn.NUMBERVALUE(LEFT(F4,2))</f>
        <v>14</v>
      </c>
      <c r="H4">
        <f>_xlfn.NUMBERVALUE(MID(F4,4,2))</f>
        <v>56</v>
      </c>
      <c r="I4">
        <f>_xlfn.NUMBERVALUE(RIGHT(F4,2))</f>
        <v>35</v>
      </c>
      <c r="J4">
        <f>G4*24*60+H4*60+I4</f>
        <v>23555</v>
      </c>
      <c r="K4">
        <f>J4-$J$2</f>
        <v>2</v>
      </c>
      <c r="L4">
        <f>_xlfn.NUMBERVALUE(B4)</f>
        <v>11.984</v>
      </c>
      <c r="M4">
        <f>_xlfn.NUMBERVALUE(C4)</f>
        <v>74.496951219512198</v>
      </c>
      <c r="N4">
        <f>_xlfn.NUMBERVALUE(LEFT(D4,5))</f>
        <v>892.8</v>
      </c>
    </row>
    <row r="5" spans="1:16" ht="23" x14ac:dyDescent="0.25">
      <c r="A5" s="1" t="s">
        <v>258</v>
      </c>
      <c r="B5">
        <v>11.984</v>
      </c>
      <c r="C5">
        <v>74.295731707317003</v>
      </c>
      <c r="D5" t="s">
        <v>23</v>
      </c>
      <c r="F5" t="str">
        <f>(MID(A5,16,8))</f>
        <v>14:56:36</v>
      </c>
      <c r="G5">
        <f>_xlfn.NUMBERVALUE(LEFT(F5,2))</f>
        <v>14</v>
      </c>
      <c r="H5">
        <f>_xlfn.NUMBERVALUE(MID(F5,4,2))</f>
        <v>56</v>
      </c>
      <c r="I5">
        <f>_xlfn.NUMBERVALUE(RIGHT(F5,2))</f>
        <v>36</v>
      </c>
      <c r="J5">
        <f>G5*24*60+H5*60+I5</f>
        <v>23556</v>
      </c>
      <c r="K5">
        <f>J5-$J$2</f>
        <v>3</v>
      </c>
      <c r="L5">
        <f>_xlfn.NUMBERVALUE(B5)</f>
        <v>11.984</v>
      </c>
      <c r="M5">
        <f>_xlfn.NUMBERVALUE(C5)</f>
        <v>74.295731707317003</v>
      </c>
      <c r="N5">
        <f>_xlfn.NUMBERVALUE(LEFT(D5,5))</f>
        <v>890.4</v>
      </c>
    </row>
    <row r="6" spans="1:16" ht="23" x14ac:dyDescent="0.25">
      <c r="A6" s="1" t="s">
        <v>257</v>
      </c>
      <c r="B6">
        <v>11.98</v>
      </c>
      <c r="C6">
        <v>85.499999999999901</v>
      </c>
      <c r="D6" t="s">
        <v>101</v>
      </c>
      <c r="F6" t="str">
        <f>(MID(A6,16,8))</f>
        <v>14:56:37</v>
      </c>
      <c r="G6">
        <f>_xlfn.NUMBERVALUE(LEFT(F6,2))</f>
        <v>14</v>
      </c>
      <c r="H6">
        <f>_xlfn.NUMBERVALUE(MID(F6,4,2))</f>
        <v>56</v>
      </c>
      <c r="I6">
        <f>_xlfn.NUMBERVALUE(RIGHT(F6,2))</f>
        <v>37</v>
      </c>
      <c r="J6">
        <f>G6*24*60+H6*60+I6</f>
        <v>23557</v>
      </c>
      <c r="K6">
        <f>J6-$J$2</f>
        <v>4</v>
      </c>
      <c r="L6">
        <f>_xlfn.NUMBERVALUE(B6)</f>
        <v>11.98</v>
      </c>
      <c r="M6">
        <f>_xlfn.NUMBERVALUE(C6)</f>
        <v>85.499999999999901</v>
      </c>
      <c r="N6">
        <f>_xlfn.NUMBERVALUE(LEFT(D6,5))</f>
        <v>987.2</v>
      </c>
    </row>
    <row r="7" spans="1:16" ht="23" x14ac:dyDescent="0.25">
      <c r="A7" s="1" t="s">
        <v>256</v>
      </c>
      <c r="B7">
        <v>11.98</v>
      </c>
      <c r="C7">
        <v>85.298780487804805</v>
      </c>
      <c r="D7" t="s">
        <v>31</v>
      </c>
      <c r="F7" t="str">
        <f>(MID(A7,16,8))</f>
        <v>14:56:38</v>
      </c>
      <c r="G7">
        <f>_xlfn.NUMBERVALUE(LEFT(F7,2))</f>
        <v>14</v>
      </c>
      <c r="H7">
        <f>_xlfn.NUMBERVALUE(MID(F7,4,2))</f>
        <v>56</v>
      </c>
      <c r="I7">
        <f>_xlfn.NUMBERVALUE(RIGHT(F7,2))</f>
        <v>38</v>
      </c>
      <c r="J7">
        <f>G7*24*60+H7*60+I7</f>
        <v>23558</v>
      </c>
      <c r="K7">
        <f>J7-$J$2</f>
        <v>5</v>
      </c>
      <c r="L7">
        <f>_xlfn.NUMBERVALUE(B7)</f>
        <v>11.98</v>
      </c>
      <c r="M7">
        <f>_xlfn.NUMBERVALUE(C7)</f>
        <v>85.298780487804805</v>
      </c>
      <c r="N7">
        <f>_xlfn.NUMBERVALUE(LEFT(D7,5))</f>
        <v>1025</v>
      </c>
    </row>
    <row r="8" spans="1:16" ht="23" x14ac:dyDescent="0.25">
      <c r="A8" s="1" t="s">
        <v>255</v>
      </c>
      <c r="B8">
        <v>11.984</v>
      </c>
      <c r="C8">
        <v>85.298780487804805</v>
      </c>
      <c r="D8" t="s">
        <v>254</v>
      </c>
      <c r="F8" t="str">
        <f>(MID(A8,16,8))</f>
        <v>14:56:39</v>
      </c>
      <c r="G8">
        <f>_xlfn.NUMBERVALUE(LEFT(F8,2))</f>
        <v>14</v>
      </c>
      <c r="H8">
        <f>_xlfn.NUMBERVALUE(MID(F8,4,2))</f>
        <v>56</v>
      </c>
      <c r="I8">
        <f>_xlfn.NUMBERVALUE(RIGHT(F8,2))</f>
        <v>39</v>
      </c>
      <c r="J8">
        <f>G8*24*60+H8*60+I8</f>
        <v>23559</v>
      </c>
      <c r="K8">
        <f>J8-$J$2</f>
        <v>6</v>
      </c>
      <c r="L8">
        <f>_xlfn.NUMBERVALUE(B8)</f>
        <v>11.984</v>
      </c>
      <c r="M8">
        <f>_xlfn.NUMBERVALUE(C8)</f>
        <v>85.298780487804805</v>
      </c>
      <c r="N8">
        <f>_xlfn.NUMBERVALUE(LEFT(D8,5))</f>
        <v>1022</v>
      </c>
    </row>
    <row r="9" spans="1:16" ht="23" x14ac:dyDescent="0.25">
      <c r="A9" s="1" t="s">
        <v>253</v>
      </c>
      <c r="B9">
        <v>11.98</v>
      </c>
      <c r="C9">
        <v>87.402439024390205</v>
      </c>
      <c r="D9" t="s">
        <v>167</v>
      </c>
      <c r="F9" t="str">
        <f>(MID(A9,16,8))</f>
        <v>14:56:40</v>
      </c>
      <c r="G9">
        <f>_xlfn.NUMBERVALUE(LEFT(F9,2))</f>
        <v>14</v>
      </c>
      <c r="H9">
        <f>_xlfn.NUMBERVALUE(MID(F9,4,2))</f>
        <v>56</v>
      </c>
      <c r="I9">
        <f>_xlfn.NUMBERVALUE(RIGHT(F9,2))</f>
        <v>40</v>
      </c>
      <c r="J9">
        <f>G9*24*60+H9*60+I9</f>
        <v>23560</v>
      </c>
      <c r="K9">
        <f>J9-$J$2</f>
        <v>7</v>
      </c>
      <c r="L9">
        <f>_xlfn.NUMBERVALUE(B9)</f>
        <v>11.98</v>
      </c>
      <c r="M9">
        <f>_xlfn.NUMBERVALUE(C9)</f>
        <v>87.402439024390205</v>
      </c>
      <c r="N9">
        <f>_xlfn.NUMBERVALUE(LEFT(D9,5))</f>
        <v>1047</v>
      </c>
    </row>
    <row r="10" spans="1:16" ht="23" x14ac:dyDescent="0.25">
      <c r="A10" s="1" t="s">
        <v>252</v>
      </c>
      <c r="B10">
        <v>11.984</v>
      </c>
      <c r="C10">
        <v>74.195121951219505</v>
      </c>
      <c r="D10" t="s">
        <v>23</v>
      </c>
      <c r="F10" t="str">
        <f>(MID(A10,16,8))</f>
        <v>14:56:41</v>
      </c>
      <c r="G10">
        <f>_xlfn.NUMBERVALUE(LEFT(F10,2))</f>
        <v>14</v>
      </c>
      <c r="H10">
        <f>_xlfn.NUMBERVALUE(MID(F10,4,2))</f>
        <v>56</v>
      </c>
      <c r="I10">
        <f>_xlfn.NUMBERVALUE(RIGHT(F10,2))</f>
        <v>41</v>
      </c>
      <c r="J10">
        <f>G10*24*60+H10*60+I10</f>
        <v>23561</v>
      </c>
      <c r="K10">
        <f>J10-$J$2</f>
        <v>8</v>
      </c>
      <c r="L10">
        <f>_xlfn.NUMBERVALUE(B10)</f>
        <v>11.984</v>
      </c>
      <c r="M10">
        <f>_xlfn.NUMBERVALUE(C10)</f>
        <v>74.195121951219505</v>
      </c>
      <c r="N10">
        <f>_xlfn.NUMBERVALUE(LEFT(D10,5))</f>
        <v>890.4</v>
      </c>
    </row>
    <row r="11" spans="1:16" ht="23" x14ac:dyDescent="0.25">
      <c r="A11" s="1" t="s">
        <v>251</v>
      </c>
      <c r="B11">
        <v>11.984</v>
      </c>
      <c r="C11">
        <v>74.396341463414601</v>
      </c>
      <c r="D11" t="s">
        <v>23</v>
      </c>
      <c r="F11" t="str">
        <f>(MID(A11,16,8))</f>
        <v>14:56:42</v>
      </c>
      <c r="G11">
        <f>_xlfn.NUMBERVALUE(LEFT(F11,2))</f>
        <v>14</v>
      </c>
      <c r="H11">
        <f>_xlfn.NUMBERVALUE(MID(F11,4,2))</f>
        <v>56</v>
      </c>
      <c r="I11">
        <f>_xlfn.NUMBERVALUE(RIGHT(F11,2))</f>
        <v>42</v>
      </c>
      <c r="J11">
        <f>G11*24*60+H11*60+I11</f>
        <v>23562</v>
      </c>
      <c r="K11">
        <f>J11-$J$2</f>
        <v>9</v>
      </c>
      <c r="L11">
        <f>_xlfn.NUMBERVALUE(B11)</f>
        <v>11.984</v>
      </c>
      <c r="M11">
        <f>_xlfn.NUMBERVALUE(C11)</f>
        <v>74.396341463414601</v>
      </c>
      <c r="N11">
        <f>_xlfn.NUMBERVALUE(LEFT(D11,5))</f>
        <v>890.4</v>
      </c>
    </row>
    <row r="12" spans="1:16" ht="23" x14ac:dyDescent="0.25">
      <c r="A12" s="1" t="s">
        <v>250</v>
      </c>
      <c r="B12">
        <v>11.984</v>
      </c>
      <c r="C12">
        <v>74.195121951219505</v>
      </c>
      <c r="D12" t="s">
        <v>169</v>
      </c>
      <c r="F12" t="str">
        <f>(MID(A12,16,8))</f>
        <v>14:56:43</v>
      </c>
      <c r="G12">
        <f>_xlfn.NUMBERVALUE(LEFT(F12,2))</f>
        <v>14</v>
      </c>
      <c r="H12">
        <f>_xlfn.NUMBERVALUE(MID(F12,4,2))</f>
        <v>56</v>
      </c>
      <c r="I12">
        <f>_xlfn.NUMBERVALUE(RIGHT(F12,2))</f>
        <v>43</v>
      </c>
      <c r="J12">
        <f>G12*24*60+H12*60+I12</f>
        <v>23563</v>
      </c>
      <c r="K12">
        <f>J12-$J$2</f>
        <v>10</v>
      </c>
      <c r="L12">
        <f>_xlfn.NUMBERVALUE(B12)</f>
        <v>11.984</v>
      </c>
      <c r="M12">
        <f>_xlfn.NUMBERVALUE(C12)</f>
        <v>74.195121951219505</v>
      </c>
      <c r="N12">
        <f>_xlfn.NUMBERVALUE(LEFT(D12,5))</f>
        <v>889.2</v>
      </c>
    </row>
    <row r="13" spans="1:16" ht="23" x14ac:dyDescent="0.25">
      <c r="A13" s="1" t="s">
        <v>249</v>
      </c>
      <c r="B13">
        <v>11.984</v>
      </c>
      <c r="C13">
        <v>74.195121951219505</v>
      </c>
      <c r="D13" t="s">
        <v>169</v>
      </c>
      <c r="F13" t="str">
        <f>(MID(A13,16,8))</f>
        <v>14:56:44</v>
      </c>
      <c r="G13">
        <f>_xlfn.NUMBERVALUE(LEFT(F13,2))</f>
        <v>14</v>
      </c>
      <c r="H13">
        <f>_xlfn.NUMBERVALUE(MID(F13,4,2))</f>
        <v>56</v>
      </c>
      <c r="I13">
        <f>_xlfn.NUMBERVALUE(RIGHT(F13,2))</f>
        <v>44</v>
      </c>
      <c r="J13">
        <f>G13*24*60+H13*60+I13</f>
        <v>23564</v>
      </c>
      <c r="K13">
        <f>J13-$J$2</f>
        <v>11</v>
      </c>
      <c r="L13">
        <f>_xlfn.NUMBERVALUE(B13)</f>
        <v>11.984</v>
      </c>
      <c r="M13">
        <f>_xlfn.NUMBERVALUE(C13)</f>
        <v>74.195121951219505</v>
      </c>
      <c r="N13">
        <f>_xlfn.NUMBERVALUE(LEFT(D13,5))</f>
        <v>889.2</v>
      </c>
    </row>
    <row r="14" spans="1:16" ht="23" x14ac:dyDescent="0.25">
      <c r="A14" s="1" t="s">
        <v>248</v>
      </c>
      <c r="B14">
        <v>11.984</v>
      </c>
      <c r="C14">
        <v>74.396341463414601</v>
      </c>
      <c r="D14" t="s">
        <v>2</v>
      </c>
      <c r="F14" t="str">
        <f>(MID(A14,16,8))</f>
        <v>14:56:45</v>
      </c>
      <c r="G14">
        <f>_xlfn.NUMBERVALUE(LEFT(F14,2))</f>
        <v>14</v>
      </c>
      <c r="H14">
        <f>_xlfn.NUMBERVALUE(MID(F14,4,2))</f>
        <v>56</v>
      </c>
      <c r="I14">
        <f>_xlfn.NUMBERVALUE(RIGHT(F14,2))</f>
        <v>45</v>
      </c>
      <c r="J14">
        <f>G14*24*60+H14*60+I14</f>
        <v>23565</v>
      </c>
      <c r="K14">
        <f>J14-$J$2</f>
        <v>12</v>
      </c>
      <c r="L14">
        <f>_xlfn.NUMBERVALUE(B14)</f>
        <v>11.984</v>
      </c>
      <c r="M14">
        <f>_xlfn.NUMBERVALUE(C14)</f>
        <v>74.396341463414601</v>
      </c>
      <c r="N14">
        <f>_xlfn.NUMBERVALUE(LEFT(D14,5))</f>
        <v>891.5</v>
      </c>
    </row>
    <row r="15" spans="1:16" ht="23" x14ac:dyDescent="0.25">
      <c r="A15" s="1" t="s">
        <v>247</v>
      </c>
      <c r="B15">
        <v>11.984</v>
      </c>
      <c r="C15">
        <v>74.195121951219505</v>
      </c>
      <c r="D15" t="s">
        <v>2</v>
      </c>
      <c r="F15" t="str">
        <f>(MID(A15,16,8))</f>
        <v>14:56:46</v>
      </c>
      <c r="G15">
        <f>_xlfn.NUMBERVALUE(LEFT(F15,2))</f>
        <v>14</v>
      </c>
      <c r="H15">
        <f>_xlfn.NUMBERVALUE(MID(F15,4,2))</f>
        <v>56</v>
      </c>
      <c r="I15">
        <f>_xlfn.NUMBERVALUE(RIGHT(F15,2))</f>
        <v>46</v>
      </c>
      <c r="J15">
        <f>G15*24*60+H15*60+I15</f>
        <v>23566</v>
      </c>
      <c r="K15">
        <f>J15-$J$2</f>
        <v>13</v>
      </c>
      <c r="L15">
        <f>_xlfn.NUMBERVALUE(B15)</f>
        <v>11.984</v>
      </c>
      <c r="M15">
        <f>_xlfn.NUMBERVALUE(C15)</f>
        <v>74.195121951219505</v>
      </c>
      <c r="N15">
        <f>_xlfn.NUMBERVALUE(LEFT(D15,5))</f>
        <v>891.5</v>
      </c>
    </row>
    <row r="16" spans="1:16" ht="23" x14ac:dyDescent="0.25">
      <c r="A16" s="1" t="s">
        <v>246</v>
      </c>
      <c r="B16">
        <v>11.984</v>
      </c>
      <c r="C16">
        <v>74.496951219512198</v>
      </c>
      <c r="D16" t="s">
        <v>0</v>
      </c>
      <c r="F16" t="str">
        <f>(MID(A16,16,8))</f>
        <v>14:56:47</v>
      </c>
      <c r="G16">
        <f>_xlfn.NUMBERVALUE(LEFT(F16,2))</f>
        <v>14</v>
      </c>
      <c r="H16">
        <f>_xlfn.NUMBERVALUE(MID(F16,4,2))</f>
        <v>56</v>
      </c>
      <c r="I16">
        <f>_xlfn.NUMBERVALUE(RIGHT(F16,2))</f>
        <v>47</v>
      </c>
      <c r="J16">
        <f>G16*24*60+H16*60+I16</f>
        <v>23567</v>
      </c>
      <c r="K16">
        <f>J16-$J$2</f>
        <v>14</v>
      </c>
      <c r="L16">
        <f>_xlfn.NUMBERVALUE(B16)</f>
        <v>11.984</v>
      </c>
      <c r="M16">
        <f>_xlfn.NUMBERVALUE(C16)</f>
        <v>74.496951219512198</v>
      </c>
      <c r="N16">
        <f>_xlfn.NUMBERVALUE(LEFT(D16,5))</f>
        <v>892.8</v>
      </c>
    </row>
    <row r="17" spans="1:14" ht="23" x14ac:dyDescent="0.25">
      <c r="A17" s="1" t="s">
        <v>245</v>
      </c>
      <c r="B17">
        <v>11.984</v>
      </c>
      <c r="C17">
        <v>74.396341463414601</v>
      </c>
      <c r="D17" t="s">
        <v>2</v>
      </c>
      <c r="F17" t="str">
        <f>(MID(A17,16,8))</f>
        <v>14:56:48</v>
      </c>
      <c r="G17">
        <f>_xlfn.NUMBERVALUE(LEFT(F17,2))</f>
        <v>14</v>
      </c>
      <c r="H17">
        <f>_xlfn.NUMBERVALUE(MID(F17,4,2))</f>
        <v>56</v>
      </c>
      <c r="I17">
        <f>_xlfn.NUMBERVALUE(RIGHT(F17,2))</f>
        <v>48</v>
      </c>
      <c r="J17">
        <f>G17*24*60+H17*60+I17</f>
        <v>23568</v>
      </c>
      <c r="K17">
        <f>J17-$J$2</f>
        <v>15</v>
      </c>
      <c r="L17">
        <f>_xlfn.NUMBERVALUE(B17)</f>
        <v>11.984</v>
      </c>
      <c r="M17">
        <f>_xlfn.NUMBERVALUE(C17)</f>
        <v>74.396341463414601</v>
      </c>
      <c r="N17">
        <f>_xlfn.NUMBERVALUE(LEFT(D17,5))</f>
        <v>891.5</v>
      </c>
    </row>
    <row r="18" spans="1:14" ht="23" x14ac:dyDescent="0.25">
      <c r="A18" s="1" t="s">
        <v>244</v>
      </c>
      <c r="B18">
        <v>11.984</v>
      </c>
      <c r="C18">
        <v>74.094512195121894</v>
      </c>
      <c r="D18" t="s">
        <v>2</v>
      </c>
      <c r="F18" t="str">
        <f>(MID(A18,16,8))</f>
        <v>14:56:49</v>
      </c>
      <c r="G18">
        <f>_xlfn.NUMBERVALUE(LEFT(F18,2))</f>
        <v>14</v>
      </c>
      <c r="H18">
        <f>_xlfn.NUMBERVALUE(MID(F18,4,2))</f>
        <v>56</v>
      </c>
      <c r="I18">
        <f>_xlfn.NUMBERVALUE(RIGHT(F18,2))</f>
        <v>49</v>
      </c>
      <c r="J18">
        <f>G18*24*60+H18*60+I18</f>
        <v>23569</v>
      </c>
      <c r="K18">
        <f>J18-$J$2</f>
        <v>16</v>
      </c>
      <c r="L18">
        <f>_xlfn.NUMBERVALUE(B18)</f>
        <v>11.984</v>
      </c>
      <c r="M18">
        <f>_xlfn.NUMBERVALUE(C18)</f>
        <v>74.094512195121894</v>
      </c>
      <c r="N18">
        <f>_xlfn.NUMBERVALUE(LEFT(D18,5))</f>
        <v>891.5</v>
      </c>
    </row>
    <row r="19" spans="1:14" ht="23" x14ac:dyDescent="0.25">
      <c r="A19" s="1" t="s">
        <v>243</v>
      </c>
      <c r="B19">
        <v>11.976000000000001</v>
      </c>
      <c r="C19">
        <v>102.100609756097</v>
      </c>
      <c r="D19" t="s">
        <v>242</v>
      </c>
      <c r="F19" t="str">
        <f>(MID(A19,16,8))</f>
        <v>14:56:50</v>
      </c>
      <c r="G19">
        <f>_xlfn.NUMBERVALUE(LEFT(F19,2))</f>
        <v>14</v>
      </c>
      <c r="H19">
        <f>_xlfn.NUMBERVALUE(MID(F19,4,2))</f>
        <v>56</v>
      </c>
      <c r="I19">
        <f>_xlfn.NUMBERVALUE(RIGHT(F19,2))</f>
        <v>50</v>
      </c>
      <c r="J19">
        <f>G19*24*60+H19*60+I19</f>
        <v>23570</v>
      </c>
      <c r="K19">
        <f>J19-$J$2</f>
        <v>17</v>
      </c>
      <c r="L19">
        <f>_xlfn.NUMBERVALUE(B19)</f>
        <v>11.976000000000001</v>
      </c>
      <c r="M19">
        <f>_xlfn.NUMBERVALUE(C19)</f>
        <v>102.100609756097</v>
      </c>
      <c r="N19">
        <f>_xlfn.NUMBERVALUE(LEFT(D19,5))</f>
        <v>1222</v>
      </c>
    </row>
    <row r="20" spans="1:14" ht="23" x14ac:dyDescent="0.25">
      <c r="A20" s="1" t="s">
        <v>241</v>
      </c>
      <c r="B20">
        <v>11.98</v>
      </c>
      <c r="C20">
        <v>85.399390243902403</v>
      </c>
      <c r="D20" t="s">
        <v>240</v>
      </c>
      <c r="F20" t="str">
        <f>(MID(A20,16,8))</f>
        <v>14:56:51</v>
      </c>
      <c r="G20">
        <f>_xlfn.NUMBERVALUE(LEFT(F20,2))</f>
        <v>14</v>
      </c>
      <c r="H20">
        <f>_xlfn.NUMBERVALUE(MID(F20,4,2))</f>
        <v>56</v>
      </c>
      <c r="I20">
        <f>_xlfn.NUMBERVALUE(RIGHT(F20,2))</f>
        <v>51</v>
      </c>
      <c r="J20">
        <f>G20*24*60+H20*60+I20</f>
        <v>23571</v>
      </c>
      <c r="K20">
        <f>J20-$J$2</f>
        <v>18</v>
      </c>
      <c r="L20">
        <f>_xlfn.NUMBERVALUE(B20)</f>
        <v>11.98</v>
      </c>
      <c r="M20">
        <f>_xlfn.NUMBERVALUE(C20)</f>
        <v>85.399390243902403</v>
      </c>
      <c r="N20">
        <f>_xlfn.NUMBERVALUE(LEFT(D20,5))</f>
        <v>1023</v>
      </c>
    </row>
    <row r="21" spans="1:14" ht="23" x14ac:dyDescent="0.25">
      <c r="A21" s="1" t="s">
        <v>239</v>
      </c>
      <c r="B21">
        <v>11.984</v>
      </c>
      <c r="C21">
        <v>74.496951219512198</v>
      </c>
      <c r="D21" t="s">
        <v>4</v>
      </c>
      <c r="F21" t="str">
        <f>(MID(A21,16,8))</f>
        <v>14:56:52</v>
      </c>
      <c r="G21">
        <f>_xlfn.NUMBERVALUE(LEFT(F21,2))</f>
        <v>14</v>
      </c>
      <c r="H21">
        <f>_xlfn.NUMBERVALUE(MID(F21,4,2))</f>
        <v>56</v>
      </c>
      <c r="I21">
        <f>_xlfn.NUMBERVALUE(RIGHT(F21,2))</f>
        <v>52</v>
      </c>
      <c r="J21">
        <f>G21*24*60+H21*60+I21</f>
        <v>23572</v>
      </c>
      <c r="K21">
        <f>J21-$J$2</f>
        <v>19</v>
      </c>
      <c r="L21">
        <f>_xlfn.NUMBERVALUE(B21)</f>
        <v>11.984</v>
      </c>
      <c r="M21">
        <f>_xlfn.NUMBERVALUE(C21)</f>
        <v>74.496951219512198</v>
      </c>
      <c r="N21">
        <f>_xlfn.NUMBERVALUE(LEFT(D21,5))</f>
        <v>893.9</v>
      </c>
    </row>
    <row r="22" spans="1:14" ht="23" x14ac:dyDescent="0.25">
      <c r="A22" s="1" t="s">
        <v>238</v>
      </c>
      <c r="B22">
        <v>11.984</v>
      </c>
      <c r="C22">
        <v>74.295731707317003</v>
      </c>
      <c r="D22" t="s">
        <v>23</v>
      </c>
      <c r="F22" t="str">
        <f>(MID(A22,16,8))</f>
        <v>14:56:53</v>
      </c>
      <c r="G22">
        <f>_xlfn.NUMBERVALUE(LEFT(F22,2))</f>
        <v>14</v>
      </c>
      <c r="H22">
        <f>_xlfn.NUMBERVALUE(MID(F22,4,2))</f>
        <v>56</v>
      </c>
      <c r="I22">
        <f>_xlfn.NUMBERVALUE(RIGHT(F22,2))</f>
        <v>53</v>
      </c>
      <c r="J22">
        <f>G22*24*60+H22*60+I22</f>
        <v>23573</v>
      </c>
      <c r="K22">
        <f>J22-$J$2</f>
        <v>20</v>
      </c>
      <c r="L22">
        <f>_xlfn.NUMBERVALUE(B22)</f>
        <v>11.984</v>
      </c>
      <c r="M22">
        <f>_xlfn.NUMBERVALUE(C22)</f>
        <v>74.295731707317003</v>
      </c>
      <c r="N22">
        <f>_xlfn.NUMBERVALUE(LEFT(D22,5))</f>
        <v>890.4</v>
      </c>
    </row>
    <row r="23" spans="1:14" ht="23" x14ac:dyDescent="0.25">
      <c r="A23" s="1" t="s">
        <v>237</v>
      </c>
      <c r="B23">
        <v>11.984</v>
      </c>
      <c r="C23">
        <v>74.295731707317003</v>
      </c>
      <c r="D23" t="s">
        <v>23</v>
      </c>
      <c r="F23" t="str">
        <f>(MID(A23,16,8))</f>
        <v>14:56:54</v>
      </c>
      <c r="G23">
        <f>_xlfn.NUMBERVALUE(LEFT(F23,2))</f>
        <v>14</v>
      </c>
      <c r="H23">
        <f>_xlfn.NUMBERVALUE(MID(F23,4,2))</f>
        <v>56</v>
      </c>
      <c r="I23">
        <f>_xlfn.NUMBERVALUE(RIGHT(F23,2))</f>
        <v>54</v>
      </c>
      <c r="J23">
        <f>G23*24*60+H23*60+I23</f>
        <v>23574</v>
      </c>
      <c r="K23">
        <f>J23-$J$2</f>
        <v>21</v>
      </c>
      <c r="L23">
        <f>_xlfn.NUMBERVALUE(B23)</f>
        <v>11.984</v>
      </c>
      <c r="M23">
        <f>_xlfn.NUMBERVALUE(C23)</f>
        <v>74.295731707317003</v>
      </c>
      <c r="N23">
        <f>_xlfn.NUMBERVALUE(LEFT(D23,5))</f>
        <v>890.4</v>
      </c>
    </row>
    <row r="24" spans="1:14" ht="23" x14ac:dyDescent="0.25">
      <c r="A24" s="1" t="s">
        <v>236</v>
      </c>
      <c r="B24">
        <v>11.984</v>
      </c>
      <c r="C24">
        <v>74.094512195121894</v>
      </c>
      <c r="D24" t="s">
        <v>235</v>
      </c>
      <c r="F24" t="str">
        <f>(MID(A24,16,8))</f>
        <v>14:56:55</v>
      </c>
      <c r="G24">
        <f>_xlfn.NUMBERVALUE(LEFT(F24,2))</f>
        <v>14</v>
      </c>
      <c r="H24">
        <f>_xlfn.NUMBERVALUE(MID(F24,4,2))</f>
        <v>56</v>
      </c>
      <c r="I24">
        <f>_xlfn.NUMBERVALUE(RIGHT(F24,2))</f>
        <v>55</v>
      </c>
      <c r="J24">
        <f>G24*24*60+H24*60+I24</f>
        <v>23575</v>
      </c>
      <c r="K24">
        <f>J24-$J$2</f>
        <v>22</v>
      </c>
      <c r="L24">
        <f>_xlfn.NUMBERVALUE(B24)</f>
        <v>11.984</v>
      </c>
      <c r="M24">
        <f>_xlfn.NUMBERVALUE(C24)</f>
        <v>74.094512195121894</v>
      </c>
      <c r="N24">
        <f>_xlfn.NUMBERVALUE(LEFT(D24,5))</f>
        <v>888.1</v>
      </c>
    </row>
    <row r="25" spans="1:14" ht="23" x14ac:dyDescent="0.25">
      <c r="A25" s="1" t="s">
        <v>234</v>
      </c>
      <c r="B25">
        <v>11.984</v>
      </c>
      <c r="C25">
        <v>74.295731707317003</v>
      </c>
      <c r="D25" t="s">
        <v>23</v>
      </c>
      <c r="F25" t="str">
        <f>(MID(A25,16,8))</f>
        <v>14:56:56</v>
      </c>
      <c r="G25">
        <f>_xlfn.NUMBERVALUE(LEFT(F25,2))</f>
        <v>14</v>
      </c>
      <c r="H25">
        <f>_xlfn.NUMBERVALUE(MID(F25,4,2))</f>
        <v>56</v>
      </c>
      <c r="I25">
        <f>_xlfn.NUMBERVALUE(RIGHT(F25,2))</f>
        <v>56</v>
      </c>
      <c r="J25">
        <f>G25*24*60+H25*60+I25</f>
        <v>23576</v>
      </c>
      <c r="K25">
        <f>J25-$J$2</f>
        <v>23</v>
      </c>
      <c r="L25">
        <f>_xlfn.NUMBERVALUE(B25)</f>
        <v>11.984</v>
      </c>
      <c r="M25">
        <f>_xlfn.NUMBERVALUE(C25)</f>
        <v>74.295731707317003</v>
      </c>
      <c r="N25">
        <f>_xlfn.NUMBERVALUE(LEFT(D25,5))</f>
        <v>890.4</v>
      </c>
    </row>
    <row r="26" spans="1:14" ht="23" x14ac:dyDescent="0.25">
      <c r="A26" s="1" t="s">
        <v>233</v>
      </c>
      <c r="B26">
        <v>11.984</v>
      </c>
      <c r="C26">
        <v>74.496951219512198</v>
      </c>
      <c r="D26" t="s">
        <v>0</v>
      </c>
      <c r="F26" t="str">
        <f>(MID(A26,16,8))</f>
        <v>14:56:57</v>
      </c>
      <c r="G26">
        <f>_xlfn.NUMBERVALUE(LEFT(F26,2))</f>
        <v>14</v>
      </c>
      <c r="H26">
        <f>_xlfn.NUMBERVALUE(MID(F26,4,2))</f>
        <v>56</v>
      </c>
      <c r="I26">
        <f>_xlfn.NUMBERVALUE(RIGHT(F26,2))</f>
        <v>57</v>
      </c>
      <c r="J26">
        <f>G26*24*60+H26*60+I26</f>
        <v>23577</v>
      </c>
      <c r="K26">
        <f>J26-$J$2</f>
        <v>24</v>
      </c>
      <c r="L26">
        <f>_xlfn.NUMBERVALUE(B26)</f>
        <v>11.984</v>
      </c>
      <c r="M26">
        <f>_xlfn.NUMBERVALUE(C26)</f>
        <v>74.496951219512198</v>
      </c>
      <c r="N26">
        <f>_xlfn.NUMBERVALUE(LEFT(D26,5))</f>
        <v>892.8</v>
      </c>
    </row>
    <row r="27" spans="1:14" ht="23" x14ac:dyDescent="0.25">
      <c r="A27" s="1" t="s">
        <v>232</v>
      </c>
      <c r="B27">
        <v>11.984</v>
      </c>
      <c r="C27">
        <v>74.396341463414601</v>
      </c>
      <c r="D27" t="s">
        <v>2</v>
      </c>
      <c r="F27" t="str">
        <f>(MID(A27,16,8))</f>
        <v>14:56:58</v>
      </c>
      <c r="G27">
        <f>_xlfn.NUMBERVALUE(LEFT(F27,2))</f>
        <v>14</v>
      </c>
      <c r="H27">
        <f>_xlfn.NUMBERVALUE(MID(F27,4,2))</f>
        <v>56</v>
      </c>
      <c r="I27">
        <f>_xlfn.NUMBERVALUE(RIGHT(F27,2))</f>
        <v>58</v>
      </c>
      <c r="J27">
        <f>G27*24*60+H27*60+I27</f>
        <v>23578</v>
      </c>
      <c r="K27">
        <f>J27-$J$2</f>
        <v>25</v>
      </c>
      <c r="L27">
        <f>_xlfn.NUMBERVALUE(B27)</f>
        <v>11.984</v>
      </c>
      <c r="M27">
        <f>_xlfn.NUMBERVALUE(C27)</f>
        <v>74.396341463414601</v>
      </c>
      <c r="N27">
        <f>_xlfn.NUMBERVALUE(LEFT(D27,5))</f>
        <v>891.5</v>
      </c>
    </row>
    <row r="28" spans="1:14" ht="23" x14ac:dyDescent="0.25">
      <c r="A28" s="1" t="s">
        <v>231</v>
      </c>
      <c r="B28">
        <v>11.984</v>
      </c>
      <c r="C28">
        <v>74.295731707317003</v>
      </c>
      <c r="D28" t="s">
        <v>23</v>
      </c>
      <c r="F28" t="str">
        <f>(MID(A28,16,8))</f>
        <v>14:56:59</v>
      </c>
      <c r="G28">
        <f>_xlfn.NUMBERVALUE(LEFT(F28,2))</f>
        <v>14</v>
      </c>
      <c r="H28">
        <f>_xlfn.NUMBERVALUE(MID(F28,4,2))</f>
        <v>56</v>
      </c>
      <c r="I28">
        <f>_xlfn.NUMBERVALUE(RIGHT(F28,2))</f>
        <v>59</v>
      </c>
      <c r="J28">
        <f>G28*24*60+H28*60+I28</f>
        <v>23579</v>
      </c>
      <c r="K28">
        <f>J28-$J$2</f>
        <v>26</v>
      </c>
      <c r="L28">
        <f>_xlfn.NUMBERVALUE(B28)</f>
        <v>11.984</v>
      </c>
      <c r="M28">
        <f>_xlfn.NUMBERVALUE(C28)</f>
        <v>74.295731707317003</v>
      </c>
      <c r="N28">
        <f>_xlfn.NUMBERVALUE(LEFT(D28,5))</f>
        <v>890.4</v>
      </c>
    </row>
    <row r="29" spans="1:14" ht="23" x14ac:dyDescent="0.25">
      <c r="A29" s="1" t="s">
        <v>230</v>
      </c>
      <c r="B29">
        <v>11.98</v>
      </c>
      <c r="C29">
        <v>87.100609756097498</v>
      </c>
      <c r="D29" t="s">
        <v>229</v>
      </c>
      <c r="F29" t="str">
        <f>(MID(A29,16,8))</f>
        <v>14:57:00</v>
      </c>
      <c r="G29">
        <f>_xlfn.NUMBERVALUE(LEFT(F29,2))</f>
        <v>14</v>
      </c>
      <c r="H29">
        <f>_xlfn.NUMBERVALUE(MID(F29,4,2))</f>
        <v>57</v>
      </c>
      <c r="I29">
        <f>_xlfn.NUMBERVALUE(RIGHT(F29,2))</f>
        <v>0</v>
      </c>
      <c r="J29">
        <f>G29*24*60+H29*60+I29</f>
        <v>23580</v>
      </c>
      <c r="K29">
        <f>J29-$J$2</f>
        <v>27</v>
      </c>
      <c r="L29">
        <f>_xlfn.NUMBERVALUE(B29)</f>
        <v>11.98</v>
      </c>
      <c r="M29">
        <f>_xlfn.NUMBERVALUE(C29)</f>
        <v>87.100609756097498</v>
      </c>
      <c r="N29">
        <f>_xlfn.NUMBERVALUE(LEFT(D29,5))</f>
        <v>1146</v>
      </c>
    </row>
    <row r="30" spans="1:14" ht="23" x14ac:dyDescent="0.25">
      <c r="A30" s="1" t="s">
        <v>228</v>
      </c>
      <c r="B30">
        <v>11.976000000000001</v>
      </c>
      <c r="C30">
        <v>111.896341463414</v>
      </c>
      <c r="D30" t="s">
        <v>227</v>
      </c>
      <c r="F30" t="str">
        <f>(MID(A30,16,8))</f>
        <v>14:57:02</v>
      </c>
      <c r="G30">
        <f>_xlfn.NUMBERVALUE(LEFT(F30,2))</f>
        <v>14</v>
      </c>
      <c r="H30">
        <f>_xlfn.NUMBERVALUE(MID(F30,4,2))</f>
        <v>57</v>
      </c>
      <c r="I30">
        <f>_xlfn.NUMBERVALUE(RIGHT(F30,2))</f>
        <v>2</v>
      </c>
      <c r="J30">
        <f>G30*24*60+H30*60+I30</f>
        <v>23582</v>
      </c>
      <c r="K30">
        <f>J30-$J$2</f>
        <v>29</v>
      </c>
      <c r="L30">
        <f>_xlfn.NUMBERVALUE(B30)</f>
        <v>11.976000000000001</v>
      </c>
      <c r="M30">
        <f>_xlfn.NUMBERVALUE(C30)</f>
        <v>111.896341463414</v>
      </c>
      <c r="N30">
        <f>_xlfn.NUMBERVALUE(LEFT(D30,5))</f>
        <v>1352</v>
      </c>
    </row>
    <row r="31" spans="1:14" ht="23" x14ac:dyDescent="0.25">
      <c r="A31" s="1" t="s">
        <v>226</v>
      </c>
      <c r="B31">
        <v>11.98</v>
      </c>
      <c r="C31">
        <v>82.399390243902403</v>
      </c>
      <c r="D31" t="s">
        <v>101</v>
      </c>
      <c r="F31" t="str">
        <f>(MID(A31,16,8))</f>
        <v>14:57:03</v>
      </c>
      <c r="G31">
        <f>_xlfn.NUMBERVALUE(LEFT(F31,2))</f>
        <v>14</v>
      </c>
      <c r="H31">
        <f>_xlfn.NUMBERVALUE(MID(F31,4,2))</f>
        <v>57</v>
      </c>
      <c r="I31">
        <f>_xlfn.NUMBERVALUE(RIGHT(F31,2))</f>
        <v>3</v>
      </c>
      <c r="J31">
        <f>G31*24*60+H31*60+I31</f>
        <v>23583</v>
      </c>
      <c r="K31">
        <f>J31-$J$2</f>
        <v>30</v>
      </c>
      <c r="L31">
        <f>_xlfn.NUMBERVALUE(B31)</f>
        <v>11.98</v>
      </c>
      <c r="M31">
        <f>_xlfn.NUMBERVALUE(C31)</f>
        <v>82.399390243902403</v>
      </c>
      <c r="N31">
        <f>_xlfn.NUMBERVALUE(LEFT(D31,5))</f>
        <v>987.2</v>
      </c>
    </row>
    <row r="32" spans="1:14" ht="23" x14ac:dyDescent="0.25">
      <c r="A32" s="1" t="s">
        <v>225</v>
      </c>
      <c r="B32">
        <v>11.98</v>
      </c>
      <c r="C32">
        <v>80.899390243902403</v>
      </c>
      <c r="D32" t="s">
        <v>130</v>
      </c>
      <c r="F32" t="str">
        <f>(MID(A32,16,8))</f>
        <v>14:57:04</v>
      </c>
      <c r="G32">
        <f>_xlfn.NUMBERVALUE(LEFT(F32,2))</f>
        <v>14</v>
      </c>
      <c r="H32">
        <f>_xlfn.NUMBERVALUE(MID(F32,4,2))</f>
        <v>57</v>
      </c>
      <c r="I32">
        <f>_xlfn.NUMBERVALUE(RIGHT(F32,2))</f>
        <v>4</v>
      </c>
      <c r="J32">
        <f>G32*24*60+H32*60+I32</f>
        <v>23584</v>
      </c>
      <c r="K32">
        <f>J32-$J$2</f>
        <v>31</v>
      </c>
      <c r="L32">
        <f>_xlfn.NUMBERVALUE(B32)</f>
        <v>11.98</v>
      </c>
      <c r="M32">
        <f>_xlfn.NUMBERVALUE(C32)</f>
        <v>80.899390243902403</v>
      </c>
      <c r="N32">
        <f>_xlfn.NUMBERVALUE(LEFT(D32,5))</f>
        <v>996.7</v>
      </c>
    </row>
    <row r="33" spans="1:14" ht="23" x14ac:dyDescent="0.25">
      <c r="A33" s="1" t="s">
        <v>224</v>
      </c>
      <c r="B33">
        <v>11.98</v>
      </c>
      <c r="C33">
        <v>84.201219512195095</v>
      </c>
      <c r="D33" t="s">
        <v>223</v>
      </c>
      <c r="F33" t="str">
        <f>(MID(A33,16,8))</f>
        <v>14:57:05</v>
      </c>
      <c r="G33">
        <f>_xlfn.NUMBERVALUE(LEFT(F33,2))</f>
        <v>14</v>
      </c>
      <c r="H33">
        <f>_xlfn.NUMBERVALUE(MID(F33,4,2))</f>
        <v>57</v>
      </c>
      <c r="I33">
        <f>_xlfn.NUMBERVALUE(RIGHT(F33,2))</f>
        <v>5</v>
      </c>
      <c r="J33">
        <f>G33*24*60+H33*60+I33</f>
        <v>23585</v>
      </c>
      <c r="K33">
        <f>J33-$J$2</f>
        <v>32</v>
      </c>
      <c r="L33">
        <f>_xlfn.NUMBERVALUE(B33)</f>
        <v>11.98</v>
      </c>
      <c r="M33">
        <f>_xlfn.NUMBERVALUE(C33)</f>
        <v>84.201219512195095</v>
      </c>
      <c r="N33">
        <f>_xlfn.NUMBERVALUE(LEFT(D33,5))</f>
        <v>962</v>
      </c>
    </row>
    <row r="34" spans="1:14" ht="23" x14ac:dyDescent="0.25">
      <c r="A34" s="1" t="s">
        <v>222</v>
      </c>
      <c r="B34">
        <v>11.984</v>
      </c>
      <c r="C34">
        <v>74.496951219512198</v>
      </c>
      <c r="D34" t="s">
        <v>0</v>
      </c>
      <c r="F34" t="str">
        <f>(MID(A34,16,8))</f>
        <v>14:57:06</v>
      </c>
      <c r="G34">
        <f>_xlfn.NUMBERVALUE(LEFT(F34,2))</f>
        <v>14</v>
      </c>
      <c r="H34">
        <f>_xlfn.NUMBERVALUE(MID(F34,4,2))</f>
        <v>57</v>
      </c>
      <c r="I34">
        <f>_xlfn.NUMBERVALUE(RIGHT(F34,2))</f>
        <v>6</v>
      </c>
      <c r="J34">
        <f>G34*24*60+H34*60+I34</f>
        <v>23586</v>
      </c>
      <c r="K34">
        <f>J34-$J$2</f>
        <v>33</v>
      </c>
      <c r="L34">
        <f>_xlfn.NUMBERVALUE(B34)</f>
        <v>11.984</v>
      </c>
      <c r="M34">
        <f>_xlfn.NUMBERVALUE(C34)</f>
        <v>74.496951219512198</v>
      </c>
      <c r="N34">
        <f>_xlfn.NUMBERVALUE(LEFT(D34,5))</f>
        <v>892.8</v>
      </c>
    </row>
    <row r="35" spans="1:14" ht="23" x14ac:dyDescent="0.25">
      <c r="A35" s="1" t="s">
        <v>221</v>
      </c>
      <c r="B35">
        <v>11.984</v>
      </c>
      <c r="C35">
        <v>74.295731707317003</v>
      </c>
      <c r="D35" t="s">
        <v>23</v>
      </c>
      <c r="F35" t="str">
        <f>(MID(A35,16,8))</f>
        <v>14:57:07</v>
      </c>
      <c r="G35">
        <f>_xlfn.NUMBERVALUE(LEFT(F35,2))</f>
        <v>14</v>
      </c>
      <c r="H35">
        <f>_xlfn.NUMBERVALUE(MID(F35,4,2))</f>
        <v>57</v>
      </c>
      <c r="I35">
        <f>_xlfn.NUMBERVALUE(RIGHT(F35,2))</f>
        <v>7</v>
      </c>
      <c r="J35">
        <f>G35*24*60+H35*60+I35</f>
        <v>23587</v>
      </c>
      <c r="K35">
        <f>J35-$J$2</f>
        <v>34</v>
      </c>
      <c r="L35">
        <f>_xlfn.NUMBERVALUE(B35)</f>
        <v>11.984</v>
      </c>
      <c r="M35">
        <f>_xlfn.NUMBERVALUE(C35)</f>
        <v>74.295731707317003</v>
      </c>
      <c r="N35">
        <f>_xlfn.NUMBERVALUE(LEFT(D35,5))</f>
        <v>890.4</v>
      </c>
    </row>
    <row r="36" spans="1:14" ht="23" x14ac:dyDescent="0.25">
      <c r="A36" s="1" t="s">
        <v>220</v>
      </c>
      <c r="B36">
        <v>11.984</v>
      </c>
      <c r="C36">
        <v>74.496951219512198</v>
      </c>
      <c r="D36" t="s">
        <v>4</v>
      </c>
      <c r="F36" t="str">
        <f>(MID(A36,16,8))</f>
        <v>14:57:08</v>
      </c>
      <c r="G36">
        <f>_xlfn.NUMBERVALUE(LEFT(F36,2))</f>
        <v>14</v>
      </c>
      <c r="H36">
        <f>_xlfn.NUMBERVALUE(MID(F36,4,2))</f>
        <v>57</v>
      </c>
      <c r="I36">
        <f>_xlfn.NUMBERVALUE(RIGHT(F36,2))</f>
        <v>8</v>
      </c>
      <c r="J36">
        <f>G36*24*60+H36*60+I36</f>
        <v>23588</v>
      </c>
      <c r="K36">
        <f>J36-$J$2</f>
        <v>35</v>
      </c>
      <c r="L36">
        <f>_xlfn.NUMBERVALUE(B36)</f>
        <v>11.984</v>
      </c>
      <c r="M36">
        <f>_xlfn.NUMBERVALUE(C36)</f>
        <v>74.496951219512198</v>
      </c>
      <c r="N36">
        <f>_xlfn.NUMBERVALUE(LEFT(D36,5))</f>
        <v>893.9</v>
      </c>
    </row>
    <row r="37" spans="1:14" ht="23" x14ac:dyDescent="0.25">
      <c r="A37" s="1" t="s">
        <v>219</v>
      </c>
      <c r="B37">
        <v>11.984</v>
      </c>
      <c r="C37">
        <v>74.396341463414601</v>
      </c>
      <c r="D37" t="s">
        <v>2</v>
      </c>
      <c r="F37" t="str">
        <f>(MID(A37,16,8))</f>
        <v>14:57:09</v>
      </c>
      <c r="G37">
        <f>_xlfn.NUMBERVALUE(LEFT(F37,2))</f>
        <v>14</v>
      </c>
      <c r="H37">
        <f>_xlfn.NUMBERVALUE(MID(F37,4,2))</f>
        <v>57</v>
      </c>
      <c r="I37">
        <f>_xlfn.NUMBERVALUE(RIGHT(F37,2))</f>
        <v>9</v>
      </c>
      <c r="J37">
        <f>G37*24*60+H37*60+I37</f>
        <v>23589</v>
      </c>
      <c r="K37">
        <f>J37-$J$2</f>
        <v>36</v>
      </c>
      <c r="L37">
        <f>_xlfn.NUMBERVALUE(B37)</f>
        <v>11.984</v>
      </c>
      <c r="M37">
        <f>_xlfn.NUMBERVALUE(C37)</f>
        <v>74.396341463414601</v>
      </c>
      <c r="N37">
        <f>_xlfn.NUMBERVALUE(LEFT(D37,5))</f>
        <v>891.5</v>
      </c>
    </row>
    <row r="38" spans="1:14" ht="23" x14ac:dyDescent="0.25">
      <c r="A38" s="1" t="s">
        <v>218</v>
      </c>
      <c r="B38">
        <v>11.984</v>
      </c>
      <c r="C38">
        <v>74.396341463414601</v>
      </c>
      <c r="D38" t="s">
        <v>2</v>
      </c>
      <c r="F38" t="str">
        <f>(MID(A38,16,8))</f>
        <v>14:57:10</v>
      </c>
      <c r="G38">
        <f>_xlfn.NUMBERVALUE(LEFT(F38,2))</f>
        <v>14</v>
      </c>
      <c r="H38">
        <f>_xlfn.NUMBERVALUE(MID(F38,4,2))</f>
        <v>57</v>
      </c>
      <c r="I38">
        <f>_xlfn.NUMBERVALUE(RIGHT(F38,2))</f>
        <v>10</v>
      </c>
      <c r="J38">
        <f>G38*24*60+H38*60+I38</f>
        <v>23590</v>
      </c>
      <c r="K38">
        <f>J38-$J$2</f>
        <v>37</v>
      </c>
      <c r="L38">
        <f>_xlfn.NUMBERVALUE(B38)</f>
        <v>11.984</v>
      </c>
      <c r="M38">
        <f>_xlfn.NUMBERVALUE(C38)</f>
        <v>74.396341463414601</v>
      </c>
      <c r="N38">
        <f>_xlfn.NUMBERVALUE(LEFT(D38,5))</f>
        <v>891.5</v>
      </c>
    </row>
    <row r="39" spans="1:14" ht="23" x14ac:dyDescent="0.25">
      <c r="A39" s="1" t="s">
        <v>217</v>
      </c>
      <c r="B39">
        <v>11.976000000000001</v>
      </c>
      <c r="C39">
        <v>89.597560975609696</v>
      </c>
      <c r="D39" t="s">
        <v>216</v>
      </c>
      <c r="F39" t="str">
        <f>(MID(A39,16,8))</f>
        <v>14:57:11</v>
      </c>
      <c r="G39">
        <f>_xlfn.NUMBERVALUE(LEFT(F39,2))</f>
        <v>14</v>
      </c>
      <c r="H39">
        <f>_xlfn.NUMBERVALUE(MID(F39,4,2))</f>
        <v>57</v>
      </c>
      <c r="I39">
        <f>_xlfn.NUMBERVALUE(RIGHT(F39,2))</f>
        <v>11</v>
      </c>
      <c r="J39">
        <f>G39*24*60+H39*60+I39</f>
        <v>23591</v>
      </c>
      <c r="K39">
        <f>J39-$J$2</f>
        <v>38</v>
      </c>
      <c r="L39">
        <f>_xlfn.NUMBERVALUE(B39)</f>
        <v>11.976000000000001</v>
      </c>
      <c r="M39">
        <f>_xlfn.NUMBERVALUE(C39)</f>
        <v>89.597560975609696</v>
      </c>
      <c r="N39">
        <f>_xlfn.NUMBERVALUE(LEFT(D39,5))</f>
        <v>1073</v>
      </c>
    </row>
    <row r="40" spans="1:14" ht="23" x14ac:dyDescent="0.25">
      <c r="A40" s="1" t="s">
        <v>215</v>
      </c>
      <c r="B40">
        <v>11.984</v>
      </c>
      <c r="C40">
        <v>74.396341463414601</v>
      </c>
      <c r="D40" t="s">
        <v>0</v>
      </c>
      <c r="F40" t="str">
        <f>(MID(A40,16,8))</f>
        <v>14:57:12</v>
      </c>
      <c r="G40">
        <f>_xlfn.NUMBERVALUE(LEFT(F40,2))</f>
        <v>14</v>
      </c>
      <c r="H40">
        <f>_xlfn.NUMBERVALUE(MID(F40,4,2))</f>
        <v>57</v>
      </c>
      <c r="I40">
        <f>_xlfn.NUMBERVALUE(RIGHT(F40,2))</f>
        <v>12</v>
      </c>
      <c r="J40">
        <f>G40*24*60+H40*60+I40</f>
        <v>23592</v>
      </c>
      <c r="K40">
        <f>J40-$J$2</f>
        <v>39</v>
      </c>
      <c r="L40">
        <f>_xlfn.NUMBERVALUE(B40)</f>
        <v>11.984</v>
      </c>
      <c r="M40">
        <f>_xlfn.NUMBERVALUE(C40)</f>
        <v>74.396341463414601</v>
      </c>
      <c r="N40">
        <f>_xlfn.NUMBERVALUE(LEFT(D40,5))</f>
        <v>892.8</v>
      </c>
    </row>
    <row r="41" spans="1:14" ht="23" x14ac:dyDescent="0.25">
      <c r="A41" s="1" t="s">
        <v>214</v>
      </c>
      <c r="B41">
        <v>11.984</v>
      </c>
      <c r="C41">
        <v>74.899390243902403</v>
      </c>
      <c r="D41" t="s">
        <v>0</v>
      </c>
      <c r="F41" t="str">
        <f>(MID(A41,16,8))</f>
        <v>14:57:13</v>
      </c>
      <c r="G41">
        <f>_xlfn.NUMBERVALUE(LEFT(F41,2))</f>
        <v>14</v>
      </c>
      <c r="H41">
        <f>_xlfn.NUMBERVALUE(MID(F41,4,2))</f>
        <v>57</v>
      </c>
      <c r="I41">
        <f>_xlfn.NUMBERVALUE(RIGHT(F41,2))</f>
        <v>13</v>
      </c>
      <c r="J41">
        <f>G41*24*60+H41*60+I41</f>
        <v>23593</v>
      </c>
      <c r="K41">
        <f>J41-$J$2</f>
        <v>40</v>
      </c>
      <c r="L41">
        <f>_xlfn.NUMBERVALUE(B41)</f>
        <v>11.984</v>
      </c>
      <c r="M41">
        <f>_xlfn.NUMBERVALUE(C41)</f>
        <v>74.899390243902403</v>
      </c>
      <c r="N41">
        <f>_xlfn.NUMBERVALUE(LEFT(D41,5))</f>
        <v>892.8</v>
      </c>
    </row>
    <row r="42" spans="1:14" ht="23" x14ac:dyDescent="0.25">
      <c r="A42" s="1" t="s">
        <v>213</v>
      </c>
      <c r="B42">
        <v>11.984</v>
      </c>
      <c r="C42">
        <v>74.496951219512198</v>
      </c>
      <c r="D42" t="s">
        <v>0</v>
      </c>
      <c r="F42" t="str">
        <f>(MID(A42,16,8))</f>
        <v>14:57:14</v>
      </c>
      <c r="G42">
        <f>_xlfn.NUMBERVALUE(LEFT(F42,2))</f>
        <v>14</v>
      </c>
      <c r="H42">
        <f>_xlfn.NUMBERVALUE(MID(F42,4,2))</f>
        <v>57</v>
      </c>
      <c r="I42">
        <f>_xlfn.NUMBERVALUE(RIGHT(F42,2))</f>
        <v>14</v>
      </c>
      <c r="J42">
        <f>G42*24*60+H42*60+I42</f>
        <v>23594</v>
      </c>
      <c r="K42">
        <f>J42-$J$2</f>
        <v>41</v>
      </c>
      <c r="L42">
        <f>_xlfn.NUMBERVALUE(B42)</f>
        <v>11.984</v>
      </c>
      <c r="M42">
        <f>_xlfn.NUMBERVALUE(C42)</f>
        <v>74.496951219512198</v>
      </c>
      <c r="N42">
        <f>_xlfn.NUMBERVALUE(LEFT(D42,5))</f>
        <v>892.8</v>
      </c>
    </row>
    <row r="43" spans="1:14" ht="23" x14ac:dyDescent="0.25">
      <c r="A43" s="1" t="s">
        <v>212</v>
      </c>
      <c r="B43">
        <v>11.984</v>
      </c>
      <c r="C43">
        <v>74.496951219512198</v>
      </c>
      <c r="D43" t="s">
        <v>23</v>
      </c>
      <c r="F43" t="str">
        <f>(MID(A43,16,8))</f>
        <v>14:57:15</v>
      </c>
      <c r="G43">
        <f>_xlfn.NUMBERVALUE(LEFT(F43,2))</f>
        <v>14</v>
      </c>
      <c r="H43">
        <f>_xlfn.NUMBERVALUE(MID(F43,4,2))</f>
        <v>57</v>
      </c>
      <c r="I43">
        <f>_xlfn.NUMBERVALUE(RIGHT(F43,2))</f>
        <v>15</v>
      </c>
      <c r="J43">
        <f>G43*24*60+H43*60+I43</f>
        <v>23595</v>
      </c>
      <c r="K43">
        <f>J43-$J$2</f>
        <v>42</v>
      </c>
      <c r="L43">
        <f>_xlfn.NUMBERVALUE(B43)</f>
        <v>11.984</v>
      </c>
      <c r="M43">
        <f>_xlfn.NUMBERVALUE(C43)</f>
        <v>74.496951219512198</v>
      </c>
      <c r="N43">
        <f>_xlfn.NUMBERVALUE(LEFT(D43,5))</f>
        <v>890.4</v>
      </c>
    </row>
    <row r="44" spans="1:14" ht="23" x14ac:dyDescent="0.25">
      <c r="A44" s="1" t="s">
        <v>211</v>
      </c>
      <c r="B44">
        <v>11.98</v>
      </c>
      <c r="C44">
        <v>84.896341463414601</v>
      </c>
      <c r="D44" t="s">
        <v>31</v>
      </c>
      <c r="F44" t="str">
        <f>(MID(A44,16,8))</f>
        <v>14:57:16</v>
      </c>
      <c r="G44">
        <f>_xlfn.NUMBERVALUE(LEFT(F44,2))</f>
        <v>14</v>
      </c>
      <c r="H44">
        <f>_xlfn.NUMBERVALUE(MID(F44,4,2))</f>
        <v>57</v>
      </c>
      <c r="I44">
        <f>_xlfn.NUMBERVALUE(RIGHT(F44,2))</f>
        <v>16</v>
      </c>
      <c r="J44">
        <f>G44*24*60+H44*60+I44</f>
        <v>23596</v>
      </c>
      <c r="K44">
        <f>J44-$J$2</f>
        <v>43</v>
      </c>
      <c r="L44">
        <f>_xlfn.NUMBERVALUE(B44)</f>
        <v>11.98</v>
      </c>
      <c r="M44">
        <f>_xlfn.NUMBERVALUE(C44)</f>
        <v>84.896341463414601</v>
      </c>
      <c r="N44">
        <f>_xlfn.NUMBERVALUE(LEFT(D44,5))</f>
        <v>1025</v>
      </c>
    </row>
    <row r="45" spans="1:14" ht="23" x14ac:dyDescent="0.25">
      <c r="A45" s="1" t="s">
        <v>210</v>
      </c>
      <c r="B45">
        <v>11.98</v>
      </c>
      <c r="C45">
        <v>84.896341463414601</v>
      </c>
      <c r="D45" t="s">
        <v>183</v>
      </c>
      <c r="F45" t="str">
        <f>(MID(A45,16,8))</f>
        <v>14:57:17</v>
      </c>
      <c r="G45">
        <f>_xlfn.NUMBERVALUE(LEFT(F45,2))</f>
        <v>14</v>
      </c>
      <c r="H45">
        <f>_xlfn.NUMBERVALUE(MID(F45,4,2))</f>
        <v>57</v>
      </c>
      <c r="I45">
        <f>_xlfn.NUMBERVALUE(RIGHT(F45,2))</f>
        <v>17</v>
      </c>
      <c r="J45">
        <f>G45*24*60+H45*60+I45</f>
        <v>23597</v>
      </c>
      <c r="K45">
        <f>J45-$J$2</f>
        <v>44</v>
      </c>
      <c r="L45">
        <f>_xlfn.NUMBERVALUE(B45)</f>
        <v>11.98</v>
      </c>
      <c r="M45">
        <f>_xlfn.NUMBERVALUE(C45)</f>
        <v>84.896341463414601</v>
      </c>
      <c r="N45">
        <f>_xlfn.NUMBERVALUE(LEFT(D45,5))</f>
        <v>1017</v>
      </c>
    </row>
    <row r="46" spans="1:14" ht="23" x14ac:dyDescent="0.25">
      <c r="A46" s="1" t="s">
        <v>209</v>
      </c>
      <c r="B46">
        <v>11.984</v>
      </c>
      <c r="C46">
        <v>74.295731707317003</v>
      </c>
      <c r="D46" t="s">
        <v>23</v>
      </c>
      <c r="F46" t="str">
        <f>(MID(A46,16,8))</f>
        <v>14:57:18</v>
      </c>
      <c r="G46">
        <f>_xlfn.NUMBERVALUE(LEFT(F46,2))</f>
        <v>14</v>
      </c>
      <c r="H46">
        <f>_xlfn.NUMBERVALUE(MID(F46,4,2))</f>
        <v>57</v>
      </c>
      <c r="I46">
        <f>_xlfn.NUMBERVALUE(RIGHT(F46,2))</f>
        <v>18</v>
      </c>
      <c r="J46">
        <f>G46*24*60+H46*60+I46</f>
        <v>23598</v>
      </c>
      <c r="K46">
        <f>J46-$J$2</f>
        <v>45</v>
      </c>
      <c r="L46">
        <f>_xlfn.NUMBERVALUE(B46)</f>
        <v>11.984</v>
      </c>
      <c r="M46">
        <f>_xlfn.NUMBERVALUE(C46)</f>
        <v>74.295731707317003</v>
      </c>
      <c r="N46">
        <f>_xlfn.NUMBERVALUE(LEFT(D46,5))</f>
        <v>890.4</v>
      </c>
    </row>
    <row r="47" spans="1:14" ht="23" x14ac:dyDescent="0.25">
      <c r="A47" s="1" t="s">
        <v>208</v>
      </c>
      <c r="B47">
        <v>11.984</v>
      </c>
      <c r="C47">
        <v>74.295731707317003</v>
      </c>
      <c r="D47" t="s">
        <v>2</v>
      </c>
      <c r="F47" t="str">
        <f>(MID(A47,16,8))</f>
        <v>14:57:19</v>
      </c>
      <c r="G47">
        <f>_xlfn.NUMBERVALUE(LEFT(F47,2))</f>
        <v>14</v>
      </c>
      <c r="H47">
        <f>_xlfn.NUMBERVALUE(MID(F47,4,2))</f>
        <v>57</v>
      </c>
      <c r="I47">
        <f>_xlfn.NUMBERVALUE(RIGHT(F47,2))</f>
        <v>19</v>
      </c>
      <c r="J47">
        <f>G47*24*60+H47*60+I47</f>
        <v>23599</v>
      </c>
      <c r="K47">
        <f>J47-$J$2</f>
        <v>46</v>
      </c>
      <c r="L47">
        <f>_xlfn.NUMBERVALUE(B47)</f>
        <v>11.984</v>
      </c>
      <c r="M47">
        <f>_xlfn.NUMBERVALUE(C47)</f>
        <v>74.295731707317003</v>
      </c>
      <c r="N47">
        <f>_xlfn.NUMBERVALUE(LEFT(D47,5))</f>
        <v>891.5</v>
      </c>
    </row>
    <row r="48" spans="1:14" ht="23" x14ac:dyDescent="0.25">
      <c r="A48" s="1" t="s">
        <v>207</v>
      </c>
      <c r="B48">
        <v>11.984</v>
      </c>
      <c r="C48">
        <v>74.597560975609696</v>
      </c>
      <c r="D48" t="s">
        <v>4</v>
      </c>
      <c r="F48" t="str">
        <f>(MID(A48,16,8))</f>
        <v>14:57:20</v>
      </c>
      <c r="G48">
        <f>_xlfn.NUMBERVALUE(LEFT(F48,2))</f>
        <v>14</v>
      </c>
      <c r="H48">
        <f>_xlfn.NUMBERVALUE(MID(F48,4,2))</f>
        <v>57</v>
      </c>
      <c r="I48">
        <f>_xlfn.NUMBERVALUE(RIGHT(F48,2))</f>
        <v>20</v>
      </c>
      <c r="J48">
        <f>G48*24*60+H48*60+I48</f>
        <v>23600</v>
      </c>
      <c r="K48">
        <f>J48-$J$2</f>
        <v>47</v>
      </c>
      <c r="L48">
        <f>_xlfn.NUMBERVALUE(B48)</f>
        <v>11.984</v>
      </c>
      <c r="M48">
        <f>_xlfn.NUMBERVALUE(C48)</f>
        <v>74.597560975609696</v>
      </c>
      <c r="N48">
        <f>_xlfn.NUMBERVALUE(LEFT(D48,5))</f>
        <v>893.9</v>
      </c>
    </row>
    <row r="49" spans="1:14" ht="23" x14ac:dyDescent="0.25">
      <c r="A49" s="1" t="s">
        <v>206</v>
      </c>
      <c r="B49">
        <v>11.984</v>
      </c>
      <c r="C49">
        <v>74.396341463414601</v>
      </c>
      <c r="D49" t="s">
        <v>2</v>
      </c>
      <c r="F49" t="str">
        <f>(MID(A49,16,8))</f>
        <v>14:57:21</v>
      </c>
      <c r="G49">
        <f>_xlfn.NUMBERVALUE(LEFT(F49,2))</f>
        <v>14</v>
      </c>
      <c r="H49">
        <f>_xlfn.NUMBERVALUE(MID(F49,4,2))</f>
        <v>57</v>
      </c>
      <c r="I49">
        <f>_xlfn.NUMBERVALUE(RIGHT(F49,2))</f>
        <v>21</v>
      </c>
      <c r="J49">
        <f>G49*24*60+H49*60+I49</f>
        <v>23601</v>
      </c>
      <c r="K49">
        <f>J49-$J$2</f>
        <v>48</v>
      </c>
      <c r="L49">
        <f>_xlfn.NUMBERVALUE(B49)</f>
        <v>11.984</v>
      </c>
      <c r="M49">
        <f>_xlfn.NUMBERVALUE(C49)</f>
        <v>74.396341463414601</v>
      </c>
      <c r="N49">
        <f>_xlfn.NUMBERVALUE(LEFT(D49,5))</f>
        <v>891.5</v>
      </c>
    </row>
    <row r="50" spans="1:14" ht="23" x14ac:dyDescent="0.25">
      <c r="A50" s="1" t="s">
        <v>205</v>
      </c>
      <c r="B50">
        <v>11.98</v>
      </c>
      <c r="C50">
        <v>83.899390243902403</v>
      </c>
      <c r="D50" t="s">
        <v>62</v>
      </c>
      <c r="F50" t="str">
        <f>(MID(A50,16,8))</f>
        <v>14:57:22</v>
      </c>
      <c r="G50">
        <f>_xlfn.NUMBERVALUE(LEFT(F50,2))</f>
        <v>14</v>
      </c>
      <c r="H50">
        <f>_xlfn.NUMBERVALUE(MID(F50,4,2))</f>
        <v>57</v>
      </c>
      <c r="I50">
        <f>_xlfn.NUMBERVALUE(RIGHT(F50,2))</f>
        <v>22</v>
      </c>
      <c r="J50">
        <f>G50*24*60+H50*60+I50</f>
        <v>23602</v>
      </c>
      <c r="K50">
        <f>J50-$J$2</f>
        <v>49</v>
      </c>
      <c r="L50">
        <f>_xlfn.NUMBERVALUE(B50)</f>
        <v>11.98</v>
      </c>
      <c r="M50">
        <f>_xlfn.NUMBERVALUE(C50)</f>
        <v>83.899390243902403</v>
      </c>
      <c r="N50">
        <f>_xlfn.NUMBERVALUE(LEFT(D50,5))</f>
        <v>1044</v>
      </c>
    </row>
    <row r="51" spans="1:14" ht="23" x14ac:dyDescent="0.25">
      <c r="A51" s="1" t="s">
        <v>204</v>
      </c>
      <c r="B51">
        <v>11.984</v>
      </c>
      <c r="C51">
        <v>74.396341463414601</v>
      </c>
      <c r="D51" t="s">
        <v>23</v>
      </c>
      <c r="F51" t="str">
        <f>(MID(A51,16,8))</f>
        <v>14:57:23</v>
      </c>
      <c r="G51">
        <f>_xlfn.NUMBERVALUE(LEFT(F51,2))</f>
        <v>14</v>
      </c>
      <c r="H51">
        <f>_xlfn.NUMBERVALUE(MID(F51,4,2))</f>
        <v>57</v>
      </c>
      <c r="I51">
        <f>_xlfn.NUMBERVALUE(RIGHT(F51,2))</f>
        <v>23</v>
      </c>
      <c r="J51">
        <f>G51*24*60+H51*60+I51</f>
        <v>23603</v>
      </c>
      <c r="K51">
        <f>J51-$J$2</f>
        <v>50</v>
      </c>
      <c r="L51">
        <f>_xlfn.NUMBERVALUE(B51)</f>
        <v>11.984</v>
      </c>
      <c r="M51">
        <f>_xlfn.NUMBERVALUE(C51)</f>
        <v>74.396341463414601</v>
      </c>
      <c r="N51">
        <f>_xlfn.NUMBERVALUE(LEFT(D51,5))</f>
        <v>890.4</v>
      </c>
    </row>
    <row r="52" spans="1:14" ht="23" x14ac:dyDescent="0.25">
      <c r="A52" s="1" t="s">
        <v>203</v>
      </c>
      <c r="B52">
        <v>11.984</v>
      </c>
      <c r="C52">
        <v>74.396341463414601</v>
      </c>
      <c r="D52" t="s">
        <v>2</v>
      </c>
      <c r="F52" t="str">
        <f>(MID(A52,16,8))</f>
        <v>14:57:24</v>
      </c>
      <c r="G52">
        <f>_xlfn.NUMBERVALUE(LEFT(F52,2))</f>
        <v>14</v>
      </c>
      <c r="H52">
        <f>_xlfn.NUMBERVALUE(MID(F52,4,2))</f>
        <v>57</v>
      </c>
      <c r="I52">
        <f>_xlfn.NUMBERVALUE(RIGHT(F52,2))</f>
        <v>24</v>
      </c>
      <c r="J52">
        <f>G52*24*60+H52*60+I52</f>
        <v>23604</v>
      </c>
      <c r="K52">
        <f>J52-$J$2</f>
        <v>51</v>
      </c>
      <c r="L52">
        <f>_xlfn.NUMBERVALUE(B52)</f>
        <v>11.984</v>
      </c>
      <c r="M52">
        <f>_xlfn.NUMBERVALUE(C52)</f>
        <v>74.396341463414601</v>
      </c>
      <c r="N52">
        <f>_xlfn.NUMBERVALUE(LEFT(D52,5))</f>
        <v>891.5</v>
      </c>
    </row>
    <row r="53" spans="1:14" ht="23" x14ac:dyDescent="0.25">
      <c r="A53" s="1" t="s">
        <v>202</v>
      </c>
      <c r="B53">
        <v>11.984</v>
      </c>
      <c r="C53">
        <v>74.496951219512198</v>
      </c>
      <c r="D53" t="s">
        <v>0</v>
      </c>
      <c r="F53" t="str">
        <f>(MID(A53,16,8))</f>
        <v>14:57:25</v>
      </c>
      <c r="G53">
        <f>_xlfn.NUMBERVALUE(LEFT(F53,2))</f>
        <v>14</v>
      </c>
      <c r="H53">
        <f>_xlfn.NUMBERVALUE(MID(F53,4,2))</f>
        <v>57</v>
      </c>
      <c r="I53">
        <f>_xlfn.NUMBERVALUE(RIGHT(F53,2))</f>
        <v>25</v>
      </c>
      <c r="J53">
        <f>G53*24*60+H53*60+I53</f>
        <v>23605</v>
      </c>
      <c r="K53">
        <f>J53-$J$2</f>
        <v>52</v>
      </c>
      <c r="L53">
        <f>_xlfn.NUMBERVALUE(B53)</f>
        <v>11.984</v>
      </c>
      <c r="M53">
        <f>_xlfn.NUMBERVALUE(C53)</f>
        <v>74.496951219512198</v>
      </c>
      <c r="N53">
        <f>_xlfn.NUMBERVALUE(LEFT(D53,5))</f>
        <v>892.8</v>
      </c>
    </row>
    <row r="54" spans="1:14" ht="23" x14ac:dyDescent="0.25">
      <c r="A54" s="1" t="s">
        <v>201</v>
      </c>
      <c r="B54">
        <v>11.984</v>
      </c>
      <c r="C54">
        <v>74.396341463414601</v>
      </c>
      <c r="D54" t="s">
        <v>23</v>
      </c>
      <c r="F54" t="str">
        <f>(MID(A54,16,8))</f>
        <v>14:57:26</v>
      </c>
      <c r="G54">
        <f>_xlfn.NUMBERVALUE(LEFT(F54,2))</f>
        <v>14</v>
      </c>
      <c r="H54">
        <f>_xlfn.NUMBERVALUE(MID(F54,4,2))</f>
        <v>57</v>
      </c>
      <c r="I54">
        <f>_xlfn.NUMBERVALUE(RIGHT(F54,2))</f>
        <v>26</v>
      </c>
      <c r="J54">
        <f>G54*24*60+H54*60+I54</f>
        <v>23606</v>
      </c>
      <c r="K54">
        <f>J54-$J$2</f>
        <v>53</v>
      </c>
      <c r="L54">
        <f>_xlfn.NUMBERVALUE(B54)</f>
        <v>11.984</v>
      </c>
      <c r="M54">
        <f>_xlfn.NUMBERVALUE(C54)</f>
        <v>74.396341463414601</v>
      </c>
      <c r="N54">
        <f>_xlfn.NUMBERVALUE(LEFT(D54,5))</f>
        <v>890.4</v>
      </c>
    </row>
    <row r="55" spans="1:14" ht="23" x14ac:dyDescent="0.25">
      <c r="A55" s="1" t="s">
        <v>200</v>
      </c>
      <c r="B55">
        <v>11.984</v>
      </c>
      <c r="C55">
        <v>74.195121951219505</v>
      </c>
      <c r="D55" t="s">
        <v>23</v>
      </c>
      <c r="F55" t="str">
        <f>(MID(A55,16,8))</f>
        <v>14:57:27</v>
      </c>
      <c r="G55">
        <f>_xlfn.NUMBERVALUE(LEFT(F55,2))</f>
        <v>14</v>
      </c>
      <c r="H55">
        <f>_xlfn.NUMBERVALUE(MID(F55,4,2))</f>
        <v>57</v>
      </c>
      <c r="I55">
        <f>_xlfn.NUMBERVALUE(RIGHT(F55,2))</f>
        <v>27</v>
      </c>
      <c r="J55">
        <f>G55*24*60+H55*60+I55</f>
        <v>23607</v>
      </c>
      <c r="K55">
        <f>J55-$J$2</f>
        <v>54</v>
      </c>
      <c r="L55">
        <f>_xlfn.NUMBERVALUE(B55)</f>
        <v>11.984</v>
      </c>
      <c r="M55">
        <f>_xlfn.NUMBERVALUE(C55)</f>
        <v>74.195121951219505</v>
      </c>
      <c r="N55">
        <f>_xlfn.NUMBERVALUE(LEFT(D55,5))</f>
        <v>890.4</v>
      </c>
    </row>
    <row r="56" spans="1:14" ht="23" x14ac:dyDescent="0.25">
      <c r="A56" s="1" t="s">
        <v>199</v>
      </c>
      <c r="B56">
        <v>11.984</v>
      </c>
      <c r="C56">
        <v>74.195121951219505</v>
      </c>
      <c r="D56" t="s">
        <v>169</v>
      </c>
      <c r="F56" t="str">
        <f>(MID(A56,16,8))</f>
        <v>14:57:28</v>
      </c>
      <c r="G56">
        <f>_xlfn.NUMBERVALUE(LEFT(F56,2))</f>
        <v>14</v>
      </c>
      <c r="H56">
        <f>_xlfn.NUMBERVALUE(MID(F56,4,2))</f>
        <v>57</v>
      </c>
      <c r="I56">
        <f>_xlfn.NUMBERVALUE(RIGHT(F56,2))</f>
        <v>28</v>
      </c>
      <c r="J56">
        <f>G56*24*60+H56*60+I56</f>
        <v>23608</v>
      </c>
      <c r="K56">
        <f>J56-$J$2</f>
        <v>55</v>
      </c>
      <c r="L56">
        <f>_xlfn.NUMBERVALUE(B56)</f>
        <v>11.984</v>
      </c>
      <c r="M56">
        <f>_xlfn.NUMBERVALUE(C56)</f>
        <v>74.195121951219505</v>
      </c>
      <c r="N56">
        <f>_xlfn.NUMBERVALUE(LEFT(D56,5))</f>
        <v>889.2</v>
      </c>
    </row>
    <row r="57" spans="1:14" ht="23" x14ac:dyDescent="0.25">
      <c r="A57" s="1" t="s">
        <v>198</v>
      </c>
      <c r="B57">
        <v>11.984</v>
      </c>
      <c r="C57">
        <v>84.695121951219505</v>
      </c>
      <c r="D57" t="s">
        <v>197</v>
      </c>
      <c r="F57" t="str">
        <f>(MID(A57,16,8))</f>
        <v>14:57:29</v>
      </c>
      <c r="G57">
        <f>_xlfn.NUMBERVALUE(LEFT(F57,2))</f>
        <v>14</v>
      </c>
      <c r="H57">
        <f>_xlfn.NUMBERVALUE(MID(F57,4,2))</f>
        <v>57</v>
      </c>
      <c r="I57">
        <f>_xlfn.NUMBERVALUE(RIGHT(F57,2))</f>
        <v>29</v>
      </c>
      <c r="J57">
        <f>G57*24*60+H57*60+I57</f>
        <v>23609</v>
      </c>
      <c r="K57">
        <f>J57-$J$2</f>
        <v>56</v>
      </c>
      <c r="L57">
        <f>_xlfn.NUMBERVALUE(B57)</f>
        <v>11.984</v>
      </c>
      <c r="M57">
        <f>_xlfn.NUMBERVALUE(C57)</f>
        <v>84.695121951219505</v>
      </c>
      <c r="N57">
        <f>_xlfn.NUMBERVALUE(LEFT(D57,5))</f>
        <v>1015</v>
      </c>
    </row>
    <row r="58" spans="1:14" ht="23" x14ac:dyDescent="0.25">
      <c r="A58" s="1" t="s">
        <v>196</v>
      </c>
      <c r="B58">
        <v>11.98</v>
      </c>
      <c r="C58">
        <v>85.600609756097498</v>
      </c>
      <c r="D58" t="s">
        <v>47</v>
      </c>
      <c r="F58" t="str">
        <f>(MID(A58,16,8))</f>
        <v>14:57:30</v>
      </c>
      <c r="G58">
        <f>_xlfn.NUMBERVALUE(LEFT(F58,2))</f>
        <v>14</v>
      </c>
      <c r="H58">
        <f>_xlfn.NUMBERVALUE(MID(F58,4,2))</f>
        <v>57</v>
      </c>
      <c r="I58">
        <f>_xlfn.NUMBERVALUE(RIGHT(F58,2))</f>
        <v>30</v>
      </c>
      <c r="J58">
        <f>G58*24*60+H58*60+I58</f>
        <v>23610</v>
      </c>
      <c r="K58">
        <f>J58-$J$2</f>
        <v>57</v>
      </c>
      <c r="L58">
        <f>_xlfn.NUMBERVALUE(B58)</f>
        <v>11.98</v>
      </c>
      <c r="M58">
        <f>_xlfn.NUMBERVALUE(C58)</f>
        <v>85.600609756097498</v>
      </c>
      <c r="N58">
        <f>_xlfn.NUMBERVALUE(LEFT(D58,5))</f>
        <v>1005</v>
      </c>
    </row>
    <row r="59" spans="1:14" ht="23" x14ac:dyDescent="0.25">
      <c r="A59" s="1" t="s">
        <v>195</v>
      </c>
      <c r="B59">
        <v>11.984</v>
      </c>
      <c r="C59">
        <v>74.295731707317003</v>
      </c>
      <c r="D59" t="s">
        <v>23</v>
      </c>
      <c r="F59" t="str">
        <f>(MID(A59,16,8))</f>
        <v>14:57:31</v>
      </c>
      <c r="G59">
        <f>_xlfn.NUMBERVALUE(LEFT(F59,2))</f>
        <v>14</v>
      </c>
      <c r="H59">
        <f>_xlfn.NUMBERVALUE(MID(F59,4,2))</f>
        <v>57</v>
      </c>
      <c r="I59">
        <f>_xlfn.NUMBERVALUE(RIGHT(F59,2))</f>
        <v>31</v>
      </c>
      <c r="J59">
        <f>G59*24*60+H59*60+I59</f>
        <v>23611</v>
      </c>
      <c r="K59">
        <f>J59-$J$2</f>
        <v>58</v>
      </c>
      <c r="L59">
        <f>_xlfn.NUMBERVALUE(B59)</f>
        <v>11.984</v>
      </c>
      <c r="M59">
        <f>_xlfn.NUMBERVALUE(C59)</f>
        <v>74.295731707317003</v>
      </c>
      <c r="N59">
        <f>_xlfn.NUMBERVALUE(LEFT(D59,5))</f>
        <v>890.4</v>
      </c>
    </row>
    <row r="60" spans="1:14" ht="23" x14ac:dyDescent="0.25">
      <c r="A60" s="1" t="s">
        <v>194</v>
      </c>
      <c r="B60">
        <v>11.984</v>
      </c>
      <c r="C60">
        <v>82.198170731707293</v>
      </c>
      <c r="D60" t="s">
        <v>193</v>
      </c>
      <c r="F60" t="str">
        <f>(MID(A60,16,8))</f>
        <v>14:57:32</v>
      </c>
      <c r="G60">
        <f>_xlfn.NUMBERVALUE(LEFT(F60,2))</f>
        <v>14</v>
      </c>
      <c r="H60">
        <f>_xlfn.NUMBERVALUE(MID(F60,4,2))</f>
        <v>57</v>
      </c>
      <c r="I60">
        <f>_xlfn.NUMBERVALUE(RIGHT(F60,2))</f>
        <v>32</v>
      </c>
      <c r="J60">
        <f>G60*24*60+H60*60+I60</f>
        <v>23612</v>
      </c>
      <c r="K60">
        <f>J60-$J$2</f>
        <v>59</v>
      </c>
      <c r="L60">
        <f>_xlfn.NUMBERVALUE(B60)</f>
        <v>11.984</v>
      </c>
      <c r="M60">
        <f>_xlfn.NUMBERVALUE(C60)</f>
        <v>82.198170731707293</v>
      </c>
      <c r="N60">
        <f>_xlfn.NUMBERVALUE(LEFT(D60,5))</f>
        <v>985.2</v>
      </c>
    </row>
    <row r="61" spans="1:14" ht="23" x14ac:dyDescent="0.25">
      <c r="A61" s="1" t="s">
        <v>192</v>
      </c>
      <c r="B61">
        <v>11.984</v>
      </c>
      <c r="C61">
        <v>74.295731707317003</v>
      </c>
      <c r="D61" t="s">
        <v>23</v>
      </c>
      <c r="F61" t="str">
        <f>(MID(A61,16,8))</f>
        <v>14:57:33</v>
      </c>
      <c r="G61">
        <f>_xlfn.NUMBERVALUE(LEFT(F61,2))</f>
        <v>14</v>
      </c>
      <c r="H61">
        <f>_xlfn.NUMBERVALUE(MID(F61,4,2))</f>
        <v>57</v>
      </c>
      <c r="I61">
        <f>_xlfn.NUMBERVALUE(RIGHT(F61,2))</f>
        <v>33</v>
      </c>
      <c r="J61">
        <f>G61*24*60+H61*60+I61</f>
        <v>23613</v>
      </c>
      <c r="K61">
        <f>J61-$J$2</f>
        <v>60</v>
      </c>
      <c r="L61">
        <f>_xlfn.NUMBERVALUE(B61)</f>
        <v>11.984</v>
      </c>
      <c r="M61">
        <f>_xlfn.NUMBERVALUE(C61)</f>
        <v>74.295731707317003</v>
      </c>
      <c r="N61">
        <f>_xlfn.NUMBERVALUE(LEFT(D61,5))</f>
        <v>890.4</v>
      </c>
    </row>
    <row r="62" spans="1:14" ht="23" x14ac:dyDescent="0.25">
      <c r="A62" s="1" t="s">
        <v>191</v>
      </c>
      <c r="B62">
        <v>11.984</v>
      </c>
      <c r="C62">
        <v>74.396341463414601</v>
      </c>
      <c r="D62" t="s">
        <v>2</v>
      </c>
      <c r="F62" t="str">
        <f>(MID(A62,16,8))</f>
        <v>14:57:34</v>
      </c>
      <c r="G62">
        <f>_xlfn.NUMBERVALUE(LEFT(F62,2))</f>
        <v>14</v>
      </c>
      <c r="H62">
        <f>_xlfn.NUMBERVALUE(MID(F62,4,2))</f>
        <v>57</v>
      </c>
      <c r="I62">
        <f>_xlfn.NUMBERVALUE(RIGHT(F62,2))</f>
        <v>34</v>
      </c>
      <c r="J62">
        <f>G62*24*60+H62*60+I62</f>
        <v>23614</v>
      </c>
      <c r="K62">
        <f>J62-$J$2</f>
        <v>61</v>
      </c>
      <c r="L62">
        <f>_xlfn.NUMBERVALUE(B62)</f>
        <v>11.984</v>
      </c>
      <c r="M62">
        <f>_xlfn.NUMBERVALUE(C62)</f>
        <v>74.396341463414601</v>
      </c>
      <c r="N62">
        <f>_xlfn.NUMBERVALUE(LEFT(D62,5))</f>
        <v>891.5</v>
      </c>
    </row>
    <row r="63" spans="1:14" ht="23" x14ac:dyDescent="0.25">
      <c r="A63" s="1" t="s">
        <v>190</v>
      </c>
      <c r="B63">
        <v>11.984</v>
      </c>
      <c r="C63">
        <v>74.698170731707293</v>
      </c>
      <c r="D63" t="s">
        <v>4</v>
      </c>
      <c r="F63" t="str">
        <f>(MID(A63,16,8))</f>
        <v>14:57:35</v>
      </c>
      <c r="G63">
        <f>_xlfn.NUMBERVALUE(LEFT(F63,2))</f>
        <v>14</v>
      </c>
      <c r="H63">
        <f>_xlfn.NUMBERVALUE(MID(F63,4,2))</f>
        <v>57</v>
      </c>
      <c r="I63">
        <f>_xlfn.NUMBERVALUE(RIGHT(F63,2))</f>
        <v>35</v>
      </c>
      <c r="J63">
        <f>G63*24*60+H63*60+I63</f>
        <v>23615</v>
      </c>
      <c r="K63">
        <f>J63-$J$2</f>
        <v>62</v>
      </c>
      <c r="L63">
        <f>_xlfn.NUMBERVALUE(B63)</f>
        <v>11.984</v>
      </c>
      <c r="M63">
        <f>_xlfn.NUMBERVALUE(C63)</f>
        <v>74.698170731707293</v>
      </c>
      <c r="N63">
        <f>_xlfn.NUMBERVALUE(LEFT(D63,5))</f>
        <v>893.9</v>
      </c>
    </row>
    <row r="64" spans="1:14" ht="23" x14ac:dyDescent="0.25">
      <c r="A64" s="1" t="s">
        <v>189</v>
      </c>
      <c r="B64">
        <v>11.984</v>
      </c>
      <c r="C64">
        <v>74.396341463414601</v>
      </c>
      <c r="D64" t="s">
        <v>2</v>
      </c>
      <c r="F64" t="str">
        <f>(MID(A64,16,8))</f>
        <v>14:57:36</v>
      </c>
      <c r="G64">
        <f>_xlfn.NUMBERVALUE(LEFT(F64,2))</f>
        <v>14</v>
      </c>
      <c r="H64">
        <f>_xlfn.NUMBERVALUE(MID(F64,4,2))</f>
        <v>57</v>
      </c>
      <c r="I64">
        <f>_xlfn.NUMBERVALUE(RIGHT(F64,2))</f>
        <v>36</v>
      </c>
      <c r="J64">
        <f>G64*24*60+H64*60+I64</f>
        <v>23616</v>
      </c>
      <c r="K64">
        <f>J64-$J$2</f>
        <v>63</v>
      </c>
      <c r="L64">
        <f>_xlfn.NUMBERVALUE(B64)</f>
        <v>11.984</v>
      </c>
      <c r="M64">
        <f>_xlfn.NUMBERVALUE(C64)</f>
        <v>74.396341463414601</v>
      </c>
      <c r="N64">
        <f>_xlfn.NUMBERVALUE(LEFT(D64,5))</f>
        <v>891.5</v>
      </c>
    </row>
    <row r="65" spans="1:14" ht="23" x14ac:dyDescent="0.25">
      <c r="A65" s="1" t="s">
        <v>188</v>
      </c>
      <c r="B65">
        <v>11.984</v>
      </c>
      <c r="C65">
        <v>74.396341463414601</v>
      </c>
      <c r="D65" t="s">
        <v>2</v>
      </c>
      <c r="F65" t="str">
        <f>(MID(A65,16,8))</f>
        <v>14:57:37</v>
      </c>
      <c r="G65">
        <f>_xlfn.NUMBERVALUE(LEFT(F65,2))</f>
        <v>14</v>
      </c>
      <c r="H65">
        <f>_xlfn.NUMBERVALUE(MID(F65,4,2))</f>
        <v>57</v>
      </c>
      <c r="I65">
        <f>_xlfn.NUMBERVALUE(RIGHT(F65,2))</f>
        <v>37</v>
      </c>
      <c r="J65">
        <f>G65*24*60+H65*60+I65</f>
        <v>23617</v>
      </c>
      <c r="K65">
        <f>J65-$J$2</f>
        <v>64</v>
      </c>
      <c r="L65">
        <f>_xlfn.NUMBERVALUE(B65)</f>
        <v>11.984</v>
      </c>
      <c r="M65">
        <f>_xlfn.NUMBERVALUE(C65)</f>
        <v>74.396341463414601</v>
      </c>
      <c r="N65">
        <f>_xlfn.NUMBERVALUE(LEFT(D65,5))</f>
        <v>891.5</v>
      </c>
    </row>
    <row r="66" spans="1:14" ht="23" x14ac:dyDescent="0.25">
      <c r="A66" s="1" t="s">
        <v>187</v>
      </c>
      <c r="B66">
        <v>11.984</v>
      </c>
      <c r="C66">
        <v>74.396341463414601</v>
      </c>
      <c r="D66" t="s">
        <v>23</v>
      </c>
      <c r="F66" t="str">
        <f>(MID(A66,16,8))</f>
        <v>14:57:38</v>
      </c>
      <c r="G66">
        <f>_xlfn.NUMBERVALUE(LEFT(F66,2))</f>
        <v>14</v>
      </c>
      <c r="H66">
        <f>_xlfn.NUMBERVALUE(MID(F66,4,2))</f>
        <v>57</v>
      </c>
      <c r="I66">
        <f>_xlfn.NUMBERVALUE(RIGHT(F66,2))</f>
        <v>38</v>
      </c>
      <c r="J66">
        <f>G66*24*60+H66*60+I66</f>
        <v>23618</v>
      </c>
      <c r="K66">
        <f>J66-$J$2</f>
        <v>65</v>
      </c>
      <c r="L66">
        <f>_xlfn.NUMBERVALUE(B66)</f>
        <v>11.984</v>
      </c>
      <c r="M66">
        <f>_xlfn.NUMBERVALUE(C66)</f>
        <v>74.396341463414601</v>
      </c>
      <c r="N66">
        <f>_xlfn.NUMBERVALUE(LEFT(D66,5))</f>
        <v>890.4</v>
      </c>
    </row>
    <row r="67" spans="1:14" ht="23" x14ac:dyDescent="0.25">
      <c r="A67" s="1" t="s">
        <v>186</v>
      </c>
      <c r="B67">
        <v>11.984</v>
      </c>
      <c r="C67">
        <v>74.396341463414601</v>
      </c>
      <c r="D67" t="s">
        <v>2</v>
      </c>
      <c r="F67" t="str">
        <f>(MID(A67,16,8))</f>
        <v>14:57:39</v>
      </c>
      <c r="G67">
        <f>_xlfn.NUMBERVALUE(LEFT(F67,2))</f>
        <v>14</v>
      </c>
      <c r="H67">
        <f>_xlfn.NUMBERVALUE(MID(F67,4,2))</f>
        <v>57</v>
      </c>
      <c r="I67">
        <f>_xlfn.NUMBERVALUE(RIGHT(F67,2))</f>
        <v>39</v>
      </c>
      <c r="J67">
        <f>G67*24*60+H67*60+I67</f>
        <v>23619</v>
      </c>
      <c r="K67">
        <f>J67-$J$2</f>
        <v>66</v>
      </c>
      <c r="L67">
        <f>_xlfn.NUMBERVALUE(B67)</f>
        <v>11.984</v>
      </c>
      <c r="M67">
        <f>_xlfn.NUMBERVALUE(C67)</f>
        <v>74.396341463414601</v>
      </c>
      <c r="N67">
        <f>_xlfn.NUMBERVALUE(LEFT(D67,5))</f>
        <v>891.5</v>
      </c>
    </row>
    <row r="68" spans="1:14" ht="23" x14ac:dyDescent="0.25">
      <c r="A68" s="1" t="s">
        <v>185</v>
      </c>
      <c r="B68">
        <v>11.984</v>
      </c>
      <c r="C68">
        <v>74.496951219512198</v>
      </c>
      <c r="D68" t="s">
        <v>0</v>
      </c>
      <c r="F68" t="str">
        <f>(MID(A68,16,8))</f>
        <v>14:57:40</v>
      </c>
      <c r="G68">
        <f>_xlfn.NUMBERVALUE(LEFT(F68,2))</f>
        <v>14</v>
      </c>
      <c r="H68">
        <f>_xlfn.NUMBERVALUE(MID(F68,4,2))</f>
        <v>57</v>
      </c>
      <c r="I68">
        <f>_xlfn.NUMBERVALUE(RIGHT(F68,2))</f>
        <v>40</v>
      </c>
      <c r="J68">
        <f>G68*24*60+H68*60+I68</f>
        <v>23620</v>
      </c>
      <c r="K68">
        <f>J68-$J$2</f>
        <v>67</v>
      </c>
      <c r="L68">
        <f>_xlfn.NUMBERVALUE(B68)</f>
        <v>11.984</v>
      </c>
      <c r="M68">
        <f>_xlfn.NUMBERVALUE(C68)</f>
        <v>74.496951219512198</v>
      </c>
      <c r="N68">
        <f>_xlfn.NUMBERVALUE(LEFT(D68,5))</f>
        <v>892.8</v>
      </c>
    </row>
    <row r="69" spans="1:14" ht="23" x14ac:dyDescent="0.25">
      <c r="A69" s="1" t="s">
        <v>184</v>
      </c>
      <c r="B69">
        <v>11.98</v>
      </c>
      <c r="C69">
        <v>81</v>
      </c>
      <c r="D69" t="s">
        <v>183</v>
      </c>
      <c r="F69" t="str">
        <f>(MID(A69,16,8))</f>
        <v>14:57:41</v>
      </c>
      <c r="G69">
        <f>_xlfn.NUMBERVALUE(LEFT(F69,2))</f>
        <v>14</v>
      </c>
      <c r="H69">
        <f>_xlfn.NUMBERVALUE(MID(F69,4,2))</f>
        <v>57</v>
      </c>
      <c r="I69">
        <f>_xlfn.NUMBERVALUE(RIGHT(F69,2))</f>
        <v>41</v>
      </c>
      <c r="J69">
        <f>G69*24*60+H69*60+I69</f>
        <v>23621</v>
      </c>
      <c r="K69">
        <f>J69-$J$2</f>
        <v>68</v>
      </c>
      <c r="L69">
        <f>_xlfn.NUMBERVALUE(B69)</f>
        <v>11.98</v>
      </c>
      <c r="M69">
        <f>_xlfn.NUMBERVALUE(C69)</f>
        <v>81</v>
      </c>
      <c r="N69">
        <f>_xlfn.NUMBERVALUE(LEFT(D69,5))</f>
        <v>1017</v>
      </c>
    </row>
    <row r="70" spans="1:14" ht="23" x14ac:dyDescent="0.25">
      <c r="A70" s="1" t="s">
        <v>182</v>
      </c>
      <c r="B70">
        <v>11.976000000000001</v>
      </c>
      <c r="C70">
        <v>100.701219512195</v>
      </c>
      <c r="D70" t="s">
        <v>181</v>
      </c>
      <c r="F70" t="str">
        <f>(MID(A70,16,8))</f>
        <v>14:57:42</v>
      </c>
      <c r="G70">
        <f>_xlfn.NUMBERVALUE(LEFT(F70,2))</f>
        <v>14</v>
      </c>
      <c r="H70">
        <f>_xlfn.NUMBERVALUE(MID(F70,4,2))</f>
        <v>57</v>
      </c>
      <c r="I70">
        <f>_xlfn.NUMBERVALUE(RIGHT(F70,2))</f>
        <v>42</v>
      </c>
      <c r="J70">
        <f>G70*24*60+H70*60+I70</f>
        <v>23622</v>
      </c>
      <c r="K70">
        <f>J70-$J$2</f>
        <v>69</v>
      </c>
      <c r="L70">
        <f>_xlfn.NUMBERVALUE(B70)</f>
        <v>11.976000000000001</v>
      </c>
      <c r="M70">
        <f>_xlfn.NUMBERVALUE(C70)</f>
        <v>100.701219512195</v>
      </c>
      <c r="N70">
        <f>_xlfn.NUMBERVALUE(LEFT(D70,5))</f>
        <v>1297</v>
      </c>
    </row>
    <row r="71" spans="1:14" ht="23" x14ac:dyDescent="0.25">
      <c r="A71" s="1" t="s">
        <v>180</v>
      </c>
      <c r="B71">
        <v>11.98</v>
      </c>
      <c r="C71">
        <v>82.600609756097498</v>
      </c>
      <c r="D71" t="s">
        <v>179</v>
      </c>
      <c r="F71" t="str">
        <f>(MID(A71,16,8))</f>
        <v>14:57:43</v>
      </c>
      <c r="G71">
        <f>_xlfn.NUMBERVALUE(LEFT(F71,2))</f>
        <v>14</v>
      </c>
      <c r="H71">
        <f>_xlfn.NUMBERVALUE(MID(F71,4,2))</f>
        <v>57</v>
      </c>
      <c r="I71">
        <f>_xlfn.NUMBERVALUE(RIGHT(F71,2))</f>
        <v>43</v>
      </c>
      <c r="J71">
        <f>G71*24*60+H71*60+I71</f>
        <v>23623</v>
      </c>
      <c r="K71">
        <f>J71-$J$2</f>
        <v>70</v>
      </c>
      <c r="L71">
        <f>_xlfn.NUMBERVALUE(B71)</f>
        <v>11.98</v>
      </c>
      <c r="M71">
        <f>_xlfn.NUMBERVALUE(C71)</f>
        <v>82.600609756097498</v>
      </c>
      <c r="N71">
        <f>_xlfn.NUMBERVALUE(LEFT(D71,5))</f>
        <v>989.6</v>
      </c>
    </row>
    <row r="72" spans="1:14" ht="23" x14ac:dyDescent="0.25">
      <c r="A72" s="1" t="s">
        <v>178</v>
      </c>
      <c r="B72">
        <v>11.984</v>
      </c>
      <c r="C72">
        <v>74.396341463414601</v>
      </c>
      <c r="D72" t="s">
        <v>2</v>
      </c>
      <c r="F72" t="str">
        <f>(MID(A72,16,8))</f>
        <v>14:57:44</v>
      </c>
      <c r="G72">
        <f>_xlfn.NUMBERVALUE(LEFT(F72,2))</f>
        <v>14</v>
      </c>
      <c r="H72">
        <f>_xlfn.NUMBERVALUE(MID(F72,4,2))</f>
        <v>57</v>
      </c>
      <c r="I72">
        <f>_xlfn.NUMBERVALUE(RIGHT(F72,2))</f>
        <v>44</v>
      </c>
      <c r="J72">
        <f>G72*24*60+H72*60+I72</f>
        <v>23624</v>
      </c>
      <c r="K72">
        <f>J72-$J$2</f>
        <v>71</v>
      </c>
      <c r="L72">
        <f>_xlfn.NUMBERVALUE(B72)</f>
        <v>11.984</v>
      </c>
      <c r="M72">
        <f>_xlfn.NUMBERVALUE(C72)</f>
        <v>74.396341463414601</v>
      </c>
      <c r="N72">
        <f>_xlfn.NUMBERVALUE(LEFT(D72,5))</f>
        <v>891.5</v>
      </c>
    </row>
    <row r="73" spans="1:14" ht="23" x14ac:dyDescent="0.25">
      <c r="A73" s="1" t="s">
        <v>177</v>
      </c>
      <c r="B73">
        <v>11.984</v>
      </c>
      <c r="C73">
        <v>74.396341463414601</v>
      </c>
      <c r="D73" t="s">
        <v>0</v>
      </c>
      <c r="F73" t="str">
        <f>(MID(A73,16,8))</f>
        <v>14:57:45</v>
      </c>
      <c r="G73">
        <f>_xlfn.NUMBERVALUE(LEFT(F73,2))</f>
        <v>14</v>
      </c>
      <c r="H73">
        <f>_xlfn.NUMBERVALUE(MID(F73,4,2))</f>
        <v>57</v>
      </c>
      <c r="I73">
        <f>_xlfn.NUMBERVALUE(RIGHT(F73,2))</f>
        <v>45</v>
      </c>
      <c r="J73">
        <f>G73*24*60+H73*60+I73</f>
        <v>23625</v>
      </c>
      <c r="K73">
        <f>J73-$J$2</f>
        <v>72</v>
      </c>
      <c r="L73">
        <f>_xlfn.NUMBERVALUE(B73)</f>
        <v>11.984</v>
      </c>
      <c r="M73">
        <f>_xlfn.NUMBERVALUE(C73)</f>
        <v>74.396341463414601</v>
      </c>
      <c r="N73">
        <f>_xlfn.NUMBERVALUE(LEFT(D73,5))</f>
        <v>892.8</v>
      </c>
    </row>
    <row r="74" spans="1:14" ht="23" x14ac:dyDescent="0.25">
      <c r="A74" s="1" t="s">
        <v>176</v>
      </c>
      <c r="B74">
        <v>11.984</v>
      </c>
      <c r="C74">
        <v>74.396341463414601</v>
      </c>
      <c r="D74" t="s">
        <v>2</v>
      </c>
      <c r="F74" t="str">
        <f>(MID(A74,16,8))</f>
        <v>14:57:46</v>
      </c>
      <c r="G74">
        <f>_xlfn.NUMBERVALUE(LEFT(F74,2))</f>
        <v>14</v>
      </c>
      <c r="H74">
        <f>_xlfn.NUMBERVALUE(MID(F74,4,2))</f>
        <v>57</v>
      </c>
      <c r="I74">
        <f>_xlfn.NUMBERVALUE(RIGHT(F74,2))</f>
        <v>46</v>
      </c>
      <c r="J74">
        <f>G74*24*60+H74*60+I74</f>
        <v>23626</v>
      </c>
      <c r="K74">
        <f>J74-$J$2</f>
        <v>73</v>
      </c>
      <c r="L74">
        <f>_xlfn.NUMBERVALUE(B74)</f>
        <v>11.984</v>
      </c>
      <c r="M74">
        <f>_xlfn.NUMBERVALUE(C74)</f>
        <v>74.396341463414601</v>
      </c>
      <c r="N74">
        <f>_xlfn.NUMBERVALUE(LEFT(D74,5))</f>
        <v>891.5</v>
      </c>
    </row>
    <row r="75" spans="1:14" ht="23" x14ac:dyDescent="0.25">
      <c r="A75" s="1" t="s">
        <v>175</v>
      </c>
      <c r="B75">
        <v>11.984</v>
      </c>
      <c r="C75">
        <v>77.094512195121894</v>
      </c>
      <c r="D75" t="s">
        <v>174</v>
      </c>
      <c r="F75" t="str">
        <f>(MID(A75,16,8))</f>
        <v>14:57:47</v>
      </c>
      <c r="G75">
        <f>_xlfn.NUMBERVALUE(LEFT(F75,2))</f>
        <v>14</v>
      </c>
      <c r="H75">
        <f>_xlfn.NUMBERVALUE(MID(F75,4,2))</f>
        <v>57</v>
      </c>
      <c r="I75">
        <f>_xlfn.NUMBERVALUE(RIGHT(F75,2))</f>
        <v>47</v>
      </c>
      <c r="J75">
        <f>G75*24*60+H75*60+I75</f>
        <v>23627</v>
      </c>
      <c r="K75">
        <f>J75-$J$2</f>
        <v>74</v>
      </c>
      <c r="L75">
        <f>_xlfn.NUMBERVALUE(B75)</f>
        <v>11.984</v>
      </c>
      <c r="M75">
        <f>_xlfn.NUMBERVALUE(C75)</f>
        <v>77.094512195121894</v>
      </c>
      <c r="N75">
        <f>_xlfn.NUMBERVALUE(LEFT(D75,5))</f>
        <v>923.9</v>
      </c>
    </row>
    <row r="76" spans="1:14" ht="23" x14ac:dyDescent="0.25">
      <c r="A76" s="1" t="s">
        <v>173</v>
      </c>
      <c r="B76">
        <v>11.984</v>
      </c>
      <c r="C76">
        <v>74.698170731707293</v>
      </c>
      <c r="D76" t="s">
        <v>23</v>
      </c>
      <c r="F76" t="str">
        <f>(MID(A76,16,8))</f>
        <v>14:57:48</v>
      </c>
      <c r="G76">
        <f>_xlfn.NUMBERVALUE(LEFT(F76,2))</f>
        <v>14</v>
      </c>
      <c r="H76">
        <f>_xlfn.NUMBERVALUE(MID(F76,4,2))</f>
        <v>57</v>
      </c>
      <c r="I76">
        <f>_xlfn.NUMBERVALUE(RIGHT(F76,2))</f>
        <v>48</v>
      </c>
      <c r="J76">
        <f>G76*24*60+H76*60+I76</f>
        <v>23628</v>
      </c>
      <c r="K76">
        <f>J76-$J$2</f>
        <v>75</v>
      </c>
      <c r="L76">
        <f>_xlfn.NUMBERVALUE(B76)</f>
        <v>11.984</v>
      </c>
      <c r="M76">
        <f>_xlfn.NUMBERVALUE(C76)</f>
        <v>74.698170731707293</v>
      </c>
      <c r="N76">
        <f>_xlfn.NUMBERVALUE(LEFT(D76,5))</f>
        <v>890.4</v>
      </c>
    </row>
    <row r="77" spans="1:14" ht="23" x14ac:dyDescent="0.25">
      <c r="A77" s="1" t="s">
        <v>172</v>
      </c>
      <c r="B77">
        <v>11.984</v>
      </c>
      <c r="C77">
        <v>74.396341463414601</v>
      </c>
      <c r="D77" t="s">
        <v>2</v>
      </c>
      <c r="F77" t="str">
        <f>(MID(A77,16,8))</f>
        <v>14:57:49</v>
      </c>
      <c r="G77">
        <f>_xlfn.NUMBERVALUE(LEFT(F77,2))</f>
        <v>14</v>
      </c>
      <c r="H77">
        <f>_xlfn.NUMBERVALUE(MID(F77,4,2))</f>
        <v>57</v>
      </c>
      <c r="I77">
        <f>_xlfn.NUMBERVALUE(RIGHT(F77,2))</f>
        <v>49</v>
      </c>
      <c r="J77">
        <f>G77*24*60+H77*60+I77</f>
        <v>23629</v>
      </c>
      <c r="K77">
        <f>J77-$J$2</f>
        <v>76</v>
      </c>
      <c r="L77">
        <f>_xlfn.NUMBERVALUE(B77)</f>
        <v>11.984</v>
      </c>
      <c r="M77">
        <f>_xlfn.NUMBERVALUE(C77)</f>
        <v>74.396341463414601</v>
      </c>
      <c r="N77">
        <f>_xlfn.NUMBERVALUE(LEFT(D77,5))</f>
        <v>891.5</v>
      </c>
    </row>
    <row r="78" spans="1:14" ht="23" x14ac:dyDescent="0.25">
      <c r="A78" s="1" t="s">
        <v>171</v>
      </c>
      <c r="B78">
        <v>11.984</v>
      </c>
      <c r="C78">
        <v>74.396341463414601</v>
      </c>
      <c r="D78" t="s">
        <v>2</v>
      </c>
      <c r="F78" t="str">
        <f>(MID(A78,16,8))</f>
        <v>14:57:50</v>
      </c>
      <c r="G78">
        <f>_xlfn.NUMBERVALUE(LEFT(F78,2))</f>
        <v>14</v>
      </c>
      <c r="H78">
        <f>_xlfn.NUMBERVALUE(MID(F78,4,2))</f>
        <v>57</v>
      </c>
      <c r="I78">
        <f>_xlfn.NUMBERVALUE(RIGHT(F78,2))</f>
        <v>50</v>
      </c>
      <c r="J78">
        <f>G78*24*60+H78*60+I78</f>
        <v>23630</v>
      </c>
      <c r="K78">
        <f>J78-$J$2</f>
        <v>77</v>
      </c>
      <c r="L78">
        <f>_xlfn.NUMBERVALUE(B78)</f>
        <v>11.984</v>
      </c>
      <c r="M78">
        <f>_xlfn.NUMBERVALUE(C78)</f>
        <v>74.396341463414601</v>
      </c>
      <c r="N78">
        <f>_xlfn.NUMBERVALUE(LEFT(D78,5))</f>
        <v>891.5</v>
      </c>
    </row>
    <row r="79" spans="1:14" ht="23" x14ac:dyDescent="0.25">
      <c r="A79" s="1" t="s">
        <v>170</v>
      </c>
      <c r="B79">
        <v>11.984</v>
      </c>
      <c r="C79">
        <v>74.195121951219505</v>
      </c>
      <c r="D79" t="s">
        <v>169</v>
      </c>
      <c r="F79" t="str">
        <f>(MID(A79,16,8))</f>
        <v>14:57:51</v>
      </c>
      <c r="G79">
        <f>_xlfn.NUMBERVALUE(LEFT(F79,2))</f>
        <v>14</v>
      </c>
      <c r="H79">
        <f>_xlfn.NUMBERVALUE(MID(F79,4,2))</f>
        <v>57</v>
      </c>
      <c r="I79">
        <f>_xlfn.NUMBERVALUE(RIGHT(F79,2))</f>
        <v>51</v>
      </c>
      <c r="J79">
        <f>G79*24*60+H79*60+I79</f>
        <v>23631</v>
      </c>
      <c r="K79">
        <f>J79-$J$2</f>
        <v>78</v>
      </c>
      <c r="L79">
        <f>_xlfn.NUMBERVALUE(B79)</f>
        <v>11.984</v>
      </c>
      <c r="M79">
        <f>_xlfn.NUMBERVALUE(C79)</f>
        <v>74.195121951219505</v>
      </c>
      <c r="N79">
        <f>_xlfn.NUMBERVALUE(LEFT(D79,5))</f>
        <v>889.2</v>
      </c>
    </row>
    <row r="80" spans="1:14" ht="23" x14ac:dyDescent="0.25">
      <c r="A80" s="1" t="s">
        <v>168</v>
      </c>
      <c r="B80">
        <v>11.98</v>
      </c>
      <c r="C80">
        <v>87.100609756097498</v>
      </c>
      <c r="D80" t="s">
        <v>167</v>
      </c>
      <c r="F80" t="str">
        <f>(MID(A80,16,8))</f>
        <v>14:57:52</v>
      </c>
      <c r="G80">
        <f>_xlfn.NUMBERVALUE(LEFT(F80,2))</f>
        <v>14</v>
      </c>
      <c r="H80">
        <f>_xlfn.NUMBERVALUE(MID(F80,4,2))</f>
        <v>57</v>
      </c>
      <c r="I80">
        <f>_xlfn.NUMBERVALUE(RIGHT(F80,2))</f>
        <v>52</v>
      </c>
      <c r="J80">
        <f>G80*24*60+H80*60+I80</f>
        <v>23632</v>
      </c>
      <c r="K80">
        <f>J80-$J$2</f>
        <v>79</v>
      </c>
      <c r="L80">
        <f>_xlfn.NUMBERVALUE(B80)</f>
        <v>11.98</v>
      </c>
      <c r="M80">
        <f>_xlfn.NUMBERVALUE(C80)</f>
        <v>87.100609756097498</v>
      </c>
      <c r="N80">
        <f>_xlfn.NUMBERVALUE(LEFT(D80,5))</f>
        <v>1047</v>
      </c>
    </row>
    <row r="81" spans="1:14" ht="23" x14ac:dyDescent="0.25">
      <c r="A81" s="1" t="s">
        <v>166</v>
      </c>
      <c r="B81">
        <v>11.984</v>
      </c>
      <c r="C81">
        <v>74.195121951219505</v>
      </c>
      <c r="D81" t="s">
        <v>23</v>
      </c>
      <c r="F81" t="str">
        <f>(MID(A81,16,8))</f>
        <v>14:57:53</v>
      </c>
      <c r="G81">
        <f>_xlfn.NUMBERVALUE(LEFT(F81,2))</f>
        <v>14</v>
      </c>
      <c r="H81">
        <f>_xlfn.NUMBERVALUE(MID(F81,4,2))</f>
        <v>57</v>
      </c>
      <c r="I81">
        <f>_xlfn.NUMBERVALUE(RIGHT(F81,2))</f>
        <v>53</v>
      </c>
      <c r="J81">
        <f>G81*24*60+H81*60+I81</f>
        <v>23633</v>
      </c>
      <c r="K81">
        <f>J81-$J$2</f>
        <v>80</v>
      </c>
      <c r="L81">
        <f>_xlfn.NUMBERVALUE(B81)</f>
        <v>11.984</v>
      </c>
      <c r="M81">
        <f>_xlfn.NUMBERVALUE(C81)</f>
        <v>74.195121951219505</v>
      </c>
      <c r="N81">
        <f>_xlfn.NUMBERVALUE(LEFT(D81,5))</f>
        <v>890.4</v>
      </c>
    </row>
    <row r="82" spans="1:14" ht="23" x14ac:dyDescent="0.25">
      <c r="A82" s="1" t="s">
        <v>165</v>
      </c>
      <c r="B82">
        <v>11.98</v>
      </c>
      <c r="C82">
        <v>85.600609756097498</v>
      </c>
      <c r="D82" t="s">
        <v>31</v>
      </c>
      <c r="F82" t="str">
        <f>(MID(A82,16,8))</f>
        <v>14:57:54</v>
      </c>
      <c r="G82">
        <f>_xlfn.NUMBERVALUE(LEFT(F82,2))</f>
        <v>14</v>
      </c>
      <c r="H82">
        <f>_xlfn.NUMBERVALUE(MID(F82,4,2))</f>
        <v>57</v>
      </c>
      <c r="I82">
        <f>_xlfn.NUMBERVALUE(RIGHT(F82,2))</f>
        <v>54</v>
      </c>
      <c r="J82">
        <f>G82*24*60+H82*60+I82</f>
        <v>23634</v>
      </c>
      <c r="K82">
        <f>J82-$J$2</f>
        <v>81</v>
      </c>
      <c r="L82">
        <f>_xlfn.NUMBERVALUE(B82)</f>
        <v>11.98</v>
      </c>
      <c r="M82">
        <f>_xlfn.NUMBERVALUE(C82)</f>
        <v>85.600609756097498</v>
      </c>
      <c r="N82">
        <f>_xlfn.NUMBERVALUE(LEFT(D82,5))</f>
        <v>1025</v>
      </c>
    </row>
    <row r="83" spans="1:14" ht="23" x14ac:dyDescent="0.25">
      <c r="A83" s="1" t="s">
        <v>164</v>
      </c>
      <c r="B83">
        <v>11.984</v>
      </c>
      <c r="C83">
        <v>84.695121951219505</v>
      </c>
      <c r="D83" t="s">
        <v>163</v>
      </c>
      <c r="F83" t="str">
        <f>(MID(A83,16,8))</f>
        <v>14:57:55</v>
      </c>
      <c r="G83">
        <f>_xlfn.NUMBERVALUE(LEFT(F83,2))</f>
        <v>14</v>
      </c>
      <c r="H83">
        <f>_xlfn.NUMBERVALUE(MID(F83,4,2))</f>
        <v>57</v>
      </c>
      <c r="I83">
        <f>_xlfn.NUMBERVALUE(RIGHT(F83,2))</f>
        <v>55</v>
      </c>
      <c r="J83">
        <f>G83*24*60+H83*60+I83</f>
        <v>23635</v>
      </c>
      <c r="K83">
        <f>J83-$J$2</f>
        <v>82</v>
      </c>
      <c r="L83">
        <f>_xlfn.NUMBERVALUE(B83)</f>
        <v>11.984</v>
      </c>
      <c r="M83">
        <f>_xlfn.NUMBERVALUE(C83)</f>
        <v>84.695121951219505</v>
      </c>
      <c r="N83">
        <f>_xlfn.NUMBERVALUE(LEFT(D83,5))</f>
        <v>1014</v>
      </c>
    </row>
    <row r="84" spans="1:14" ht="23" x14ac:dyDescent="0.25">
      <c r="A84" s="1" t="s">
        <v>162</v>
      </c>
      <c r="B84">
        <v>11.984</v>
      </c>
      <c r="C84">
        <v>74.396341463414601</v>
      </c>
      <c r="D84" t="s">
        <v>4</v>
      </c>
      <c r="F84" t="str">
        <f>(MID(A84,16,8))</f>
        <v>14:57:56</v>
      </c>
      <c r="G84">
        <f>_xlfn.NUMBERVALUE(LEFT(F84,2))</f>
        <v>14</v>
      </c>
      <c r="H84">
        <f>_xlfn.NUMBERVALUE(MID(F84,4,2))</f>
        <v>57</v>
      </c>
      <c r="I84">
        <f>_xlfn.NUMBERVALUE(RIGHT(F84,2))</f>
        <v>56</v>
      </c>
      <c r="J84">
        <f>G84*24*60+H84*60+I84</f>
        <v>23636</v>
      </c>
      <c r="K84">
        <f>J84-$J$2</f>
        <v>83</v>
      </c>
      <c r="L84">
        <f>_xlfn.NUMBERVALUE(B84)</f>
        <v>11.984</v>
      </c>
      <c r="M84">
        <f>_xlfn.NUMBERVALUE(C84)</f>
        <v>74.396341463414601</v>
      </c>
      <c r="N84">
        <f>_xlfn.NUMBERVALUE(LEFT(D84,5))</f>
        <v>893.9</v>
      </c>
    </row>
    <row r="85" spans="1:14" ht="23" x14ac:dyDescent="0.25">
      <c r="A85" s="1" t="s">
        <v>161</v>
      </c>
      <c r="B85">
        <v>11.984</v>
      </c>
      <c r="C85">
        <v>74.496951219512198</v>
      </c>
      <c r="D85" t="s">
        <v>0</v>
      </c>
      <c r="F85" t="str">
        <f>(MID(A85,16,8))</f>
        <v>14:57:57</v>
      </c>
      <c r="G85">
        <f>_xlfn.NUMBERVALUE(LEFT(F85,2))</f>
        <v>14</v>
      </c>
      <c r="H85">
        <f>_xlfn.NUMBERVALUE(MID(F85,4,2))</f>
        <v>57</v>
      </c>
      <c r="I85">
        <f>_xlfn.NUMBERVALUE(RIGHT(F85,2))</f>
        <v>57</v>
      </c>
      <c r="J85">
        <f>G85*24*60+H85*60+I85</f>
        <v>23637</v>
      </c>
      <c r="K85">
        <f>J85-$J$2</f>
        <v>84</v>
      </c>
      <c r="L85">
        <f>_xlfn.NUMBERVALUE(B85)</f>
        <v>11.984</v>
      </c>
      <c r="M85">
        <f>_xlfn.NUMBERVALUE(C85)</f>
        <v>74.496951219512198</v>
      </c>
      <c r="N85">
        <f>_xlfn.NUMBERVALUE(LEFT(D85,5))</f>
        <v>892.8</v>
      </c>
    </row>
    <row r="86" spans="1:14" ht="23" x14ac:dyDescent="0.25">
      <c r="A86" s="1" t="s">
        <v>160</v>
      </c>
      <c r="B86">
        <v>11.984</v>
      </c>
      <c r="C86">
        <v>74.496951219512198</v>
      </c>
      <c r="D86" t="s">
        <v>0</v>
      </c>
      <c r="F86" t="str">
        <f>(MID(A86,16,8))</f>
        <v>14:57:58</v>
      </c>
      <c r="G86">
        <f>_xlfn.NUMBERVALUE(LEFT(F86,2))</f>
        <v>14</v>
      </c>
      <c r="H86">
        <f>_xlfn.NUMBERVALUE(MID(F86,4,2))</f>
        <v>57</v>
      </c>
      <c r="I86">
        <f>_xlfn.NUMBERVALUE(RIGHT(F86,2))</f>
        <v>58</v>
      </c>
      <c r="J86">
        <f>G86*24*60+H86*60+I86</f>
        <v>23638</v>
      </c>
      <c r="K86">
        <f>J86-$J$2</f>
        <v>85</v>
      </c>
      <c r="L86">
        <f>_xlfn.NUMBERVALUE(B86)</f>
        <v>11.984</v>
      </c>
      <c r="M86">
        <f>_xlfn.NUMBERVALUE(C86)</f>
        <v>74.496951219512198</v>
      </c>
      <c r="N86">
        <f>_xlfn.NUMBERVALUE(LEFT(D86,5))</f>
        <v>892.8</v>
      </c>
    </row>
    <row r="87" spans="1:14" ht="23" x14ac:dyDescent="0.25">
      <c r="A87" s="1" t="s">
        <v>159</v>
      </c>
      <c r="B87">
        <v>11.984</v>
      </c>
      <c r="C87">
        <v>74.295731707317003</v>
      </c>
      <c r="D87" t="s">
        <v>23</v>
      </c>
      <c r="F87" t="str">
        <f>(MID(A87,16,8))</f>
        <v>14:57:59</v>
      </c>
      <c r="G87">
        <f>_xlfn.NUMBERVALUE(LEFT(F87,2))</f>
        <v>14</v>
      </c>
      <c r="H87">
        <f>_xlfn.NUMBERVALUE(MID(F87,4,2))</f>
        <v>57</v>
      </c>
      <c r="I87">
        <f>_xlfn.NUMBERVALUE(RIGHT(F87,2))</f>
        <v>59</v>
      </c>
      <c r="J87">
        <f>G87*24*60+H87*60+I87</f>
        <v>23639</v>
      </c>
      <c r="K87">
        <f>J87-$J$2</f>
        <v>86</v>
      </c>
      <c r="L87">
        <f>_xlfn.NUMBERVALUE(B87)</f>
        <v>11.984</v>
      </c>
      <c r="M87">
        <f>_xlfn.NUMBERVALUE(C87)</f>
        <v>74.295731707317003</v>
      </c>
      <c r="N87">
        <f>_xlfn.NUMBERVALUE(LEFT(D87,5))</f>
        <v>890.4</v>
      </c>
    </row>
    <row r="88" spans="1:14" ht="23" x14ac:dyDescent="0.25">
      <c r="A88" s="1" t="s">
        <v>158</v>
      </c>
      <c r="B88">
        <v>11.984</v>
      </c>
      <c r="C88">
        <v>74.396341463414601</v>
      </c>
      <c r="D88" t="s">
        <v>23</v>
      </c>
      <c r="F88" t="str">
        <f>(MID(A88,16,8))</f>
        <v>14:58:00</v>
      </c>
      <c r="G88">
        <f>_xlfn.NUMBERVALUE(LEFT(F88,2))</f>
        <v>14</v>
      </c>
      <c r="H88">
        <f>_xlfn.NUMBERVALUE(MID(F88,4,2))</f>
        <v>58</v>
      </c>
      <c r="I88">
        <f>_xlfn.NUMBERVALUE(RIGHT(F88,2))</f>
        <v>0</v>
      </c>
      <c r="J88">
        <f>G88*24*60+H88*60+I88</f>
        <v>23640</v>
      </c>
      <c r="K88">
        <f>J88-$J$2</f>
        <v>87</v>
      </c>
      <c r="L88">
        <f>_xlfn.NUMBERVALUE(B88)</f>
        <v>11.984</v>
      </c>
      <c r="M88">
        <f>_xlfn.NUMBERVALUE(C88)</f>
        <v>74.396341463414601</v>
      </c>
      <c r="N88">
        <f>_xlfn.NUMBERVALUE(LEFT(D88,5))</f>
        <v>890.4</v>
      </c>
    </row>
    <row r="89" spans="1:14" ht="23" x14ac:dyDescent="0.25">
      <c r="A89" s="1" t="s">
        <v>157</v>
      </c>
      <c r="B89">
        <v>11.98</v>
      </c>
      <c r="C89">
        <v>87.201219512195095</v>
      </c>
      <c r="D89" t="s">
        <v>62</v>
      </c>
      <c r="F89" t="str">
        <f>(MID(A89,16,8))</f>
        <v>14:58:01</v>
      </c>
      <c r="G89">
        <f>_xlfn.NUMBERVALUE(LEFT(F89,2))</f>
        <v>14</v>
      </c>
      <c r="H89">
        <f>_xlfn.NUMBERVALUE(MID(F89,4,2))</f>
        <v>58</v>
      </c>
      <c r="I89">
        <f>_xlfn.NUMBERVALUE(RIGHT(F89,2))</f>
        <v>1</v>
      </c>
      <c r="J89">
        <f>G89*24*60+H89*60+I89</f>
        <v>23641</v>
      </c>
      <c r="K89">
        <f>J89-$J$2</f>
        <v>88</v>
      </c>
      <c r="L89">
        <f>_xlfn.NUMBERVALUE(B89)</f>
        <v>11.98</v>
      </c>
      <c r="M89">
        <f>_xlfn.NUMBERVALUE(C89)</f>
        <v>87.201219512195095</v>
      </c>
      <c r="N89">
        <f>_xlfn.NUMBERVALUE(LEFT(D89,5))</f>
        <v>1044</v>
      </c>
    </row>
    <row r="90" spans="1:14" ht="23" x14ac:dyDescent="0.25">
      <c r="A90" s="1" t="s">
        <v>156</v>
      </c>
      <c r="B90">
        <v>11.984</v>
      </c>
      <c r="C90">
        <v>74.396341463414601</v>
      </c>
      <c r="D90" t="s">
        <v>2</v>
      </c>
      <c r="F90" t="str">
        <f>(MID(A90,16,8))</f>
        <v>14:58:02</v>
      </c>
      <c r="G90">
        <f>_xlfn.NUMBERVALUE(LEFT(F90,2))</f>
        <v>14</v>
      </c>
      <c r="H90">
        <f>_xlfn.NUMBERVALUE(MID(F90,4,2))</f>
        <v>58</v>
      </c>
      <c r="I90">
        <f>_xlfn.NUMBERVALUE(RIGHT(F90,2))</f>
        <v>2</v>
      </c>
      <c r="J90">
        <f>G90*24*60+H90*60+I90</f>
        <v>23642</v>
      </c>
      <c r="K90">
        <f>J90-$J$2</f>
        <v>89</v>
      </c>
      <c r="L90">
        <f>_xlfn.NUMBERVALUE(B90)</f>
        <v>11.984</v>
      </c>
      <c r="M90">
        <f>_xlfn.NUMBERVALUE(C90)</f>
        <v>74.396341463414601</v>
      </c>
      <c r="N90">
        <f>_xlfn.NUMBERVALUE(LEFT(D90,5))</f>
        <v>891.5</v>
      </c>
    </row>
    <row r="91" spans="1:14" ht="23" x14ac:dyDescent="0.25">
      <c r="A91" s="1" t="s">
        <v>155</v>
      </c>
      <c r="B91">
        <v>11.984</v>
      </c>
      <c r="C91">
        <v>74.295731707317003</v>
      </c>
      <c r="D91" t="s">
        <v>154</v>
      </c>
      <c r="F91" t="str">
        <f>(MID(A91,16,8))</f>
        <v>14:58:03</v>
      </c>
      <c r="G91">
        <f>_xlfn.NUMBERVALUE(LEFT(F91,2))</f>
        <v>14</v>
      </c>
      <c r="H91">
        <f>_xlfn.NUMBERVALUE(MID(F91,4,2))</f>
        <v>58</v>
      </c>
      <c r="I91">
        <f>_xlfn.NUMBERVALUE(RIGHT(F91,2))</f>
        <v>3</v>
      </c>
      <c r="J91">
        <f>G91*24*60+H91*60+I91</f>
        <v>23643</v>
      </c>
      <c r="K91">
        <f>J91-$J$2</f>
        <v>90</v>
      </c>
      <c r="L91">
        <f>_xlfn.NUMBERVALUE(B91)</f>
        <v>11.984</v>
      </c>
      <c r="M91">
        <f>_xlfn.NUMBERVALUE(C91)</f>
        <v>74.295731707317003</v>
      </c>
      <c r="N91">
        <f>_xlfn.NUMBERVALUE(LEFT(D91,5))</f>
        <v>896.5</v>
      </c>
    </row>
    <row r="92" spans="1:14" ht="23" x14ac:dyDescent="0.25">
      <c r="A92" s="1" t="s">
        <v>153</v>
      </c>
      <c r="B92">
        <v>11.984</v>
      </c>
      <c r="C92">
        <v>74.295731707317003</v>
      </c>
      <c r="D92" t="s">
        <v>2</v>
      </c>
      <c r="F92" t="str">
        <f>(MID(A92,16,8))</f>
        <v>14:58:04</v>
      </c>
      <c r="G92">
        <f>_xlfn.NUMBERVALUE(LEFT(F92,2))</f>
        <v>14</v>
      </c>
      <c r="H92">
        <f>_xlfn.NUMBERVALUE(MID(F92,4,2))</f>
        <v>58</v>
      </c>
      <c r="I92">
        <f>_xlfn.NUMBERVALUE(RIGHT(F92,2))</f>
        <v>4</v>
      </c>
      <c r="J92">
        <f>G92*24*60+H92*60+I92</f>
        <v>23644</v>
      </c>
      <c r="K92">
        <f>J92-$J$2</f>
        <v>91</v>
      </c>
      <c r="L92">
        <f>_xlfn.NUMBERVALUE(B92)</f>
        <v>11.984</v>
      </c>
      <c r="M92">
        <f>_xlfn.NUMBERVALUE(C92)</f>
        <v>74.295731707317003</v>
      </c>
      <c r="N92">
        <f>_xlfn.NUMBERVALUE(LEFT(D92,5))</f>
        <v>891.5</v>
      </c>
    </row>
    <row r="93" spans="1:14" ht="23" x14ac:dyDescent="0.25">
      <c r="A93" s="1" t="s">
        <v>152</v>
      </c>
      <c r="B93">
        <v>11.984</v>
      </c>
      <c r="C93">
        <v>74.295731707317003</v>
      </c>
      <c r="D93" t="s">
        <v>23</v>
      </c>
      <c r="F93" t="str">
        <f>(MID(A93,16,8))</f>
        <v>14:58:05</v>
      </c>
      <c r="G93">
        <f>_xlfn.NUMBERVALUE(LEFT(F93,2))</f>
        <v>14</v>
      </c>
      <c r="H93">
        <f>_xlfn.NUMBERVALUE(MID(F93,4,2))</f>
        <v>58</v>
      </c>
      <c r="I93">
        <f>_xlfn.NUMBERVALUE(RIGHT(F93,2))</f>
        <v>5</v>
      </c>
      <c r="J93">
        <f>G93*24*60+H93*60+I93</f>
        <v>23645</v>
      </c>
      <c r="K93">
        <f>J93-$J$2</f>
        <v>92</v>
      </c>
      <c r="L93">
        <f>_xlfn.NUMBERVALUE(B93)</f>
        <v>11.984</v>
      </c>
      <c r="M93">
        <f>_xlfn.NUMBERVALUE(C93)</f>
        <v>74.295731707317003</v>
      </c>
      <c r="N93">
        <f>_xlfn.NUMBERVALUE(LEFT(D93,5))</f>
        <v>890.4</v>
      </c>
    </row>
    <row r="94" spans="1:14" ht="23" x14ac:dyDescent="0.25">
      <c r="A94" s="1" t="s">
        <v>151</v>
      </c>
      <c r="B94">
        <v>11.98</v>
      </c>
      <c r="C94">
        <v>81.896341463414601</v>
      </c>
      <c r="D94" t="s">
        <v>150</v>
      </c>
      <c r="F94" t="str">
        <f>(MID(A94,16,8))</f>
        <v>14:58:06</v>
      </c>
      <c r="G94">
        <f>_xlfn.NUMBERVALUE(LEFT(F94,2))</f>
        <v>14</v>
      </c>
      <c r="H94">
        <f>_xlfn.NUMBERVALUE(MID(F94,4,2))</f>
        <v>58</v>
      </c>
      <c r="I94">
        <f>_xlfn.NUMBERVALUE(RIGHT(F94,2))</f>
        <v>6</v>
      </c>
      <c r="J94">
        <f>G94*24*60+H94*60+I94</f>
        <v>23646</v>
      </c>
      <c r="K94">
        <f>J94-$J$2</f>
        <v>93</v>
      </c>
      <c r="L94">
        <f>_xlfn.NUMBERVALUE(B94)</f>
        <v>11.98</v>
      </c>
      <c r="M94">
        <f>_xlfn.NUMBERVALUE(C94)</f>
        <v>81.896341463414601</v>
      </c>
      <c r="N94">
        <f>_xlfn.NUMBERVALUE(LEFT(D94,5))</f>
        <v>981.2</v>
      </c>
    </row>
    <row r="95" spans="1:14" ht="23" x14ac:dyDescent="0.25">
      <c r="A95" s="1" t="s">
        <v>149</v>
      </c>
      <c r="B95">
        <v>11.98</v>
      </c>
      <c r="C95">
        <v>84.996951219512098</v>
      </c>
      <c r="D95" t="s">
        <v>101</v>
      </c>
      <c r="F95" t="str">
        <f>(MID(A95,16,8))</f>
        <v>14:58:07</v>
      </c>
      <c r="G95">
        <f>_xlfn.NUMBERVALUE(LEFT(F95,2))</f>
        <v>14</v>
      </c>
      <c r="H95">
        <f>_xlfn.NUMBERVALUE(MID(F95,4,2))</f>
        <v>58</v>
      </c>
      <c r="I95">
        <f>_xlfn.NUMBERVALUE(RIGHT(F95,2))</f>
        <v>7</v>
      </c>
      <c r="J95">
        <f>G95*24*60+H95*60+I95</f>
        <v>23647</v>
      </c>
      <c r="K95">
        <f>J95-$J$2</f>
        <v>94</v>
      </c>
      <c r="L95">
        <f>_xlfn.NUMBERVALUE(B95)</f>
        <v>11.98</v>
      </c>
      <c r="M95">
        <f>_xlfn.NUMBERVALUE(C95)</f>
        <v>84.996951219512098</v>
      </c>
      <c r="N95">
        <f>_xlfn.NUMBERVALUE(LEFT(D95,5))</f>
        <v>987.2</v>
      </c>
    </row>
    <row r="96" spans="1:14" ht="23" x14ac:dyDescent="0.25">
      <c r="A96" s="1" t="s">
        <v>148</v>
      </c>
      <c r="B96">
        <v>11.98</v>
      </c>
      <c r="C96">
        <v>90.795731707317003</v>
      </c>
      <c r="D96" t="s">
        <v>147</v>
      </c>
      <c r="F96" t="str">
        <f>(MID(A96,16,8))</f>
        <v>14:58:08</v>
      </c>
      <c r="G96">
        <f>_xlfn.NUMBERVALUE(LEFT(F96,2))</f>
        <v>14</v>
      </c>
      <c r="H96">
        <f>_xlfn.NUMBERVALUE(MID(F96,4,2))</f>
        <v>58</v>
      </c>
      <c r="I96">
        <f>_xlfn.NUMBERVALUE(RIGHT(F96,2))</f>
        <v>8</v>
      </c>
      <c r="J96">
        <f>G96*24*60+H96*60+I96</f>
        <v>23648</v>
      </c>
      <c r="K96">
        <f>J96-$J$2</f>
        <v>95</v>
      </c>
      <c r="L96">
        <f>_xlfn.NUMBERVALUE(B96)</f>
        <v>11.98</v>
      </c>
      <c r="M96">
        <f>_xlfn.NUMBERVALUE(C96)</f>
        <v>90.795731707317003</v>
      </c>
      <c r="N96">
        <f>_xlfn.NUMBERVALUE(LEFT(D96,5))</f>
        <v>1087</v>
      </c>
    </row>
    <row r="97" spans="1:14" ht="23" x14ac:dyDescent="0.25">
      <c r="A97" s="1" t="s">
        <v>146</v>
      </c>
      <c r="B97">
        <v>11.984</v>
      </c>
      <c r="C97">
        <v>74.396341463414601</v>
      </c>
      <c r="D97" t="s">
        <v>2</v>
      </c>
      <c r="F97" t="str">
        <f>(MID(A97,16,8))</f>
        <v>14:58:09</v>
      </c>
      <c r="G97">
        <f>_xlfn.NUMBERVALUE(LEFT(F97,2))</f>
        <v>14</v>
      </c>
      <c r="H97">
        <f>_xlfn.NUMBERVALUE(MID(F97,4,2))</f>
        <v>58</v>
      </c>
      <c r="I97">
        <f>_xlfn.NUMBERVALUE(RIGHT(F97,2))</f>
        <v>9</v>
      </c>
      <c r="J97">
        <f>G97*24*60+H97*60+I97</f>
        <v>23649</v>
      </c>
      <c r="K97">
        <f>J97-$J$2</f>
        <v>96</v>
      </c>
      <c r="L97">
        <f>_xlfn.NUMBERVALUE(B97)</f>
        <v>11.984</v>
      </c>
      <c r="M97">
        <f>_xlfn.NUMBERVALUE(C97)</f>
        <v>74.396341463414601</v>
      </c>
      <c r="N97">
        <f>_xlfn.NUMBERVALUE(LEFT(D97,5))</f>
        <v>891.5</v>
      </c>
    </row>
    <row r="98" spans="1:14" ht="23" x14ac:dyDescent="0.25">
      <c r="A98" s="1" t="s">
        <v>145</v>
      </c>
      <c r="B98">
        <v>11.984</v>
      </c>
      <c r="C98">
        <v>74.396341463414601</v>
      </c>
      <c r="D98" t="s">
        <v>2</v>
      </c>
      <c r="F98" t="str">
        <f>(MID(A98,16,8))</f>
        <v>14:58:10</v>
      </c>
      <c r="G98">
        <f>_xlfn.NUMBERVALUE(LEFT(F98,2))</f>
        <v>14</v>
      </c>
      <c r="H98">
        <f>_xlfn.NUMBERVALUE(MID(F98,4,2))</f>
        <v>58</v>
      </c>
      <c r="I98">
        <f>_xlfn.NUMBERVALUE(RIGHT(F98,2))</f>
        <v>10</v>
      </c>
      <c r="J98">
        <f>G98*24*60+H98*60+I98</f>
        <v>23650</v>
      </c>
      <c r="K98">
        <f>J98-$J$2</f>
        <v>97</v>
      </c>
      <c r="L98">
        <f>_xlfn.NUMBERVALUE(B98)</f>
        <v>11.984</v>
      </c>
      <c r="M98">
        <f>_xlfn.NUMBERVALUE(C98)</f>
        <v>74.396341463414601</v>
      </c>
      <c r="N98">
        <f>_xlfn.NUMBERVALUE(LEFT(D98,5))</f>
        <v>891.5</v>
      </c>
    </row>
    <row r="99" spans="1:14" ht="23" x14ac:dyDescent="0.25">
      <c r="A99" s="1" t="s">
        <v>144</v>
      </c>
      <c r="B99">
        <v>11.984</v>
      </c>
      <c r="C99">
        <v>74.295731707317003</v>
      </c>
      <c r="D99" t="s">
        <v>0</v>
      </c>
      <c r="F99" t="str">
        <f>(MID(A99,16,8))</f>
        <v>14:58:11</v>
      </c>
      <c r="G99">
        <f>_xlfn.NUMBERVALUE(LEFT(F99,2))</f>
        <v>14</v>
      </c>
      <c r="H99">
        <f>_xlfn.NUMBERVALUE(MID(F99,4,2))</f>
        <v>58</v>
      </c>
      <c r="I99">
        <f>_xlfn.NUMBERVALUE(RIGHT(F99,2))</f>
        <v>11</v>
      </c>
      <c r="J99">
        <f>G99*24*60+H99*60+I99</f>
        <v>23651</v>
      </c>
      <c r="K99">
        <f>J99-$J$2</f>
        <v>98</v>
      </c>
      <c r="L99">
        <f>_xlfn.NUMBERVALUE(B99)</f>
        <v>11.984</v>
      </c>
      <c r="M99">
        <f>_xlfn.NUMBERVALUE(C99)</f>
        <v>74.295731707317003</v>
      </c>
      <c r="N99">
        <f>_xlfn.NUMBERVALUE(LEFT(D99,5))</f>
        <v>892.8</v>
      </c>
    </row>
    <row r="100" spans="1:14" ht="23" x14ac:dyDescent="0.25">
      <c r="A100" s="1" t="s">
        <v>143</v>
      </c>
      <c r="B100">
        <v>11.98</v>
      </c>
      <c r="C100">
        <v>87.301829268292593</v>
      </c>
      <c r="D100" t="s">
        <v>36</v>
      </c>
      <c r="F100" t="str">
        <f>(MID(A100,16,8))</f>
        <v>14:58:12</v>
      </c>
      <c r="G100">
        <f>_xlfn.NUMBERVALUE(LEFT(F100,2))</f>
        <v>14</v>
      </c>
      <c r="H100">
        <f>_xlfn.NUMBERVALUE(MID(F100,4,2))</f>
        <v>58</v>
      </c>
      <c r="I100">
        <f>_xlfn.NUMBERVALUE(RIGHT(F100,2))</f>
        <v>12</v>
      </c>
      <c r="J100">
        <f>G100*24*60+H100*60+I100</f>
        <v>23652</v>
      </c>
      <c r="K100">
        <f>J100-$J$2</f>
        <v>99</v>
      </c>
      <c r="L100">
        <f>_xlfn.NUMBERVALUE(B100)</f>
        <v>11.98</v>
      </c>
      <c r="M100">
        <f>_xlfn.NUMBERVALUE(C100)</f>
        <v>87.301829268292593</v>
      </c>
      <c r="N100">
        <f>_xlfn.NUMBERVALUE(LEFT(D100,5))</f>
        <v>1045</v>
      </c>
    </row>
    <row r="101" spans="1:14" ht="23" x14ac:dyDescent="0.25">
      <c r="A101" s="1" t="s">
        <v>142</v>
      </c>
      <c r="B101">
        <v>11.984</v>
      </c>
      <c r="C101">
        <v>74.295731707317003</v>
      </c>
      <c r="D101" t="s">
        <v>23</v>
      </c>
      <c r="F101" t="str">
        <f>(MID(A101,16,8))</f>
        <v>14:58:13</v>
      </c>
      <c r="G101">
        <f>_xlfn.NUMBERVALUE(LEFT(F101,2))</f>
        <v>14</v>
      </c>
      <c r="H101">
        <f>_xlfn.NUMBERVALUE(MID(F101,4,2))</f>
        <v>58</v>
      </c>
      <c r="I101">
        <f>_xlfn.NUMBERVALUE(RIGHT(F101,2))</f>
        <v>13</v>
      </c>
      <c r="J101">
        <f>G101*24*60+H101*60+I101</f>
        <v>23653</v>
      </c>
      <c r="K101">
        <f>J101-$J$2</f>
        <v>100</v>
      </c>
      <c r="L101">
        <f>_xlfn.NUMBERVALUE(B101)</f>
        <v>11.984</v>
      </c>
      <c r="M101">
        <f>_xlfn.NUMBERVALUE(C101)</f>
        <v>74.295731707317003</v>
      </c>
      <c r="N101">
        <f>_xlfn.NUMBERVALUE(LEFT(D101,5))</f>
        <v>890.4</v>
      </c>
    </row>
    <row r="102" spans="1:14" ht="23" x14ac:dyDescent="0.25">
      <c r="A102" s="1" t="s">
        <v>141</v>
      </c>
      <c r="B102">
        <v>11.984</v>
      </c>
      <c r="C102">
        <v>74.597560975609696</v>
      </c>
      <c r="D102" t="s">
        <v>140</v>
      </c>
      <c r="F102" t="str">
        <f>(MID(A102,16,8))</f>
        <v>14:58:14</v>
      </c>
      <c r="G102">
        <f>_xlfn.NUMBERVALUE(LEFT(F102,2))</f>
        <v>14</v>
      </c>
      <c r="H102">
        <f>_xlfn.NUMBERVALUE(MID(F102,4,2))</f>
        <v>58</v>
      </c>
      <c r="I102">
        <f>_xlfn.NUMBERVALUE(RIGHT(F102,2))</f>
        <v>14</v>
      </c>
      <c r="J102">
        <f>G102*24*60+H102*60+I102</f>
        <v>23654</v>
      </c>
      <c r="K102">
        <f>J102-$J$2</f>
        <v>101</v>
      </c>
      <c r="L102">
        <f>_xlfn.NUMBERVALUE(B102)</f>
        <v>11.984</v>
      </c>
      <c r="M102">
        <f>_xlfn.NUMBERVALUE(C102)</f>
        <v>74.597560975609696</v>
      </c>
      <c r="N102">
        <f>_xlfn.NUMBERVALUE(LEFT(D102,5))</f>
        <v>912</v>
      </c>
    </row>
    <row r="103" spans="1:14" ht="23" x14ac:dyDescent="0.25">
      <c r="A103" s="1" t="s">
        <v>139</v>
      </c>
      <c r="B103">
        <v>11.984</v>
      </c>
      <c r="C103">
        <v>74.597560975609696</v>
      </c>
      <c r="D103" t="s">
        <v>0</v>
      </c>
      <c r="F103" t="str">
        <f>(MID(A103,16,8))</f>
        <v>14:58:15</v>
      </c>
      <c r="G103">
        <f>_xlfn.NUMBERVALUE(LEFT(F103,2))</f>
        <v>14</v>
      </c>
      <c r="H103">
        <f>_xlfn.NUMBERVALUE(MID(F103,4,2))</f>
        <v>58</v>
      </c>
      <c r="I103">
        <f>_xlfn.NUMBERVALUE(RIGHT(F103,2))</f>
        <v>15</v>
      </c>
      <c r="J103">
        <f>G103*24*60+H103*60+I103</f>
        <v>23655</v>
      </c>
      <c r="K103">
        <f>J103-$J$2</f>
        <v>102</v>
      </c>
      <c r="L103">
        <f>_xlfn.NUMBERVALUE(B103)</f>
        <v>11.984</v>
      </c>
      <c r="M103">
        <f>_xlfn.NUMBERVALUE(C103)</f>
        <v>74.597560975609696</v>
      </c>
      <c r="N103">
        <f>_xlfn.NUMBERVALUE(LEFT(D103,5))</f>
        <v>892.8</v>
      </c>
    </row>
    <row r="104" spans="1:14" ht="23" x14ac:dyDescent="0.25">
      <c r="A104" s="1" t="s">
        <v>138</v>
      </c>
      <c r="B104">
        <v>11.984</v>
      </c>
      <c r="C104">
        <v>74.496951219512198</v>
      </c>
      <c r="D104" t="s">
        <v>0</v>
      </c>
      <c r="F104" t="str">
        <f>(MID(A104,16,8))</f>
        <v>14:58:16</v>
      </c>
      <c r="G104">
        <f>_xlfn.NUMBERVALUE(LEFT(F104,2))</f>
        <v>14</v>
      </c>
      <c r="H104">
        <f>_xlfn.NUMBERVALUE(MID(F104,4,2))</f>
        <v>58</v>
      </c>
      <c r="I104">
        <f>_xlfn.NUMBERVALUE(RIGHT(F104,2))</f>
        <v>16</v>
      </c>
      <c r="J104">
        <f>G104*24*60+H104*60+I104</f>
        <v>23656</v>
      </c>
      <c r="K104">
        <f>J104-$J$2</f>
        <v>103</v>
      </c>
      <c r="L104">
        <f>_xlfn.NUMBERVALUE(B104)</f>
        <v>11.984</v>
      </c>
      <c r="M104">
        <f>_xlfn.NUMBERVALUE(C104)</f>
        <v>74.496951219512198</v>
      </c>
      <c r="N104">
        <f>_xlfn.NUMBERVALUE(LEFT(D104,5))</f>
        <v>892.8</v>
      </c>
    </row>
    <row r="105" spans="1:14" ht="23" x14ac:dyDescent="0.25">
      <c r="A105" s="1" t="s">
        <v>137</v>
      </c>
      <c r="B105">
        <v>11.984</v>
      </c>
      <c r="C105">
        <v>74.396341463414601</v>
      </c>
      <c r="D105" t="s">
        <v>4</v>
      </c>
      <c r="F105" t="str">
        <f>(MID(A105,16,8))</f>
        <v>14:58:17</v>
      </c>
      <c r="G105">
        <f>_xlfn.NUMBERVALUE(LEFT(F105,2))</f>
        <v>14</v>
      </c>
      <c r="H105">
        <f>_xlfn.NUMBERVALUE(MID(F105,4,2))</f>
        <v>58</v>
      </c>
      <c r="I105">
        <f>_xlfn.NUMBERVALUE(RIGHT(F105,2))</f>
        <v>17</v>
      </c>
      <c r="J105">
        <f>G105*24*60+H105*60+I105</f>
        <v>23657</v>
      </c>
      <c r="K105">
        <f>J105-$J$2</f>
        <v>104</v>
      </c>
      <c r="L105">
        <f>_xlfn.NUMBERVALUE(B105)</f>
        <v>11.984</v>
      </c>
      <c r="M105">
        <f>_xlfn.NUMBERVALUE(C105)</f>
        <v>74.396341463414601</v>
      </c>
      <c r="N105">
        <f>_xlfn.NUMBERVALUE(LEFT(D105,5))</f>
        <v>893.9</v>
      </c>
    </row>
    <row r="106" spans="1:14" ht="23" x14ac:dyDescent="0.25">
      <c r="A106" s="1" t="s">
        <v>136</v>
      </c>
      <c r="B106">
        <v>11.984</v>
      </c>
      <c r="C106">
        <v>74.496951219512198</v>
      </c>
      <c r="D106" t="s">
        <v>0</v>
      </c>
      <c r="F106" t="str">
        <f>(MID(A106,16,8))</f>
        <v>14:58:18</v>
      </c>
      <c r="G106">
        <f>_xlfn.NUMBERVALUE(LEFT(F106,2))</f>
        <v>14</v>
      </c>
      <c r="H106">
        <f>_xlfn.NUMBERVALUE(MID(F106,4,2))</f>
        <v>58</v>
      </c>
      <c r="I106">
        <f>_xlfn.NUMBERVALUE(RIGHT(F106,2))</f>
        <v>18</v>
      </c>
      <c r="J106">
        <f>G106*24*60+H106*60+I106</f>
        <v>23658</v>
      </c>
      <c r="K106">
        <f>J106-$J$2</f>
        <v>105</v>
      </c>
      <c r="L106">
        <f>_xlfn.NUMBERVALUE(B106)</f>
        <v>11.984</v>
      </c>
      <c r="M106">
        <f>_xlfn.NUMBERVALUE(C106)</f>
        <v>74.496951219512198</v>
      </c>
      <c r="N106">
        <f>_xlfn.NUMBERVALUE(LEFT(D106,5))</f>
        <v>892.8</v>
      </c>
    </row>
    <row r="107" spans="1:14" ht="23" x14ac:dyDescent="0.25">
      <c r="A107" s="1" t="s">
        <v>135</v>
      </c>
      <c r="B107">
        <v>11.98</v>
      </c>
      <c r="C107">
        <v>85.198170731707293</v>
      </c>
      <c r="D107" t="s">
        <v>134</v>
      </c>
      <c r="F107" t="str">
        <f>(MID(A107,16,8))</f>
        <v>14:58:19</v>
      </c>
      <c r="G107">
        <f>_xlfn.NUMBERVALUE(LEFT(F107,2))</f>
        <v>14</v>
      </c>
      <c r="H107">
        <f>_xlfn.NUMBERVALUE(MID(F107,4,2))</f>
        <v>58</v>
      </c>
      <c r="I107">
        <f>_xlfn.NUMBERVALUE(RIGHT(F107,2))</f>
        <v>19</v>
      </c>
      <c r="J107">
        <f>G107*24*60+H107*60+I107</f>
        <v>23659</v>
      </c>
      <c r="K107">
        <f>J107-$J$2</f>
        <v>106</v>
      </c>
      <c r="L107">
        <f>_xlfn.NUMBERVALUE(B107)</f>
        <v>11.98</v>
      </c>
      <c r="M107">
        <f>_xlfn.NUMBERVALUE(C107)</f>
        <v>85.198170731707293</v>
      </c>
      <c r="N107">
        <f>_xlfn.NUMBERVALUE(LEFT(D107,5))</f>
        <v>1020</v>
      </c>
    </row>
    <row r="108" spans="1:14" ht="23" x14ac:dyDescent="0.25">
      <c r="A108" s="1" t="s">
        <v>133</v>
      </c>
      <c r="B108">
        <v>11.98</v>
      </c>
      <c r="C108">
        <v>82.198170731707293</v>
      </c>
      <c r="D108" t="s">
        <v>132</v>
      </c>
      <c r="F108" t="str">
        <f>(MID(A108,16,8))</f>
        <v>14:58:20</v>
      </c>
      <c r="G108">
        <f>_xlfn.NUMBERVALUE(LEFT(F108,2))</f>
        <v>14</v>
      </c>
      <c r="H108">
        <f>_xlfn.NUMBERVALUE(MID(F108,4,2))</f>
        <v>58</v>
      </c>
      <c r="I108">
        <f>_xlfn.NUMBERVALUE(RIGHT(F108,2))</f>
        <v>20</v>
      </c>
      <c r="J108">
        <f>G108*24*60+H108*60+I108</f>
        <v>23660</v>
      </c>
      <c r="K108">
        <f>J108-$J$2</f>
        <v>107</v>
      </c>
      <c r="L108">
        <f>_xlfn.NUMBERVALUE(B108)</f>
        <v>11.98</v>
      </c>
      <c r="M108">
        <f>_xlfn.NUMBERVALUE(C108)</f>
        <v>82.198170731707293</v>
      </c>
      <c r="N108">
        <f>_xlfn.NUMBERVALUE(LEFT(D108,5))</f>
        <v>984.8</v>
      </c>
    </row>
    <row r="109" spans="1:14" ht="23" x14ac:dyDescent="0.25">
      <c r="A109" s="1" t="s">
        <v>131</v>
      </c>
      <c r="B109">
        <v>11.98</v>
      </c>
      <c r="C109">
        <v>81.402439024390205</v>
      </c>
      <c r="D109" t="s">
        <v>130</v>
      </c>
      <c r="F109" t="str">
        <f>(MID(A109,16,8))</f>
        <v>14:58:21</v>
      </c>
      <c r="G109">
        <f>_xlfn.NUMBERVALUE(LEFT(F109,2))</f>
        <v>14</v>
      </c>
      <c r="H109">
        <f>_xlfn.NUMBERVALUE(MID(F109,4,2))</f>
        <v>58</v>
      </c>
      <c r="I109">
        <f>_xlfn.NUMBERVALUE(RIGHT(F109,2))</f>
        <v>21</v>
      </c>
      <c r="J109">
        <f>G109*24*60+H109*60+I109</f>
        <v>23661</v>
      </c>
      <c r="K109">
        <f>J109-$J$2</f>
        <v>108</v>
      </c>
      <c r="L109">
        <f>_xlfn.NUMBERVALUE(B109)</f>
        <v>11.98</v>
      </c>
      <c r="M109">
        <f>_xlfn.NUMBERVALUE(C109)</f>
        <v>81.402439024390205</v>
      </c>
      <c r="N109">
        <f>_xlfn.NUMBERVALUE(LEFT(D109,5))</f>
        <v>996.7</v>
      </c>
    </row>
    <row r="110" spans="1:14" ht="23" x14ac:dyDescent="0.25">
      <c r="A110" s="1" t="s">
        <v>129</v>
      </c>
      <c r="B110">
        <v>11.98</v>
      </c>
      <c r="C110">
        <v>87.100609756097498</v>
      </c>
      <c r="D110" t="s">
        <v>128</v>
      </c>
      <c r="F110" t="str">
        <f>(MID(A110,16,8))</f>
        <v>14:58:22</v>
      </c>
      <c r="G110">
        <f>_xlfn.NUMBERVALUE(LEFT(F110,2))</f>
        <v>14</v>
      </c>
      <c r="H110">
        <f>_xlfn.NUMBERVALUE(MID(F110,4,2))</f>
        <v>58</v>
      </c>
      <c r="I110">
        <f>_xlfn.NUMBERVALUE(RIGHT(F110,2))</f>
        <v>22</v>
      </c>
      <c r="J110">
        <f>G110*24*60+H110*60+I110</f>
        <v>23662</v>
      </c>
      <c r="K110">
        <f>J110-$J$2</f>
        <v>109</v>
      </c>
      <c r="L110">
        <f>_xlfn.NUMBERVALUE(B110)</f>
        <v>11.98</v>
      </c>
      <c r="M110">
        <f>_xlfn.NUMBERVALUE(C110)</f>
        <v>87.100609756097498</v>
      </c>
      <c r="N110">
        <f>_xlfn.NUMBERVALUE(LEFT(D110,5))</f>
        <v>1161</v>
      </c>
    </row>
    <row r="111" spans="1:14" ht="23" x14ac:dyDescent="0.25">
      <c r="A111" s="1" t="s">
        <v>127</v>
      </c>
      <c r="B111">
        <v>11.984</v>
      </c>
      <c r="C111">
        <v>74.396341463414601</v>
      </c>
      <c r="D111" t="s">
        <v>2</v>
      </c>
      <c r="F111" t="str">
        <f>(MID(A111,16,8))</f>
        <v>14:58:24</v>
      </c>
      <c r="G111">
        <f>_xlfn.NUMBERVALUE(LEFT(F111,2))</f>
        <v>14</v>
      </c>
      <c r="H111">
        <f>_xlfn.NUMBERVALUE(MID(F111,4,2))</f>
        <v>58</v>
      </c>
      <c r="I111">
        <f>_xlfn.NUMBERVALUE(RIGHT(F111,2))</f>
        <v>24</v>
      </c>
      <c r="J111">
        <f>G111*24*60+H111*60+I111</f>
        <v>23664</v>
      </c>
      <c r="K111">
        <f>J111-$J$2</f>
        <v>111</v>
      </c>
      <c r="L111">
        <f>_xlfn.NUMBERVALUE(B111)</f>
        <v>11.984</v>
      </c>
      <c r="M111">
        <f>_xlfn.NUMBERVALUE(C111)</f>
        <v>74.396341463414601</v>
      </c>
      <c r="N111">
        <f>_xlfn.NUMBERVALUE(LEFT(D111,5))</f>
        <v>891.5</v>
      </c>
    </row>
    <row r="112" spans="1:14" ht="23" x14ac:dyDescent="0.25">
      <c r="A112" s="1" t="s">
        <v>126</v>
      </c>
      <c r="B112">
        <v>11.984</v>
      </c>
      <c r="C112">
        <v>74.597560975609696</v>
      </c>
      <c r="D112" t="s">
        <v>4</v>
      </c>
      <c r="F112" t="str">
        <f>(MID(A112,16,8))</f>
        <v>14:58:25</v>
      </c>
      <c r="G112">
        <f>_xlfn.NUMBERVALUE(LEFT(F112,2))</f>
        <v>14</v>
      </c>
      <c r="H112">
        <f>_xlfn.NUMBERVALUE(MID(F112,4,2))</f>
        <v>58</v>
      </c>
      <c r="I112">
        <f>_xlfn.NUMBERVALUE(RIGHT(F112,2))</f>
        <v>25</v>
      </c>
      <c r="J112">
        <f>G112*24*60+H112*60+I112</f>
        <v>23665</v>
      </c>
      <c r="K112">
        <f>J112-$J$2</f>
        <v>112</v>
      </c>
      <c r="L112">
        <f>_xlfn.NUMBERVALUE(B112)</f>
        <v>11.984</v>
      </c>
      <c r="M112">
        <f>_xlfn.NUMBERVALUE(C112)</f>
        <v>74.597560975609696</v>
      </c>
      <c r="N112">
        <f>_xlfn.NUMBERVALUE(LEFT(D112,5))</f>
        <v>893.9</v>
      </c>
    </row>
    <row r="113" spans="1:14" ht="23" x14ac:dyDescent="0.25">
      <c r="A113" s="1" t="s">
        <v>125</v>
      </c>
      <c r="B113">
        <v>11.984</v>
      </c>
      <c r="C113">
        <v>74.396341463414601</v>
      </c>
      <c r="D113" t="s">
        <v>2</v>
      </c>
      <c r="F113" t="str">
        <f>(MID(A113,16,8))</f>
        <v>14:58:26</v>
      </c>
      <c r="G113">
        <f>_xlfn.NUMBERVALUE(LEFT(F113,2))</f>
        <v>14</v>
      </c>
      <c r="H113">
        <f>_xlfn.NUMBERVALUE(MID(F113,4,2))</f>
        <v>58</v>
      </c>
      <c r="I113">
        <f>_xlfn.NUMBERVALUE(RIGHT(F113,2))</f>
        <v>26</v>
      </c>
      <c r="J113">
        <f>G113*24*60+H113*60+I113</f>
        <v>23666</v>
      </c>
      <c r="K113">
        <f>J113-$J$2</f>
        <v>113</v>
      </c>
      <c r="L113">
        <f>_xlfn.NUMBERVALUE(B113)</f>
        <v>11.984</v>
      </c>
      <c r="M113">
        <f>_xlfn.NUMBERVALUE(C113)</f>
        <v>74.396341463414601</v>
      </c>
      <c r="N113">
        <f>_xlfn.NUMBERVALUE(LEFT(D113,5))</f>
        <v>891.5</v>
      </c>
    </row>
    <row r="114" spans="1:14" ht="23" x14ac:dyDescent="0.25">
      <c r="A114" s="1" t="s">
        <v>124</v>
      </c>
      <c r="B114">
        <v>11.984</v>
      </c>
      <c r="C114">
        <v>74.496951219512198</v>
      </c>
      <c r="D114" t="s">
        <v>0</v>
      </c>
      <c r="F114" t="str">
        <f>(MID(A114,16,8))</f>
        <v>14:58:27</v>
      </c>
      <c r="G114">
        <f>_xlfn.NUMBERVALUE(LEFT(F114,2))</f>
        <v>14</v>
      </c>
      <c r="H114">
        <f>_xlfn.NUMBERVALUE(MID(F114,4,2))</f>
        <v>58</v>
      </c>
      <c r="I114">
        <f>_xlfn.NUMBERVALUE(RIGHT(F114,2))</f>
        <v>27</v>
      </c>
      <c r="J114">
        <f>G114*24*60+H114*60+I114</f>
        <v>23667</v>
      </c>
      <c r="K114">
        <f>J114-$J$2</f>
        <v>114</v>
      </c>
      <c r="L114">
        <f>_xlfn.NUMBERVALUE(B114)</f>
        <v>11.984</v>
      </c>
      <c r="M114">
        <f>_xlfn.NUMBERVALUE(C114)</f>
        <v>74.496951219512198</v>
      </c>
      <c r="N114">
        <f>_xlfn.NUMBERVALUE(LEFT(D114,5))</f>
        <v>892.8</v>
      </c>
    </row>
    <row r="115" spans="1:14" ht="23" x14ac:dyDescent="0.25">
      <c r="A115" s="1" t="s">
        <v>123</v>
      </c>
      <c r="B115">
        <v>11.984</v>
      </c>
      <c r="C115">
        <v>74.597560975609696</v>
      </c>
      <c r="D115" t="s">
        <v>4</v>
      </c>
      <c r="F115" t="str">
        <f>(MID(A115,16,8))</f>
        <v>14:58:28</v>
      </c>
      <c r="G115">
        <f>_xlfn.NUMBERVALUE(LEFT(F115,2))</f>
        <v>14</v>
      </c>
      <c r="H115">
        <f>_xlfn.NUMBERVALUE(MID(F115,4,2))</f>
        <v>58</v>
      </c>
      <c r="I115">
        <f>_xlfn.NUMBERVALUE(RIGHT(F115,2))</f>
        <v>28</v>
      </c>
      <c r="J115">
        <f>G115*24*60+H115*60+I115</f>
        <v>23668</v>
      </c>
      <c r="K115">
        <f>J115-$J$2</f>
        <v>115</v>
      </c>
      <c r="L115">
        <f>_xlfn.NUMBERVALUE(B115)</f>
        <v>11.984</v>
      </c>
      <c r="M115">
        <f>_xlfn.NUMBERVALUE(C115)</f>
        <v>74.597560975609696</v>
      </c>
      <c r="N115">
        <f>_xlfn.NUMBERVALUE(LEFT(D115,5))</f>
        <v>893.9</v>
      </c>
    </row>
    <row r="116" spans="1:14" ht="23" x14ac:dyDescent="0.25">
      <c r="A116" s="1" t="s">
        <v>122</v>
      </c>
      <c r="B116">
        <v>11.984</v>
      </c>
      <c r="C116">
        <v>74.396341463414601</v>
      </c>
      <c r="D116" t="s">
        <v>0</v>
      </c>
      <c r="F116" t="str">
        <f>(MID(A116,16,8))</f>
        <v>14:58:29</v>
      </c>
      <c r="G116">
        <f>_xlfn.NUMBERVALUE(LEFT(F116,2))</f>
        <v>14</v>
      </c>
      <c r="H116">
        <f>_xlfn.NUMBERVALUE(MID(F116,4,2))</f>
        <v>58</v>
      </c>
      <c r="I116">
        <f>_xlfn.NUMBERVALUE(RIGHT(F116,2))</f>
        <v>29</v>
      </c>
      <c r="J116">
        <f>G116*24*60+H116*60+I116</f>
        <v>23669</v>
      </c>
      <c r="K116">
        <f>J116-$J$2</f>
        <v>116</v>
      </c>
      <c r="L116">
        <f>_xlfn.NUMBERVALUE(B116)</f>
        <v>11.984</v>
      </c>
      <c r="M116">
        <f>_xlfn.NUMBERVALUE(C116)</f>
        <v>74.396341463414601</v>
      </c>
      <c r="N116">
        <f>_xlfn.NUMBERVALUE(LEFT(D116,5))</f>
        <v>892.8</v>
      </c>
    </row>
    <row r="117" spans="1:14" ht="23" x14ac:dyDescent="0.25">
      <c r="A117" s="1" t="s">
        <v>121</v>
      </c>
      <c r="B117">
        <v>11.984</v>
      </c>
      <c r="C117">
        <v>74.597560975609696</v>
      </c>
      <c r="D117" t="s">
        <v>4</v>
      </c>
      <c r="F117" t="str">
        <f>(MID(A117,16,8))</f>
        <v>14:58:30</v>
      </c>
      <c r="G117">
        <f>_xlfn.NUMBERVALUE(LEFT(F117,2))</f>
        <v>14</v>
      </c>
      <c r="H117">
        <f>_xlfn.NUMBERVALUE(MID(F117,4,2))</f>
        <v>58</v>
      </c>
      <c r="I117">
        <f>_xlfn.NUMBERVALUE(RIGHT(F117,2))</f>
        <v>30</v>
      </c>
      <c r="J117">
        <f>G117*24*60+H117*60+I117</f>
        <v>23670</v>
      </c>
      <c r="K117">
        <f>J117-$J$2</f>
        <v>117</v>
      </c>
      <c r="L117">
        <f>_xlfn.NUMBERVALUE(B117)</f>
        <v>11.984</v>
      </c>
      <c r="M117">
        <f>_xlfn.NUMBERVALUE(C117)</f>
        <v>74.597560975609696</v>
      </c>
      <c r="N117">
        <f>_xlfn.NUMBERVALUE(LEFT(D117,5))</f>
        <v>893.9</v>
      </c>
    </row>
    <row r="118" spans="1:14" ht="23" x14ac:dyDescent="0.25">
      <c r="A118" s="1" t="s">
        <v>120</v>
      </c>
      <c r="B118">
        <v>11.984</v>
      </c>
      <c r="C118">
        <v>78.493902439024396</v>
      </c>
      <c r="D118" t="s">
        <v>119</v>
      </c>
      <c r="F118" t="str">
        <f>(MID(A118,16,8))</f>
        <v>14:58:31</v>
      </c>
      <c r="G118">
        <f>_xlfn.NUMBERVALUE(LEFT(F118,2))</f>
        <v>14</v>
      </c>
      <c r="H118">
        <f>_xlfn.NUMBERVALUE(MID(F118,4,2))</f>
        <v>58</v>
      </c>
      <c r="I118">
        <f>_xlfn.NUMBERVALUE(RIGHT(F118,2))</f>
        <v>31</v>
      </c>
      <c r="J118">
        <f>G118*24*60+H118*60+I118</f>
        <v>23671</v>
      </c>
      <c r="K118">
        <f>J118-$J$2</f>
        <v>118</v>
      </c>
      <c r="L118">
        <f>_xlfn.NUMBERVALUE(B118)</f>
        <v>11.984</v>
      </c>
      <c r="M118">
        <f>_xlfn.NUMBERVALUE(C118)</f>
        <v>78.493902439024396</v>
      </c>
      <c r="N118">
        <f>_xlfn.NUMBERVALUE(LEFT(D118,5))</f>
        <v>940.7</v>
      </c>
    </row>
    <row r="119" spans="1:14" ht="23" x14ac:dyDescent="0.25">
      <c r="A119" s="1" t="s">
        <v>118</v>
      </c>
      <c r="B119">
        <v>11.984</v>
      </c>
      <c r="C119">
        <v>74.396341463414601</v>
      </c>
      <c r="D119" t="s">
        <v>2</v>
      </c>
      <c r="F119" t="str">
        <f>(MID(A119,16,8))</f>
        <v>14:58:32</v>
      </c>
      <c r="G119">
        <f>_xlfn.NUMBERVALUE(LEFT(F119,2))</f>
        <v>14</v>
      </c>
      <c r="H119">
        <f>_xlfn.NUMBERVALUE(MID(F119,4,2))</f>
        <v>58</v>
      </c>
      <c r="I119">
        <f>_xlfn.NUMBERVALUE(RIGHT(F119,2))</f>
        <v>32</v>
      </c>
      <c r="J119">
        <f>G119*24*60+H119*60+I119</f>
        <v>23672</v>
      </c>
      <c r="K119">
        <f>J119-$J$2</f>
        <v>119</v>
      </c>
      <c r="L119">
        <f>_xlfn.NUMBERVALUE(B119)</f>
        <v>11.984</v>
      </c>
      <c r="M119">
        <f>_xlfn.NUMBERVALUE(C119)</f>
        <v>74.396341463414601</v>
      </c>
      <c r="N119">
        <f>_xlfn.NUMBERVALUE(LEFT(D119,5))</f>
        <v>891.5</v>
      </c>
    </row>
    <row r="120" spans="1:14" ht="23" x14ac:dyDescent="0.25">
      <c r="A120" s="1" t="s">
        <v>117</v>
      </c>
      <c r="B120">
        <v>11.98</v>
      </c>
      <c r="C120">
        <v>103.600609756097</v>
      </c>
      <c r="D120" t="s">
        <v>116</v>
      </c>
      <c r="F120" t="str">
        <f>(MID(A120,16,8))</f>
        <v>14:58:33</v>
      </c>
      <c r="G120">
        <f>_xlfn.NUMBERVALUE(LEFT(F120,2))</f>
        <v>14</v>
      </c>
      <c r="H120">
        <f>_xlfn.NUMBERVALUE(MID(F120,4,2))</f>
        <v>58</v>
      </c>
      <c r="I120">
        <f>_xlfn.NUMBERVALUE(RIGHT(F120,2))</f>
        <v>33</v>
      </c>
      <c r="J120">
        <f>G120*24*60+H120*60+I120</f>
        <v>23673</v>
      </c>
      <c r="K120">
        <f>J120-$J$2</f>
        <v>120</v>
      </c>
      <c r="L120">
        <f>_xlfn.NUMBERVALUE(B120)</f>
        <v>11.98</v>
      </c>
      <c r="M120">
        <f>_xlfn.NUMBERVALUE(C120)</f>
        <v>103.600609756097</v>
      </c>
      <c r="N120">
        <f>_xlfn.NUMBERVALUE(LEFT(D120,5))</f>
        <v>1000</v>
      </c>
    </row>
    <row r="121" spans="1:14" ht="23" x14ac:dyDescent="0.25">
      <c r="A121" s="1" t="s">
        <v>115</v>
      </c>
      <c r="B121">
        <v>11.984</v>
      </c>
      <c r="C121">
        <v>85.701219512195095</v>
      </c>
      <c r="D121" t="s">
        <v>13</v>
      </c>
      <c r="F121" t="str">
        <f>(MID(A121,16,8))</f>
        <v>14:58:34</v>
      </c>
      <c r="G121">
        <f>_xlfn.NUMBERVALUE(LEFT(F121,2))</f>
        <v>14</v>
      </c>
      <c r="H121">
        <f>_xlfn.NUMBERVALUE(MID(F121,4,2))</f>
        <v>58</v>
      </c>
      <c r="I121">
        <f>_xlfn.NUMBERVALUE(RIGHT(F121,2))</f>
        <v>34</v>
      </c>
      <c r="J121">
        <f>G121*24*60+H121*60+I121</f>
        <v>23674</v>
      </c>
      <c r="K121">
        <f>J121-$J$2</f>
        <v>121</v>
      </c>
      <c r="L121">
        <f>_xlfn.NUMBERVALUE(B121)</f>
        <v>11.984</v>
      </c>
      <c r="M121">
        <f>_xlfn.NUMBERVALUE(C121)</f>
        <v>85.701219512195095</v>
      </c>
      <c r="N121">
        <f>_xlfn.NUMBERVALUE(LEFT(D121,5))</f>
        <v>992.3</v>
      </c>
    </row>
    <row r="122" spans="1:14" ht="23" x14ac:dyDescent="0.25">
      <c r="A122" s="1" t="s">
        <v>114</v>
      </c>
      <c r="B122">
        <v>11.984</v>
      </c>
      <c r="C122">
        <v>74.496951219512198</v>
      </c>
      <c r="D122" t="s">
        <v>0</v>
      </c>
      <c r="F122" t="str">
        <f>(MID(A122,16,8))</f>
        <v>14:58:35</v>
      </c>
      <c r="G122">
        <f>_xlfn.NUMBERVALUE(LEFT(F122,2))</f>
        <v>14</v>
      </c>
      <c r="H122">
        <f>_xlfn.NUMBERVALUE(MID(F122,4,2))</f>
        <v>58</v>
      </c>
      <c r="I122">
        <f>_xlfn.NUMBERVALUE(RIGHT(F122,2))</f>
        <v>35</v>
      </c>
      <c r="J122">
        <f>G122*24*60+H122*60+I122</f>
        <v>23675</v>
      </c>
      <c r="K122">
        <f>J122-$J$2</f>
        <v>122</v>
      </c>
      <c r="L122">
        <f>_xlfn.NUMBERVALUE(B122)</f>
        <v>11.984</v>
      </c>
      <c r="M122">
        <f>_xlfn.NUMBERVALUE(C122)</f>
        <v>74.496951219512198</v>
      </c>
      <c r="N122">
        <f>_xlfn.NUMBERVALUE(LEFT(D122,5))</f>
        <v>892.8</v>
      </c>
    </row>
    <row r="123" spans="1:14" ht="23" x14ac:dyDescent="0.25">
      <c r="A123" s="1" t="s">
        <v>113</v>
      </c>
      <c r="B123">
        <v>11.984</v>
      </c>
      <c r="C123">
        <v>74.295731707317003</v>
      </c>
      <c r="D123" t="s">
        <v>23</v>
      </c>
      <c r="F123" t="str">
        <f>(MID(A123,16,8))</f>
        <v>14:58:36</v>
      </c>
      <c r="G123">
        <f>_xlfn.NUMBERVALUE(LEFT(F123,2))</f>
        <v>14</v>
      </c>
      <c r="H123">
        <f>_xlfn.NUMBERVALUE(MID(F123,4,2))</f>
        <v>58</v>
      </c>
      <c r="I123">
        <f>_xlfn.NUMBERVALUE(RIGHT(F123,2))</f>
        <v>36</v>
      </c>
      <c r="J123">
        <f>G123*24*60+H123*60+I123</f>
        <v>23676</v>
      </c>
      <c r="K123">
        <f>J123-$J$2</f>
        <v>123</v>
      </c>
      <c r="L123">
        <f>_xlfn.NUMBERVALUE(B123)</f>
        <v>11.984</v>
      </c>
      <c r="M123">
        <f>_xlfn.NUMBERVALUE(C123)</f>
        <v>74.295731707317003</v>
      </c>
      <c r="N123">
        <f>_xlfn.NUMBERVALUE(LEFT(D123,5))</f>
        <v>890.4</v>
      </c>
    </row>
    <row r="124" spans="1:14" ht="23" x14ac:dyDescent="0.25">
      <c r="A124" s="1" t="s">
        <v>112</v>
      </c>
      <c r="B124">
        <v>11.984</v>
      </c>
      <c r="C124">
        <v>74.295731707317003</v>
      </c>
      <c r="D124" t="s">
        <v>2</v>
      </c>
      <c r="F124" t="str">
        <f>(MID(A124,16,8))</f>
        <v>14:58:37</v>
      </c>
      <c r="G124">
        <f>_xlfn.NUMBERVALUE(LEFT(F124,2))</f>
        <v>14</v>
      </c>
      <c r="H124">
        <f>_xlfn.NUMBERVALUE(MID(F124,4,2))</f>
        <v>58</v>
      </c>
      <c r="I124">
        <f>_xlfn.NUMBERVALUE(RIGHT(F124,2))</f>
        <v>37</v>
      </c>
      <c r="J124">
        <f>G124*24*60+H124*60+I124</f>
        <v>23677</v>
      </c>
      <c r="K124">
        <f>J124-$J$2</f>
        <v>124</v>
      </c>
      <c r="L124">
        <f>_xlfn.NUMBERVALUE(B124)</f>
        <v>11.984</v>
      </c>
      <c r="M124">
        <f>_xlfn.NUMBERVALUE(C124)</f>
        <v>74.295731707317003</v>
      </c>
      <c r="N124">
        <f>_xlfn.NUMBERVALUE(LEFT(D124,5))</f>
        <v>891.5</v>
      </c>
    </row>
    <row r="125" spans="1:14" ht="23" x14ac:dyDescent="0.25">
      <c r="A125" s="1" t="s">
        <v>111</v>
      </c>
      <c r="B125">
        <v>11.984</v>
      </c>
      <c r="C125">
        <v>74.396341463414601</v>
      </c>
      <c r="D125" t="s">
        <v>23</v>
      </c>
      <c r="F125" t="str">
        <f>(MID(A125,16,8))</f>
        <v>14:58:38</v>
      </c>
      <c r="G125">
        <f>_xlfn.NUMBERVALUE(LEFT(F125,2))</f>
        <v>14</v>
      </c>
      <c r="H125">
        <f>_xlfn.NUMBERVALUE(MID(F125,4,2))</f>
        <v>58</v>
      </c>
      <c r="I125">
        <f>_xlfn.NUMBERVALUE(RIGHT(F125,2))</f>
        <v>38</v>
      </c>
      <c r="J125">
        <f>G125*24*60+H125*60+I125</f>
        <v>23678</v>
      </c>
      <c r="K125">
        <f>J125-$J$2</f>
        <v>125</v>
      </c>
      <c r="L125">
        <f>_xlfn.NUMBERVALUE(B125)</f>
        <v>11.984</v>
      </c>
      <c r="M125">
        <f>_xlfn.NUMBERVALUE(C125)</f>
        <v>74.396341463414601</v>
      </c>
      <c r="N125">
        <f>_xlfn.NUMBERVALUE(LEFT(D125,5))</f>
        <v>890.4</v>
      </c>
    </row>
    <row r="126" spans="1:14" ht="23" x14ac:dyDescent="0.25">
      <c r="A126" s="1" t="s">
        <v>110</v>
      </c>
      <c r="B126">
        <v>11.984</v>
      </c>
      <c r="C126">
        <v>74.396341463414601</v>
      </c>
      <c r="D126" t="s">
        <v>2</v>
      </c>
      <c r="F126" t="str">
        <f>(MID(A126,16,8))</f>
        <v>14:58:39</v>
      </c>
      <c r="G126">
        <f>_xlfn.NUMBERVALUE(LEFT(F126,2))</f>
        <v>14</v>
      </c>
      <c r="H126">
        <f>_xlfn.NUMBERVALUE(MID(F126,4,2))</f>
        <v>58</v>
      </c>
      <c r="I126">
        <f>_xlfn.NUMBERVALUE(RIGHT(F126,2))</f>
        <v>39</v>
      </c>
      <c r="J126">
        <f>G126*24*60+H126*60+I126</f>
        <v>23679</v>
      </c>
      <c r="K126">
        <f>J126-$J$2</f>
        <v>126</v>
      </c>
      <c r="L126">
        <f>_xlfn.NUMBERVALUE(B126)</f>
        <v>11.984</v>
      </c>
      <c r="M126">
        <f>_xlfn.NUMBERVALUE(C126)</f>
        <v>74.396341463414601</v>
      </c>
      <c r="N126">
        <f>_xlfn.NUMBERVALUE(LEFT(D126,5))</f>
        <v>891.5</v>
      </c>
    </row>
    <row r="127" spans="1:14" ht="23" x14ac:dyDescent="0.25">
      <c r="A127" s="1" t="s">
        <v>109</v>
      </c>
      <c r="B127">
        <v>11.984</v>
      </c>
      <c r="C127">
        <v>74.597560975609696</v>
      </c>
      <c r="D127" t="s">
        <v>0</v>
      </c>
      <c r="F127" t="str">
        <f>(MID(A127,16,8))</f>
        <v>14:58:40</v>
      </c>
      <c r="G127">
        <f>_xlfn.NUMBERVALUE(LEFT(F127,2))</f>
        <v>14</v>
      </c>
      <c r="H127">
        <f>_xlfn.NUMBERVALUE(MID(F127,4,2))</f>
        <v>58</v>
      </c>
      <c r="I127">
        <f>_xlfn.NUMBERVALUE(RIGHT(F127,2))</f>
        <v>40</v>
      </c>
      <c r="J127">
        <f>G127*24*60+H127*60+I127</f>
        <v>23680</v>
      </c>
      <c r="K127">
        <f>J127-$J$2</f>
        <v>127</v>
      </c>
      <c r="L127">
        <f>_xlfn.NUMBERVALUE(B127)</f>
        <v>11.984</v>
      </c>
      <c r="M127">
        <f>_xlfn.NUMBERVALUE(C127)</f>
        <v>74.597560975609696</v>
      </c>
      <c r="N127">
        <f>_xlfn.NUMBERVALUE(LEFT(D127,5))</f>
        <v>892.8</v>
      </c>
    </row>
    <row r="128" spans="1:14" ht="23" x14ac:dyDescent="0.25">
      <c r="A128" s="1" t="s">
        <v>108</v>
      </c>
      <c r="B128">
        <v>11.984</v>
      </c>
      <c r="C128">
        <v>74.396341463414601</v>
      </c>
      <c r="D128" t="s">
        <v>107</v>
      </c>
      <c r="F128" t="str">
        <f>(MID(A128,16,8))</f>
        <v>14:58:41</v>
      </c>
      <c r="G128">
        <f>_xlfn.NUMBERVALUE(LEFT(F128,2))</f>
        <v>14</v>
      </c>
      <c r="H128">
        <f>_xlfn.NUMBERVALUE(MID(F128,4,2))</f>
        <v>58</v>
      </c>
      <c r="I128">
        <f>_xlfn.NUMBERVALUE(RIGHT(F128,2))</f>
        <v>41</v>
      </c>
      <c r="J128">
        <f>G128*24*60+H128*60+I128</f>
        <v>23681</v>
      </c>
      <c r="K128">
        <f>J128-$J$2</f>
        <v>128</v>
      </c>
      <c r="L128">
        <f>_xlfn.NUMBERVALUE(B128)</f>
        <v>11.984</v>
      </c>
      <c r="M128">
        <f>_xlfn.NUMBERVALUE(C128)</f>
        <v>74.396341463414601</v>
      </c>
      <c r="N128">
        <f>_xlfn.NUMBERVALUE(LEFT(D128,5))</f>
        <v>913.1</v>
      </c>
    </row>
    <row r="129" spans="1:14" ht="23" x14ac:dyDescent="0.25">
      <c r="A129" s="1" t="s">
        <v>106</v>
      </c>
      <c r="B129">
        <v>11.984</v>
      </c>
      <c r="C129">
        <v>74.396341463414601</v>
      </c>
      <c r="D129" t="s">
        <v>2</v>
      </c>
      <c r="F129" t="str">
        <f>(MID(A129,16,8))</f>
        <v>14:58:42</v>
      </c>
      <c r="G129">
        <f>_xlfn.NUMBERVALUE(LEFT(F129,2))</f>
        <v>14</v>
      </c>
      <c r="H129">
        <f>_xlfn.NUMBERVALUE(MID(F129,4,2))</f>
        <v>58</v>
      </c>
      <c r="I129">
        <f>_xlfn.NUMBERVALUE(RIGHT(F129,2))</f>
        <v>42</v>
      </c>
      <c r="J129">
        <f>G129*24*60+H129*60+I129</f>
        <v>23682</v>
      </c>
      <c r="K129">
        <f>J129-$J$2</f>
        <v>129</v>
      </c>
      <c r="L129">
        <f>_xlfn.NUMBERVALUE(B129)</f>
        <v>11.984</v>
      </c>
      <c r="M129">
        <f>_xlfn.NUMBERVALUE(C129)</f>
        <v>74.396341463414601</v>
      </c>
      <c r="N129">
        <f>_xlfn.NUMBERVALUE(LEFT(D129,5))</f>
        <v>891.5</v>
      </c>
    </row>
    <row r="130" spans="1:14" ht="23" x14ac:dyDescent="0.25">
      <c r="A130" s="1" t="s">
        <v>105</v>
      </c>
      <c r="B130">
        <v>11.984</v>
      </c>
      <c r="C130">
        <v>74.396341463414601</v>
      </c>
      <c r="D130" t="s">
        <v>2</v>
      </c>
      <c r="F130" t="str">
        <f>(MID(A130,16,8))</f>
        <v>14:58:43</v>
      </c>
      <c r="G130">
        <f>_xlfn.NUMBERVALUE(LEFT(F130,2))</f>
        <v>14</v>
      </c>
      <c r="H130">
        <f>_xlfn.NUMBERVALUE(MID(F130,4,2))</f>
        <v>58</v>
      </c>
      <c r="I130">
        <f>_xlfn.NUMBERVALUE(RIGHT(F130,2))</f>
        <v>43</v>
      </c>
      <c r="J130">
        <f>G130*24*60+H130*60+I130</f>
        <v>23683</v>
      </c>
      <c r="K130">
        <f>J130-$J$2</f>
        <v>130</v>
      </c>
      <c r="L130">
        <f>_xlfn.NUMBERVALUE(B130)</f>
        <v>11.984</v>
      </c>
      <c r="M130">
        <f>_xlfn.NUMBERVALUE(C130)</f>
        <v>74.396341463414601</v>
      </c>
      <c r="N130">
        <f>_xlfn.NUMBERVALUE(LEFT(D130,5))</f>
        <v>891.5</v>
      </c>
    </row>
    <row r="131" spans="1:14" ht="23" x14ac:dyDescent="0.25">
      <c r="A131" s="1" t="s">
        <v>104</v>
      </c>
      <c r="B131">
        <v>11.984</v>
      </c>
      <c r="C131">
        <v>74.396341463414601</v>
      </c>
      <c r="D131" t="s">
        <v>103</v>
      </c>
      <c r="F131" t="str">
        <f>(MID(A131,16,8))</f>
        <v>14:58:44</v>
      </c>
      <c r="G131">
        <f>_xlfn.NUMBERVALUE(LEFT(F131,2))</f>
        <v>14</v>
      </c>
      <c r="H131">
        <f>_xlfn.NUMBERVALUE(MID(F131,4,2))</f>
        <v>58</v>
      </c>
      <c r="I131">
        <f>_xlfn.NUMBERVALUE(RIGHT(F131,2))</f>
        <v>44</v>
      </c>
      <c r="J131">
        <f>G131*24*60+H131*60+I131</f>
        <v>23684</v>
      </c>
      <c r="K131">
        <f>J131-$J$2</f>
        <v>131</v>
      </c>
      <c r="L131">
        <f>_xlfn.NUMBERVALUE(B131)</f>
        <v>11.984</v>
      </c>
      <c r="M131">
        <f>_xlfn.NUMBERVALUE(C131)</f>
        <v>74.396341463414601</v>
      </c>
      <c r="N131">
        <f>_xlfn.NUMBERVALUE(LEFT(D131,5))</f>
        <v>1034</v>
      </c>
    </row>
    <row r="132" spans="1:14" ht="23" x14ac:dyDescent="0.25">
      <c r="A132" s="1" t="s">
        <v>102</v>
      </c>
      <c r="B132">
        <v>11.98</v>
      </c>
      <c r="C132">
        <v>82.097560975609696</v>
      </c>
      <c r="D132" t="s">
        <v>101</v>
      </c>
      <c r="F132" t="str">
        <f>(MID(A132,16,8))</f>
        <v>14:58:45</v>
      </c>
      <c r="G132">
        <f>_xlfn.NUMBERVALUE(LEFT(F132,2))</f>
        <v>14</v>
      </c>
      <c r="H132">
        <f>_xlfn.NUMBERVALUE(MID(F132,4,2))</f>
        <v>58</v>
      </c>
      <c r="I132">
        <f>_xlfn.NUMBERVALUE(RIGHT(F132,2))</f>
        <v>45</v>
      </c>
      <c r="J132">
        <f>G132*24*60+H132*60+I132</f>
        <v>23685</v>
      </c>
      <c r="K132">
        <f>J132-$J$2</f>
        <v>132</v>
      </c>
      <c r="L132">
        <f>_xlfn.NUMBERVALUE(B132)</f>
        <v>11.98</v>
      </c>
      <c r="M132">
        <f>_xlfn.NUMBERVALUE(C132)</f>
        <v>82.097560975609696</v>
      </c>
      <c r="N132">
        <f>_xlfn.NUMBERVALUE(LEFT(D132,5))</f>
        <v>987.2</v>
      </c>
    </row>
    <row r="133" spans="1:14" ht="23" x14ac:dyDescent="0.25">
      <c r="A133" s="1" t="s">
        <v>100</v>
      </c>
      <c r="B133">
        <v>11.98</v>
      </c>
      <c r="C133">
        <v>81.201219512195095</v>
      </c>
      <c r="D133" t="s">
        <v>99</v>
      </c>
      <c r="F133" t="str">
        <f>(MID(A133,16,8))</f>
        <v>14:58:46</v>
      </c>
      <c r="G133">
        <f>_xlfn.NUMBERVALUE(LEFT(F133,2))</f>
        <v>14</v>
      </c>
      <c r="H133">
        <f>_xlfn.NUMBERVALUE(MID(F133,4,2))</f>
        <v>58</v>
      </c>
      <c r="I133">
        <f>_xlfn.NUMBERVALUE(RIGHT(F133,2))</f>
        <v>46</v>
      </c>
      <c r="J133">
        <f>G133*24*60+H133*60+I133</f>
        <v>23686</v>
      </c>
      <c r="K133">
        <f>J133-$J$2</f>
        <v>133</v>
      </c>
      <c r="L133">
        <f>_xlfn.NUMBERVALUE(B133)</f>
        <v>11.98</v>
      </c>
      <c r="M133">
        <f>_xlfn.NUMBERVALUE(C133)</f>
        <v>81.201219512195095</v>
      </c>
      <c r="N133">
        <f>_xlfn.NUMBERVALUE(LEFT(D133,5))</f>
        <v>972.8</v>
      </c>
    </row>
    <row r="134" spans="1:14" ht="23" x14ac:dyDescent="0.25">
      <c r="A134" s="1" t="s">
        <v>98</v>
      </c>
      <c r="B134">
        <v>11.984</v>
      </c>
      <c r="C134">
        <v>84.201219512195095</v>
      </c>
      <c r="D134" t="s">
        <v>97</v>
      </c>
      <c r="F134" t="str">
        <f>(MID(A134,16,8))</f>
        <v>14:58:47</v>
      </c>
      <c r="G134">
        <f>_xlfn.NUMBERVALUE(LEFT(F134,2))</f>
        <v>14</v>
      </c>
      <c r="H134">
        <f>_xlfn.NUMBERVALUE(MID(F134,4,2))</f>
        <v>58</v>
      </c>
      <c r="I134">
        <f>_xlfn.NUMBERVALUE(RIGHT(F134,2))</f>
        <v>47</v>
      </c>
      <c r="J134">
        <f>G134*24*60+H134*60+I134</f>
        <v>23687</v>
      </c>
      <c r="K134">
        <f>J134-$J$2</f>
        <v>134</v>
      </c>
      <c r="L134">
        <f>_xlfn.NUMBERVALUE(B134)</f>
        <v>11.984</v>
      </c>
      <c r="M134">
        <f>_xlfn.NUMBERVALUE(C134)</f>
        <v>84.201219512195095</v>
      </c>
      <c r="N134">
        <f>_xlfn.NUMBERVALUE(LEFT(D134,5))</f>
        <v>1009</v>
      </c>
    </row>
    <row r="135" spans="1:14" ht="23" x14ac:dyDescent="0.25">
      <c r="A135" s="1" t="s">
        <v>96</v>
      </c>
      <c r="B135">
        <v>11.984</v>
      </c>
      <c r="C135">
        <v>74.496951219512198</v>
      </c>
      <c r="D135" t="s">
        <v>95</v>
      </c>
      <c r="F135" t="str">
        <f>(MID(A135,16,8))</f>
        <v>14:58:48</v>
      </c>
      <c r="G135">
        <f>_xlfn.NUMBERVALUE(LEFT(F135,2))</f>
        <v>14</v>
      </c>
      <c r="H135">
        <f>_xlfn.NUMBERVALUE(MID(F135,4,2))</f>
        <v>58</v>
      </c>
      <c r="I135">
        <f>_xlfn.NUMBERVALUE(RIGHT(F135,2))</f>
        <v>48</v>
      </c>
      <c r="J135">
        <f>G135*24*60+H135*60+I135</f>
        <v>23688</v>
      </c>
      <c r="K135">
        <f>J135-$J$2</f>
        <v>135</v>
      </c>
      <c r="L135">
        <f>_xlfn.NUMBERVALUE(B135)</f>
        <v>11.984</v>
      </c>
      <c r="M135">
        <f>_xlfn.NUMBERVALUE(C135)</f>
        <v>74.496951219512198</v>
      </c>
      <c r="N135">
        <f>_xlfn.NUMBERVALUE(LEFT(D135,5))</f>
        <v>900</v>
      </c>
    </row>
    <row r="136" spans="1:14" ht="23" x14ac:dyDescent="0.25">
      <c r="A136" s="1" t="s">
        <v>94</v>
      </c>
      <c r="B136">
        <v>11.984</v>
      </c>
      <c r="C136">
        <v>74.396341463414601</v>
      </c>
      <c r="D136" t="s">
        <v>2</v>
      </c>
      <c r="F136" t="str">
        <f>(MID(A136,16,8))</f>
        <v>14:58:49</v>
      </c>
      <c r="G136">
        <f>_xlfn.NUMBERVALUE(LEFT(F136,2))</f>
        <v>14</v>
      </c>
      <c r="H136">
        <f>_xlfn.NUMBERVALUE(MID(F136,4,2))</f>
        <v>58</v>
      </c>
      <c r="I136">
        <f>_xlfn.NUMBERVALUE(RIGHT(F136,2))</f>
        <v>49</v>
      </c>
      <c r="J136">
        <f>G136*24*60+H136*60+I136</f>
        <v>23689</v>
      </c>
      <c r="K136">
        <f>J136-$J$2</f>
        <v>136</v>
      </c>
      <c r="L136">
        <f>_xlfn.NUMBERVALUE(B136)</f>
        <v>11.984</v>
      </c>
      <c r="M136">
        <f>_xlfn.NUMBERVALUE(C136)</f>
        <v>74.396341463414601</v>
      </c>
      <c r="N136">
        <f>_xlfn.NUMBERVALUE(LEFT(D136,5))</f>
        <v>891.5</v>
      </c>
    </row>
    <row r="137" spans="1:14" ht="23" x14ac:dyDescent="0.25">
      <c r="A137" s="1" t="s">
        <v>93</v>
      </c>
      <c r="B137">
        <v>11.984</v>
      </c>
      <c r="C137">
        <v>74.396341463414601</v>
      </c>
      <c r="D137" t="s">
        <v>2</v>
      </c>
      <c r="F137" t="str">
        <f>(MID(A137,16,8))</f>
        <v>14:58:50</v>
      </c>
      <c r="G137">
        <f>_xlfn.NUMBERVALUE(LEFT(F137,2))</f>
        <v>14</v>
      </c>
      <c r="H137">
        <f>_xlfn.NUMBERVALUE(MID(F137,4,2))</f>
        <v>58</v>
      </c>
      <c r="I137">
        <f>_xlfn.NUMBERVALUE(RIGHT(F137,2))</f>
        <v>50</v>
      </c>
      <c r="J137">
        <f>G137*24*60+H137*60+I137</f>
        <v>23690</v>
      </c>
      <c r="K137">
        <f>J137-$J$2</f>
        <v>137</v>
      </c>
      <c r="L137">
        <f>_xlfn.NUMBERVALUE(B137)</f>
        <v>11.984</v>
      </c>
      <c r="M137">
        <f>_xlfn.NUMBERVALUE(C137)</f>
        <v>74.396341463414601</v>
      </c>
      <c r="N137">
        <f>_xlfn.NUMBERVALUE(LEFT(D137,5))</f>
        <v>891.5</v>
      </c>
    </row>
    <row r="138" spans="1:14" ht="23" x14ac:dyDescent="0.25">
      <c r="A138" s="1" t="s">
        <v>92</v>
      </c>
      <c r="B138">
        <v>11.984</v>
      </c>
      <c r="C138">
        <v>74.698170731707293</v>
      </c>
      <c r="D138" t="s">
        <v>11</v>
      </c>
      <c r="F138" t="str">
        <f>(MID(A138,16,8))</f>
        <v>14:58:51</v>
      </c>
      <c r="G138">
        <f>_xlfn.NUMBERVALUE(LEFT(F138,2))</f>
        <v>14</v>
      </c>
      <c r="H138">
        <f>_xlfn.NUMBERVALUE(MID(F138,4,2))</f>
        <v>58</v>
      </c>
      <c r="I138">
        <f>_xlfn.NUMBERVALUE(RIGHT(F138,2))</f>
        <v>51</v>
      </c>
      <c r="J138">
        <f>G138*24*60+H138*60+I138</f>
        <v>23691</v>
      </c>
      <c r="K138">
        <f>J138-$J$2</f>
        <v>138</v>
      </c>
      <c r="L138">
        <f>_xlfn.NUMBERVALUE(B138)</f>
        <v>11.984</v>
      </c>
      <c r="M138">
        <f>_xlfn.NUMBERVALUE(C138)</f>
        <v>74.698170731707293</v>
      </c>
      <c r="N138">
        <f>_xlfn.NUMBERVALUE(LEFT(D138,5))</f>
        <v>895.2</v>
      </c>
    </row>
    <row r="139" spans="1:14" ht="23" x14ac:dyDescent="0.25">
      <c r="A139" s="1" t="s">
        <v>91</v>
      </c>
      <c r="B139">
        <v>11.984</v>
      </c>
      <c r="C139">
        <v>74.698170731707293</v>
      </c>
      <c r="D139" t="s">
        <v>11</v>
      </c>
      <c r="F139" t="str">
        <f>(MID(A139,16,8))</f>
        <v>14:58:52</v>
      </c>
      <c r="G139">
        <f>_xlfn.NUMBERVALUE(LEFT(F139,2))</f>
        <v>14</v>
      </c>
      <c r="H139">
        <f>_xlfn.NUMBERVALUE(MID(F139,4,2))</f>
        <v>58</v>
      </c>
      <c r="I139">
        <f>_xlfn.NUMBERVALUE(RIGHT(F139,2))</f>
        <v>52</v>
      </c>
      <c r="J139">
        <f>G139*24*60+H139*60+I139</f>
        <v>23692</v>
      </c>
      <c r="K139">
        <f>J139-$J$2</f>
        <v>139</v>
      </c>
      <c r="L139">
        <f>_xlfn.NUMBERVALUE(B139)</f>
        <v>11.984</v>
      </c>
      <c r="M139">
        <f>_xlfn.NUMBERVALUE(C139)</f>
        <v>74.698170731707293</v>
      </c>
      <c r="N139">
        <f>_xlfn.NUMBERVALUE(LEFT(D139,5))</f>
        <v>895.2</v>
      </c>
    </row>
    <row r="140" spans="1:14" ht="23" x14ac:dyDescent="0.25">
      <c r="A140" s="1" t="s">
        <v>90</v>
      </c>
      <c r="B140">
        <v>11.984</v>
      </c>
      <c r="C140">
        <v>74.496951219512198</v>
      </c>
      <c r="D140" t="s">
        <v>0</v>
      </c>
      <c r="F140" t="str">
        <f>(MID(A140,16,8))</f>
        <v>14:58:53</v>
      </c>
      <c r="G140">
        <f>_xlfn.NUMBERVALUE(LEFT(F140,2))</f>
        <v>14</v>
      </c>
      <c r="H140">
        <f>_xlfn.NUMBERVALUE(MID(F140,4,2))</f>
        <v>58</v>
      </c>
      <c r="I140">
        <f>_xlfn.NUMBERVALUE(RIGHT(F140,2))</f>
        <v>53</v>
      </c>
      <c r="J140">
        <f>G140*24*60+H140*60+I140</f>
        <v>23693</v>
      </c>
      <c r="K140">
        <f>J140-$J$2</f>
        <v>140</v>
      </c>
      <c r="L140">
        <f>_xlfn.NUMBERVALUE(B140)</f>
        <v>11.984</v>
      </c>
      <c r="M140">
        <f>_xlfn.NUMBERVALUE(C140)</f>
        <v>74.496951219512198</v>
      </c>
      <c r="N140">
        <f>_xlfn.NUMBERVALUE(LEFT(D140,5))</f>
        <v>892.8</v>
      </c>
    </row>
    <row r="141" spans="1:14" ht="23" x14ac:dyDescent="0.25">
      <c r="A141" s="1" t="s">
        <v>89</v>
      </c>
      <c r="B141">
        <v>11.98</v>
      </c>
      <c r="C141">
        <v>87.201219512195095</v>
      </c>
      <c r="D141" t="s">
        <v>62</v>
      </c>
      <c r="F141" t="str">
        <f>(MID(A141,16,8))</f>
        <v>14:58:54</v>
      </c>
      <c r="G141">
        <f>_xlfn.NUMBERVALUE(LEFT(F141,2))</f>
        <v>14</v>
      </c>
      <c r="H141">
        <f>_xlfn.NUMBERVALUE(MID(F141,4,2))</f>
        <v>58</v>
      </c>
      <c r="I141">
        <f>_xlfn.NUMBERVALUE(RIGHT(F141,2))</f>
        <v>54</v>
      </c>
      <c r="J141">
        <f>G141*24*60+H141*60+I141</f>
        <v>23694</v>
      </c>
      <c r="K141">
        <f>J141-$J$2</f>
        <v>141</v>
      </c>
      <c r="L141">
        <f>_xlfn.NUMBERVALUE(B141)</f>
        <v>11.98</v>
      </c>
      <c r="M141">
        <f>_xlfn.NUMBERVALUE(C141)</f>
        <v>87.201219512195095</v>
      </c>
      <c r="N141">
        <f>_xlfn.NUMBERVALUE(LEFT(D141,5))</f>
        <v>1044</v>
      </c>
    </row>
    <row r="142" spans="1:14" ht="23" x14ac:dyDescent="0.25">
      <c r="A142" s="1" t="s">
        <v>88</v>
      </c>
      <c r="B142">
        <v>11.984</v>
      </c>
      <c r="C142">
        <v>74.396341463414601</v>
      </c>
      <c r="D142" t="s">
        <v>2</v>
      </c>
      <c r="F142" t="str">
        <f>(MID(A142,16,8))</f>
        <v>14:58:55</v>
      </c>
      <c r="G142">
        <f>_xlfn.NUMBERVALUE(LEFT(F142,2))</f>
        <v>14</v>
      </c>
      <c r="H142">
        <f>_xlfn.NUMBERVALUE(MID(F142,4,2))</f>
        <v>58</v>
      </c>
      <c r="I142">
        <f>_xlfn.NUMBERVALUE(RIGHT(F142,2))</f>
        <v>55</v>
      </c>
      <c r="J142">
        <f>G142*24*60+H142*60+I142</f>
        <v>23695</v>
      </c>
      <c r="K142">
        <f>J142-$J$2</f>
        <v>142</v>
      </c>
      <c r="L142">
        <f>_xlfn.NUMBERVALUE(B142)</f>
        <v>11.984</v>
      </c>
      <c r="M142">
        <f>_xlfn.NUMBERVALUE(C142)</f>
        <v>74.396341463414601</v>
      </c>
      <c r="N142">
        <f>_xlfn.NUMBERVALUE(LEFT(D142,5))</f>
        <v>891.5</v>
      </c>
    </row>
    <row r="143" spans="1:14" ht="23" x14ac:dyDescent="0.25">
      <c r="A143" s="1" t="s">
        <v>87</v>
      </c>
      <c r="B143">
        <v>11.984</v>
      </c>
      <c r="C143">
        <v>74.496951219512198</v>
      </c>
      <c r="D143" t="s">
        <v>4</v>
      </c>
      <c r="F143" t="str">
        <f>(MID(A143,16,8))</f>
        <v>14:58:56</v>
      </c>
      <c r="G143">
        <f>_xlfn.NUMBERVALUE(LEFT(F143,2))</f>
        <v>14</v>
      </c>
      <c r="H143">
        <f>_xlfn.NUMBERVALUE(MID(F143,4,2))</f>
        <v>58</v>
      </c>
      <c r="I143">
        <f>_xlfn.NUMBERVALUE(RIGHT(F143,2))</f>
        <v>56</v>
      </c>
      <c r="J143">
        <f>G143*24*60+H143*60+I143</f>
        <v>23696</v>
      </c>
      <c r="K143">
        <f>J143-$J$2</f>
        <v>143</v>
      </c>
      <c r="L143">
        <f>_xlfn.NUMBERVALUE(B143)</f>
        <v>11.984</v>
      </c>
      <c r="M143">
        <f>_xlfn.NUMBERVALUE(C143)</f>
        <v>74.496951219512198</v>
      </c>
      <c r="N143">
        <f>_xlfn.NUMBERVALUE(LEFT(D143,5))</f>
        <v>893.9</v>
      </c>
    </row>
    <row r="144" spans="1:14" ht="23" x14ac:dyDescent="0.25">
      <c r="A144" s="1" t="s">
        <v>86</v>
      </c>
      <c r="B144">
        <v>11.984</v>
      </c>
      <c r="C144">
        <v>74.698170731707293</v>
      </c>
      <c r="D144" t="s">
        <v>11</v>
      </c>
      <c r="F144" t="str">
        <f>(MID(A144,16,8))</f>
        <v>14:58:57</v>
      </c>
      <c r="G144">
        <f>_xlfn.NUMBERVALUE(LEFT(F144,2))</f>
        <v>14</v>
      </c>
      <c r="H144">
        <f>_xlfn.NUMBERVALUE(MID(F144,4,2))</f>
        <v>58</v>
      </c>
      <c r="I144">
        <f>_xlfn.NUMBERVALUE(RIGHT(F144,2))</f>
        <v>57</v>
      </c>
      <c r="J144">
        <f>G144*24*60+H144*60+I144</f>
        <v>23697</v>
      </c>
      <c r="K144">
        <f>J144-$J$2</f>
        <v>144</v>
      </c>
      <c r="L144">
        <f>_xlfn.NUMBERVALUE(B144)</f>
        <v>11.984</v>
      </c>
      <c r="M144">
        <f>_xlfn.NUMBERVALUE(C144)</f>
        <v>74.698170731707293</v>
      </c>
      <c r="N144">
        <f>_xlfn.NUMBERVALUE(LEFT(D144,5))</f>
        <v>895.2</v>
      </c>
    </row>
    <row r="145" spans="1:14" ht="23" x14ac:dyDescent="0.25">
      <c r="A145" s="1" t="s">
        <v>85</v>
      </c>
      <c r="B145">
        <v>11.98</v>
      </c>
      <c r="C145">
        <v>84.795731707317003</v>
      </c>
      <c r="D145" t="s">
        <v>84</v>
      </c>
      <c r="F145" t="str">
        <f>(MID(A145,16,8))</f>
        <v>14:58:58</v>
      </c>
      <c r="G145">
        <f>_xlfn.NUMBERVALUE(LEFT(F145,2))</f>
        <v>14</v>
      </c>
      <c r="H145">
        <f>_xlfn.NUMBERVALUE(MID(F145,4,2))</f>
        <v>58</v>
      </c>
      <c r="I145">
        <f>_xlfn.NUMBERVALUE(RIGHT(F145,2))</f>
        <v>58</v>
      </c>
      <c r="J145">
        <f>G145*24*60+H145*60+I145</f>
        <v>23698</v>
      </c>
      <c r="K145">
        <f>J145-$J$2</f>
        <v>145</v>
      </c>
      <c r="L145">
        <f>_xlfn.NUMBERVALUE(B145)</f>
        <v>11.98</v>
      </c>
      <c r="M145">
        <f>_xlfn.NUMBERVALUE(C145)</f>
        <v>84.795731707317003</v>
      </c>
      <c r="N145">
        <f>_xlfn.NUMBERVALUE(LEFT(D145,5))</f>
        <v>1015</v>
      </c>
    </row>
    <row r="146" spans="1:14" ht="23" x14ac:dyDescent="0.25">
      <c r="A146" s="1" t="s">
        <v>83</v>
      </c>
      <c r="B146">
        <v>11.98</v>
      </c>
      <c r="C146">
        <v>81.795731707317003</v>
      </c>
      <c r="D146" t="s">
        <v>82</v>
      </c>
      <c r="F146" t="str">
        <f>(MID(A146,16,8))</f>
        <v>14:58:59</v>
      </c>
      <c r="G146">
        <f>_xlfn.NUMBERVALUE(LEFT(F146,2))</f>
        <v>14</v>
      </c>
      <c r="H146">
        <f>_xlfn.NUMBERVALUE(MID(F146,4,2))</f>
        <v>58</v>
      </c>
      <c r="I146">
        <f>_xlfn.NUMBERVALUE(RIGHT(F146,2))</f>
        <v>59</v>
      </c>
      <c r="J146">
        <f>G146*24*60+H146*60+I146</f>
        <v>23699</v>
      </c>
      <c r="K146">
        <f>J146-$J$2</f>
        <v>146</v>
      </c>
      <c r="L146">
        <f>_xlfn.NUMBERVALUE(B146)</f>
        <v>11.98</v>
      </c>
      <c r="M146">
        <f>_xlfn.NUMBERVALUE(C146)</f>
        <v>81.795731707317003</v>
      </c>
      <c r="N146">
        <f>_xlfn.NUMBERVALUE(LEFT(D146,5))</f>
        <v>1026</v>
      </c>
    </row>
    <row r="147" spans="1:14" ht="23" x14ac:dyDescent="0.25">
      <c r="A147" s="1" t="s">
        <v>81</v>
      </c>
      <c r="B147">
        <v>11.98</v>
      </c>
      <c r="C147">
        <v>74.597560975609696</v>
      </c>
      <c r="D147" t="s">
        <v>80</v>
      </c>
      <c r="F147" t="str">
        <f>(MID(A147,16,8))</f>
        <v>14:59:00</v>
      </c>
      <c r="G147">
        <f>_xlfn.NUMBERVALUE(LEFT(F147,2))</f>
        <v>14</v>
      </c>
      <c r="H147">
        <f>_xlfn.NUMBERVALUE(MID(F147,4,2))</f>
        <v>59</v>
      </c>
      <c r="I147">
        <f>_xlfn.NUMBERVALUE(RIGHT(F147,2))</f>
        <v>0</v>
      </c>
      <c r="J147">
        <f>G147*24*60+H147*60+I147</f>
        <v>23700</v>
      </c>
      <c r="K147">
        <f>J147-$J$2</f>
        <v>147</v>
      </c>
      <c r="L147">
        <f>_xlfn.NUMBERVALUE(B147)</f>
        <v>11.98</v>
      </c>
      <c r="M147">
        <f>_xlfn.NUMBERVALUE(C147)</f>
        <v>74.597560975609696</v>
      </c>
      <c r="N147">
        <f>_xlfn.NUMBERVALUE(LEFT(D147,5))</f>
        <v>992</v>
      </c>
    </row>
    <row r="148" spans="1:14" ht="23" x14ac:dyDescent="0.25">
      <c r="A148" s="1" t="s">
        <v>79</v>
      </c>
      <c r="B148">
        <v>11.984</v>
      </c>
      <c r="C148">
        <v>74.496951219512198</v>
      </c>
      <c r="D148" t="s">
        <v>0</v>
      </c>
      <c r="F148" t="str">
        <f>(MID(A148,16,8))</f>
        <v>14:59:01</v>
      </c>
      <c r="G148">
        <f>_xlfn.NUMBERVALUE(LEFT(F148,2))</f>
        <v>14</v>
      </c>
      <c r="H148">
        <f>_xlfn.NUMBERVALUE(MID(F148,4,2))</f>
        <v>59</v>
      </c>
      <c r="I148">
        <f>_xlfn.NUMBERVALUE(RIGHT(F148,2))</f>
        <v>1</v>
      </c>
      <c r="J148">
        <f>G148*24*60+H148*60+I148</f>
        <v>23701</v>
      </c>
      <c r="K148">
        <f>J148-$J$2</f>
        <v>148</v>
      </c>
      <c r="L148">
        <f>_xlfn.NUMBERVALUE(B148)</f>
        <v>11.984</v>
      </c>
      <c r="M148">
        <f>_xlfn.NUMBERVALUE(C148)</f>
        <v>74.496951219512198</v>
      </c>
      <c r="N148">
        <f>_xlfn.NUMBERVALUE(LEFT(D148,5))</f>
        <v>892.8</v>
      </c>
    </row>
    <row r="149" spans="1:14" ht="23" x14ac:dyDescent="0.25">
      <c r="A149" s="1" t="s">
        <v>78</v>
      </c>
      <c r="B149">
        <v>11.984</v>
      </c>
      <c r="C149">
        <v>74.496951219512198</v>
      </c>
      <c r="D149" t="s">
        <v>0</v>
      </c>
      <c r="F149" t="str">
        <f>(MID(A149,16,8))</f>
        <v>14:59:02</v>
      </c>
      <c r="G149">
        <f>_xlfn.NUMBERVALUE(LEFT(F149,2))</f>
        <v>14</v>
      </c>
      <c r="H149">
        <f>_xlfn.NUMBERVALUE(MID(F149,4,2))</f>
        <v>59</v>
      </c>
      <c r="I149">
        <f>_xlfn.NUMBERVALUE(RIGHT(F149,2))</f>
        <v>2</v>
      </c>
      <c r="J149">
        <f>G149*24*60+H149*60+I149</f>
        <v>23702</v>
      </c>
      <c r="K149">
        <f>J149-$J$2</f>
        <v>149</v>
      </c>
      <c r="L149">
        <f>_xlfn.NUMBERVALUE(B149)</f>
        <v>11.984</v>
      </c>
      <c r="M149">
        <f>_xlfn.NUMBERVALUE(C149)</f>
        <v>74.496951219512198</v>
      </c>
      <c r="N149">
        <f>_xlfn.NUMBERVALUE(LEFT(D149,5))</f>
        <v>892.8</v>
      </c>
    </row>
    <row r="150" spans="1:14" ht="23" x14ac:dyDescent="0.25">
      <c r="A150" s="1" t="s">
        <v>77</v>
      </c>
      <c r="B150">
        <v>11.984</v>
      </c>
      <c r="C150">
        <v>74.295731707317003</v>
      </c>
      <c r="D150" t="s">
        <v>23</v>
      </c>
      <c r="F150" t="str">
        <f>(MID(A150,16,8))</f>
        <v>14:59:03</v>
      </c>
      <c r="G150">
        <f>_xlfn.NUMBERVALUE(LEFT(F150,2))</f>
        <v>14</v>
      </c>
      <c r="H150">
        <f>_xlfn.NUMBERVALUE(MID(F150,4,2))</f>
        <v>59</v>
      </c>
      <c r="I150">
        <f>_xlfn.NUMBERVALUE(RIGHT(F150,2))</f>
        <v>3</v>
      </c>
      <c r="J150">
        <f>G150*24*60+H150*60+I150</f>
        <v>23703</v>
      </c>
      <c r="K150">
        <f>J150-$J$2</f>
        <v>150</v>
      </c>
      <c r="L150">
        <f>_xlfn.NUMBERVALUE(B150)</f>
        <v>11.984</v>
      </c>
      <c r="M150">
        <f>_xlfn.NUMBERVALUE(C150)</f>
        <v>74.295731707317003</v>
      </c>
      <c r="N150">
        <f>_xlfn.NUMBERVALUE(LEFT(D150,5))</f>
        <v>890.4</v>
      </c>
    </row>
    <row r="151" spans="1:14" ht="23" x14ac:dyDescent="0.25">
      <c r="A151" s="1" t="s">
        <v>76</v>
      </c>
      <c r="B151">
        <v>11.98</v>
      </c>
      <c r="C151">
        <v>87</v>
      </c>
      <c r="D151" t="s">
        <v>75</v>
      </c>
      <c r="F151" t="str">
        <f>(MID(A151,16,8))</f>
        <v>14:59:04</v>
      </c>
      <c r="G151">
        <f>_xlfn.NUMBERVALUE(LEFT(F151,2))</f>
        <v>14</v>
      </c>
      <c r="H151">
        <f>_xlfn.NUMBERVALUE(MID(F151,4,2))</f>
        <v>59</v>
      </c>
      <c r="I151">
        <f>_xlfn.NUMBERVALUE(RIGHT(F151,2))</f>
        <v>4</v>
      </c>
      <c r="J151">
        <f>G151*24*60+H151*60+I151</f>
        <v>23704</v>
      </c>
      <c r="K151">
        <f>J151-$J$2</f>
        <v>151</v>
      </c>
      <c r="L151">
        <f>_xlfn.NUMBERVALUE(B151)</f>
        <v>11.98</v>
      </c>
      <c r="M151">
        <f>_xlfn.NUMBERVALUE(C151)</f>
        <v>87</v>
      </c>
      <c r="N151">
        <f>_xlfn.NUMBERVALUE(LEFT(D151,5))</f>
        <v>1042</v>
      </c>
    </row>
    <row r="152" spans="1:14" ht="23" x14ac:dyDescent="0.25">
      <c r="A152" s="1" t="s">
        <v>74</v>
      </c>
      <c r="B152">
        <v>11.984</v>
      </c>
      <c r="C152">
        <v>74.396341463414601</v>
      </c>
      <c r="D152" t="s">
        <v>2</v>
      </c>
      <c r="F152" t="str">
        <f>(MID(A152,16,8))</f>
        <v>14:59:05</v>
      </c>
      <c r="G152">
        <f>_xlfn.NUMBERVALUE(LEFT(F152,2))</f>
        <v>14</v>
      </c>
      <c r="H152">
        <f>_xlfn.NUMBERVALUE(MID(F152,4,2))</f>
        <v>59</v>
      </c>
      <c r="I152">
        <f>_xlfn.NUMBERVALUE(RIGHT(F152,2))</f>
        <v>5</v>
      </c>
      <c r="J152">
        <f>G152*24*60+H152*60+I152</f>
        <v>23705</v>
      </c>
      <c r="K152">
        <f>J152-$J$2</f>
        <v>152</v>
      </c>
      <c r="L152">
        <f>_xlfn.NUMBERVALUE(B152)</f>
        <v>11.984</v>
      </c>
      <c r="M152">
        <f>_xlfn.NUMBERVALUE(C152)</f>
        <v>74.396341463414601</v>
      </c>
      <c r="N152">
        <f>_xlfn.NUMBERVALUE(LEFT(D152,5))</f>
        <v>891.5</v>
      </c>
    </row>
    <row r="153" spans="1:14" ht="23" x14ac:dyDescent="0.25">
      <c r="A153" s="1" t="s">
        <v>73</v>
      </c>
      <c r="B153">
        <v>11.984</v>
      </c>
      <c r="C153">
        <v>74.396341463414601</v>
      </c>
      <c r="D153" t="s">
        <v>11</v>
      </c>
      <c r="F153" t="str">
        <f>(MID(A153,16,8))</f>
        <v>14:59:06</v>
      </c>
      <c r="G153">
        <f>_xlfn.NUMBERVALUE(LEFT(F153,2))</f>
        <v>14</v>
      </c>
      <c r="H153">
        <f>_xlfn.NUMBERVALUE(MID(F153,4,2))</f>
        <v>59</v>
      </c>
      <c r="I153">
        <f>_xlfn.NUMBERVALUE(RIGHT(F153,2))</f>
        <v>6</v>
      </c>
      <c r="J153">
        <f>G153*24*60+H153*60+I153</f>
        <v>23706</v>
      </c>
      <c r="K153">
        <f>J153-$J$2</f>
        <v>153</v>
      </c>
      <c r="L153">
        <f>_xlfn.NUMBERVALUE(B153)</f>
        <v>11.984</v>
      </c>
      <c r="M153">
        <f>_xlfn.NUMBERVALUE(C153)</f>
        <v>74.396341463414601</v>
      </c>
      <c r="N153">
        <f>_xlfn.NUMBERVALUE(LEFT(D153,5))</f>
        <v>895.2</v>
      </c>
    </row>
    <row r="154" spans="1:14" ht="23" x14ac:dyDescent="0.25">
      <c r="A154" s="1" t="s">
        <v>72</v>
      </c>
      <c r="B154">
        <v>11.984</v>
      </c>
      <c r="C154">
        <v>74.496951219512198</v>
      </c>
      <c r="D154" t="s">
        <v>0</v>
      </c>
      <c r="F154" t="str">
        <f>(MID(A154,16,8))</f>
        <v>14:59:07</v>
      </c>
      <c r="G154">
        <f>_xlfn.NUMBERVALUE(LEFT(F154,2))</f>
        <v>14</v>
      </c>
      <c r="H154">
        <f>_xlfn.NUMBERVALUE(MID(F154,4,2))</f>
        <v>59</v>
      </c>
      <c r="I154">
        <f>_xlfn.NUMBERVALUE(RIGHT(F154,2))</f>
        <v>7</v>
      </c>
      <c r="J154">
        <f>G154*24*60+H154*60+I154</f>
        <v>23707</v>
      </c>
      <c r="K154">
        <f>J154-$J$2</f>
        <v>154</v>
      </c>
      <c r="L154">
        <f>_xlfn.NUMBERVALUE(B154)</f>
        <v>11.984</v>
      </c>
      <c r="M154">
        <f>_xlfn.NUMBERVALUE(C154)</f>
        <v>74.496951219512198</v>
      </c>
      <c r="N154">
        <f>_xlfn.NUMBERVALUE(LEFT(D154,5))</f>
        <v>892.8</v>
      </c>
    </row>
    <row r="155" spans="1:14" ht="23" x14ac:dyDescent="0.25">
      <c r="A155" s="1" t="s">
        <v>71</v>
      </c>
      <c r="B155">
        <v>11.984</v>
      </c>
      <c r="C155">
        <v>74.496951219512198</v>
      </c>
      <c r="D155" t="s">
        <v>0</v>
      </c>
      <c r="F155" t="str">
        <f>(MID(A155,16,8))</f>
        <v>14:59:08</v>
      </c>
      <c r="G155">
        <f>_xlfn.NUMBERVALUE(LEFT(F155,2))</f>
        <v>14</v>
      </c>
      <c r="H155">
        <f>_xlfn.NUMBERVALUE(MID(F155,4,2))</f>
        <v>59</v>
      </c>
      <c r="I155">
        <f>_xlfn.NUMBERVALUE(RIGHT(F155,2))</f>
        <v>8</v>
      </c>
      <c r="J155">
        <f>G155*24*60+H155*60+I155</f>
        <v>23708</v>
      </c>
      <c r="K155">
        <f>J155-$J$2</f>
        <v>155</v>
      </c>
      <c r="L155">
        <f>_xlfn.NUMBERVALUE(B155)</f>
        <v>11.984</v>
      </c>
      <c r="M155">
        <f>_xlfn.NUMBERVALUE(C155)</f>
        <v>74.496951219512198</v>
      </c>
      <c r="N155">
        <f>_xlfn.NUMBERVALUE(LEFT(D155,5))</f>
        <v>892.8</v>
      </c>
    </row>
    <row r="156" spans="1:14" ht="23" x14ac:dyDescent="0.25">
      <c r="A156" s="1" t="s">
        <v>70</v>
      </c>
      <c r="B156">
        <v>11.984</v>
      </c>
      <c r="C156">
        <v>74.496951219512198</v>
      </c>
      <c r="D156" t="s">
        <v>0</v>
      </c>
      <c r="F156" t="str">
        <f>(MID(A156,16,8))</f>
        <v>14:59:09</v>
      </c>
      <c r="G156">
        <f>_xlfn.NUMBERVALUE(LEFT(F156,2))</f>
        <v>14</v>
      </c>
      <c r="H156">
        <f>_xlfn.NUMBERVALUE(MID(F156,4,2))</f>
        <v>59</v>
      </c>
      <c r="I156">
        <f>_xlfn.NUMBERVALUE(RIGHT(F156,2))</f>
        <v>9</v>
      </c>
      <c r="J156">
        <f>G156*24*60+H156*60+I156</f>
        <v>23709</v>
      </c>
      <c r="K156">
        <f>J156-$J$2</f>
        <v>156</v>
      </c>
      <c r="L156">
        <f>_xlfn.NUMBERVALUE(B156)</f>
        <v>11.984</v>
      </c>
      <c r="M156">
        <f>_xlfn.NUMBERVALUE(C156)</f>
        <v>74.496951219512198</v>
      </c>
      <c r="N156">
        <f>_xlfn.NUMBERVALUE(LEFT(D156,5))</f>
        <v>892.8</v>
      </c>
    </row>
    <row r="157" spans="1:14" ht="23" x14ac:dyDescent="0.25">
      <c r="A157" s="1" t="s">
        <v>69</v>
      </c>
      <c r="B157">
        <v>11.984</v>
      </c>
      <c r="C157">
        <v>74.496951219512198</v>
      </c>
      <c r="D157" t="s">
        <v>0</v>
      </c>
      <c r="F157" t="str">
        <f>(MID(A157,16,8))</f>
        <v>14:59:10</v>
      </c>
      <c r="G157">
        <f>_xlfn.NUMBERVALUE(LEFT(F157,2))</f>
        <v>14</v>
      </c>
      <c r="H157">
        <f>_xlfn.NUMBERVALUE(MID(F157,4,2))</f>
        <v>59</v>
      </c>
      <c r="I157">
        <f>_xlfn.NUMBERVALUE(RIGHT(F157,2))</f>
        <v>10</v>
      </c>
      <c r="J157">
        <f>G157*24*60+H157*60+I157</f>
        <v>23710</v>
      </c>
      <c r="K157">
        <f>J157-$J$2</f>
        <v>157</v>
      </c>
      <c r="L157">
        <f>_xlfn.NUMBERVALUE(B157)</f>
        <v>11.984</v>
      </c>
      <c r="M157">
        <f>_xlfn.NUMBERVALUE(C157)</f>
        <v>74.496951219512198</v>
      </c>
      <c r="N157">
        <f>_xlfn.NUMBERVALUE(LEFT(D157,5))</f>
        <v>892.8</v>
      </c>
    </row>
    <row r="158" spans="1:14" ht="23" x14ac:dyDescent="0.25">
      <c r="A158" s="1" t="s">
        <v>68</v>
      </c>
      <c r="B158">
        <v>11.984</v>
      </c>
      <c r="C158">
        <v>85.701219512195095</v>
      </c>
      <c r="D158" t="s">
        <v>67</v>
      </c>
      <c r="F158" t="str">
        <f>(MID(A158,16,8))</f>
        <v>14:59:11</v>
      </c>
      <c r="G158">
        <f>_xlfn.NUMBERVALUE(LEFT(F158,2))</f>
        <v>14</v>
      </c>
      <c r="H158">
        <f>_xlfn.NUMBERVALUE(MID(F158,4,2))</f>
        <v>59</v>
      </c>
      <c r="I158">
        <f>_xlfn.NUMBERVALUE(RIGHT(F158,2))</f>
        <v>11</v>
      </c>
      <c r="J158">
        <f>G158*24*60+H158*60+I158</f>
        <v>23711</v>
      </c>
      <c r="K158">
        <f>J158-$J$2</f>
        <v>158</v>
      </c>
      <c r="L158">
        <f>_xlfn.NUMBERVALUE(B158)</f>
        <v>11.984</v>
      </c>
      <c r="M158">
        <f>_xlfn.NUMBERVALUE(C158)</f>
        <v>85.701219512195095</v>
      </c>
      <c r="N158">
        <f>_xlfn.NUMBERVALUE(LEFT(D158,5))</f>
        <v>1001</v>
      </c>
    </row>
    <row r="159" spans="1:14" ht="23" x14ac:dyDescent="0.25">
      <c r="A159" s="1" t="s">
        <v>66</v>
      </c>
      <c r="B159">
        <v>11.984</v>
      </c>
      <c r="C159">
        <v>85.701219512195095</v>
      </c>
      <c r="D159" t="s">
        <v>65</v>
      </c>
      <c r="F159" t="str">
        <f>(MID(A159,16,8))</f>
        <v>14:59:12</v>
      </c>
      <c r="G159">
        <f>_xlfn.NUMBERVALUE(LEFT(F159,2))</f>
        <v>14</v>
      </c>
      <c r="H159">
        <f>_xlfn.NUMBERVALUE(MID(F159,4,2))</f>
        <v>59</v>
      </c>
      <c r="I159">
        <f>_xlfn.NUMBERVALUE(RIGHT(F159,2))</f>
        <v>12</v>
      </c>
      <c r="J159">
        <f>G159*24*60+H159*60+I159</f>
        <v>23712</v>
      </c>
      <c r="K159">
        <f>J159-$J$2</f>
        <v>159</v>
      </c>
      <c r="L159">
        <f>_xlfn.NUMBERVALUE(B159)</f>
        <v>11.984</v>
      </c>
      <c r="M159">
        <f>_xlfn.NUMBERVALUE(C159)</f>
        <v>85.701219512195095</v>
      </c>
      <c r="N159">
        <f>_xlfn.NUMBERVALUE(LEFT(D159,5))</f>
        <v>1027</v>
      </c>
    </row>
    <row r="160" spans="1:14" ht="23" x14ac:dyDescent="0.25">
      <c r="A160" s="1" t="s">
        <v>64</v>
      </c>
      <c r="B160">
        <v>11.984</v>
      </c>
      <c r="C160">
        <v>74.597560975609696</v>
      </c>
      <c r="D160" t="s">
        <v>4</v>
      </c>
      <c r="F160" t="str">
        <f>(MID(A160,16,8))</f>
        <v>14:59:13</v>
      </c>
      <c r="G160">
        <f>_xlfn.NUMBERVALUE(LEFT(F160,2))</f>
        <v>14</v>
      </c>
      <c r="H160">
        <f>_xlfn.NUMBERVALUE(MID(F160,4,2))</f>
        <v>59</v>
      </c>
      <c r="I160">
        <f>_xlfn.NUMBERVALUE(RIGHT(F160,2))</f>
        <v>13</v>
      </c>
      <c r="J160">
        <f>G160*24*60+H160*60+I160</f>
        <v>23713</v>
      </c>
      <c r="K160">
        <f>J160-$J$2</f>
        <v>160</v>
      </c>
      <c r="L160">
        <f>_xlfn.NUMBERVALUE(B160)</f>
        <v>11.984</v>
      </c>
      <c r="M160">
        <f>_xlfn.NUMBERVALUE(C160)</f>
        <v>74.597560975609696</v>
      </c>
      <c r="N160">
        <f>_xlfn.NUMBERVALUE(LEFT(D160,5))</f>
        <v>893.9</v>
      </c>
    </row>
    <row r="161" spans="1:14" ht="23" x14ac:dyDescent="0.25">
      <c r="A161" s="1" t="s">
        <v>63</v>
      </c>
      <c r="B161">
        <v>11.98</v>
      </c>
      <c r="C161">
        <v>87.201219512195095</v>
      </c>
      <c r="D161" t="s">
        <v>62</v>
      </c>
      <c r="F161" t="str">
        <f>(MID(A161,16,8))</f>
        <v>14:59:14</v>
      </c>
      <c r="G161">
        <f>_xlfn.NUMBERVALUE(LEFT(F161,2))</f>
        <v>14</v>
      </c>
      <c r="H161">
        <f>_xlfn.NUMBERVALUE(MID(F161,4,2))</f>
        <v>59</v>
      </c>
      <c r="I161">
        <f>_xlfn.NUMBERVALUE(RIGHT(F161,2))</f>
        <v>14</v>
      </c>
      <c r="J161">
        <f>G161*24*60+H161*60+I161</f>
        <v>23714</v>
      </c>
      <c r="K161">
        <f>J161-$J$2</f>
        <v>161</v>
      </c>
      <c r="L161">
        <f>_xlfn.NUMBERVALUE(B161)</f>
        <v>11.98</v>
      </c>
      <c r="M161">
        <f>_xlfn.NUMBERVALUE(C161)</f>
        <v>87.201219512195095</v>
      </c>
      <c r="N161">
        <f>_xlfn.NUMBERVALUE(LEFT(D161,5))</f>
        <v>1044</v>
      </c>
    </row>
    <row r="162" spans="1:14" ht="23" x14ac:dyDescent="0.25">
      <c r="A162" s="1" t="s">
        <v>61</v>
      </c>
      <c r="B162">
        <v>11.984</v>
      </c>
      <c r="C162">
        <v>74.396341463414601</v>
      </c>
      <c r="D162" t="s">
        <v>2</v>
      </c>
      <c r="F162" t="str">
        <f>(MID(A162,16,8))</f>
        <v>14:59:15</v>
      </c>
      <c r="G162">
        <f>_xlfn.NUMBERVALUE(LEFT(F162,2))</f>
        <v>14</v>
      </c>
      <c r="H162">
        <f>_xlfn.NUMBERVALUE(MID(F162,4,2))</f>
        <v>59</v>
      </c>
      <c r="I162">
        <f>_xlfn.NUMBERVALUE(RIGHT(F162,2))</f>
        <v>15</v>
      </c>
      <c r="J162">
        <f>G162*24*60+H162*60+I162</f>
        <v>23715</v>
      </c>
      <c r="K162">
        <f>J162-$J$2</f>
        <v>162</v>
      </c>
      <c r="L162">
        <f>_xlfn.NUMBERVALUE(B162)</f>
        <v>11.984</v>
      </c>
      <c r="M162">
        <f>_xlfn.NUMBERVALUE(C162)</f>
        <v>74.396341463414601</v>
      </c>
      <c r="N162">
        <f>_xlfn.NUMBERVALUE(LEFT(D162,5))</f>
        <v>891.5</v>
      </c>
    </row>
    <row r="163" spans="1:14" ht="23" x14ac:dyDescent="0.25">
      <c r="A163" s="1" t="s">
        <v>60</v>
      </c>
      <c r="B163">
        <v>11.984</v>
      </c>
      <c r="C163">
        <v>74.396341463414601</v>
      </c>
      <c r="D163" t="s">
        <v>2</v>
      </c>
      <c r="F163" t="str">
        <f>(MID(A163,16,8))</f>
        <v>14:59:16</v>
      </c>
      <c r="G163">
        <f>_xlfn.NUMBERVALUE(LEFT(F163,2))</f>
        <v>14</v>
      </c>
      <c r="H163">
        <f>_xlfn.NUMBERVALUE(MID(F163,4,2))</f>
        <v>59</v>
      </c>
      <c r="I163">
        <f>_xlfn.NUMBERVALUE(RIGHT(F163,2))</f>
        <v>16</v>
      </c>
      <c r="J163">
        <f>G163*24*60+H163*60+I163</f>
        <v>23716</v>
      </c>
      <c r="K163">
        <f>J163-$J$2</f>
        <v>163</v>
      </c>
      <c r="L163">
        <f>_xlfn.NUMBERVALUE(B163)</f>
        <v>11.984</v>
      </c>
      <c r="M163">
        <f>_xlfn.NUMBERVALUE(C163)</f>
        <v>74.396341463414601</v>
      </c>
      <c r="N163">
        <f>_xlfn.NUMBERVALUE(LEFT(D163,5))</f>
        <v>891.5</v>
      </c>
    </row>
    <row r="164" spans="1:14" ht="23" x14ac:dyDescent="0.25">
      <c r="A164" s="1" t="s">
        <v>59</v>
      </c>
      <c r="B164">
        <v>11.984</v>
      </c>
      <c r="C164">
        <v>74.396341463414601</v>
      </c>
      <c r="D164" t="s">
        <v>4</v>
      </c>
      <c r="F164" t="str">
        <f>(MID(A164,16,8))</f>
        <v>14:59:17</v>
      </c>
      <c r="G164">
        <f>_xlfn.NUMBERVALUE(LEFT(F164,2))</f>
        <v>14</v>
      </c>
      <c r="H164">
        <f>_xlfn.NUMBERVALUE(MID(F164,4,2))</f>
        <v>59</v>
      </c>
      <c r="I164">
        <f>_xlfn.NUMBERVALUE(RIGHT(F164,2))</f>
        <v>17</v>
      </c>
      <c r="J164">
        <f>G164*24*60+H164*60+I164</f>
        <v>23717</v>
      </c>
      <c r="K164">
        <f>J164-$J$2</f>
        <v>164</v>
      </c>
      <c r="L164">
        <f>_xlfn.NUMBERVALUE(B164)</f>
        <v>11.984</v>
      </c>
      <c r="M164">
        <f>_xlfn.NUMBERVALUE(C164)</f>
        <v>74.396341463414601</v>
      </c>
      <c r="N164">
        <f>_xlfn.NUMBERVALUE(LEFT(D164,5))</f>
        <v>893.9</v>
      </c>
    </row>
    <row r="165" spans="1:14" ht="23" x14ac:dyDescent="0.25">
      <c r="A165" s="1" t="s">
        <v>58</v>
      </c>
      <c r="B165">
        <v>11.984</v>
      </c>
      <c r="C165">
        <v>74.496951219512198</v>
      </c>
      <c r="D165" t="s">
        <v>4</v>
      </c>
      <c r="F165" t="str">
        <f>(MID(A165,16,8))</f>
        <v>14:59:18</v>
      </c>
      <c r="G165">
        <f>_xlfn.NUMBERVALUE(LEFT(F165,2))</f>
        <v>14</v>
      </c>
      <c r="H165">
        <f>_xlfn.NUMBERVALUE(MID(F165,4,2))</f>
        <v>59</v>
      </c>
      <c r="I165">
        <f>_xlfn.NUMBERVALUE(RIGHT(F165,2))</f>
        <v>18</v>
      </c>
      <c r="J165">
        <f>G165*24*60+H165*60+I165</f>
        <v>23718</v>
      </c>
      <c r="K165">
        <f>J165-$J$2</f>
        <v>165</v>
      </c>
      <c r="L165">
        <f>_xlfn.NUMBERVALUE(B165)</f>
        <v>11.984</v>
      </c>
      <c r="M165">
        <f>_xlfn.NUMBERVALUE(C165)</f>
        <v>74.496951219512198</v>
      </c>
      <c r="N165">
        <f>_xlfn.NUMBERVALUE(LEFT(D165,5))</f>
        <v>893.9</v>
      </c>
    </row>
    <row r="166" spans="1:14" ht="23" x14ac:dyDescent="0.25">
      <c r="A166" s="1" t="s">
        <v>57</v>
      </c>
      <c r="B166">
        <v>11.984</v>
      </c>
      <c r="C166">
        <v>75.493902439024296</v>
      </c>
      <c r="D166" t="s">
        <v>56</v>
      </c>
      <c r="F166" t="str">
        <f>(MID(A166,16,8))</f>
        <v>14:59:19</v>
      </c>
      <c r="G166">
        <f>_xlfn.NUMBERVALUE(LEFT(F166,2))</f>
        <v>14</v>
      </c>
      <c r="H166">
        <f>_xlfn.NUMBERVALUE(MID(F166,4,2))</f>
        <v>59</v>
      </c>
      <c r="I166">
        <f>_xlfn.NUMBERVALUE(RIGHT(F166,2))</f>
        <v>19</v>
      </c>
      <c r="J166">
        <f>G166*24*60+H166*60+I166</f>
        <v>23719</v>
      </c>
      <c r="K166">
        <f>J166-$J$2</f>
        <v>166</v>
      </c>
      <c r="L166">
        <f>_xlfn.NUMBERVALUE(B166)</f>
        <v>11.984</v>
      </c>
      <c r="M166">
        <f>_xlfn.NUMBERVALUE(C166)</f>
        <v>75.493902439024296</v>
      </c>
      <c r="N166">
        <f>_xlfn.NUMBERVALUE(LEFT(D166,5))</f>
        <v>904.7</v>
      </c>
    </row>
    <row r="167" spans="1:14" ht="23" x14ac:dyDescent="0.25">
      <c r="A167" s="1" t="s">
        <v>55</v>
      </c>
      <c r="B167">
        <v>11.984</v>
      </c>
      <c r="C167">
        <v>74.396341463414601</v>
      </c>
      <c r="D167" t="s">
        <v>2</v>
      </c>
      <c r="F167" t="str">
        <f>(MID(A167,16,8))</f>
        <v>14:59:20</v>
      </c>
      <c r="G167">
        <f>_xlfn.NUMBERVALUE(LEFT(F167,2))</f>
        <v>14</v>
      </c>
      <c r="H167">
        <f>_xlfn.NUMBERVALUE(MID(F167,4,2))</f>
        <v>59</v>
      </c>
      <c r="I167">
        <f>_xlfn.NUMBERVALUE(RIGHT(F167,2))</f>
        <v>20</v>
      </c>
      <c r="J167">
        <f>G167*24*60+H167*60+I167</f>
        <v>23720</v>
      </c>
      <c r="K167">
        <f>J167-$J$2</f>
        <v>167</v>
      </c>
      <c r="L167">
        <f>_xlfn.NUMBERVALUE(B167)</f>
        <v>11.984</v>
      </c>
      <c r="M167">
        <f>_xlfn.NUMBERVALUE(C167)</f>
        <v>74.396341463414601</v>
      </c>
      <c r="N167">
        <f>_xlfn.NUMBERVALUE(LEFT(D167,5))</f>
        <v>891.5</v>
      </c>
    </row>
    <row r="168" spans="1:14" ht="23" x14ac:dyDescent="0.25">
      <c r="A168" s="1" t="s">
        <v>54</v>
      </c>
      <c r="B168">
        <v>11.984</v>
      </c>
      <c r="C168">
        <v>74.597560975609696</v>
      </c>
      <c r="D168" t="s">
        <v>4</v>
      </c>
      <c r="F168" t="str">
        <f>(MID(A168,16,8))</f>
        <v>14:59:21</v>
      </c>
      <c r="G168">
        <f>_xlfn.NUMBERVALUE(LEFT(F168,2))</f>
        <v>14</v>
      </c>
      <c r="H168">
        <f>_xlfn.NUMBERVALUE(MID(F168,4,2))</f>
        <v>59</v>
      </c>
      <c r="I168">
        <f>_xlfn.NUMBERVALUE(RIGHT(F168,2))</f>
        <v>21</v>
      </c>
      <c r="J168">
        <f>G168*24*60+H168*60+I168</f>
        <v>23721</v>
      </c>
      <c r="K168">
        <f>J168-$J$2</f>
        <v>168</v>
      </c>
      <c r="L168">
        <f>_xlfn.NUMBERVALUE(B168)</f>
        <v>11.984</v>
      </c>
      <c r="M168">
        <f>_xlfn.NUMBERVALUE(C168)</f>
        <v>74.597560975609696</v>
      </c>
      <c r="N168">
        <f>_xlfn.NUMBERVALUE(LEFT(D168,5))</f>
        <v>893.9</v>
      </c>
    </row>
    <row r="169" spans="1:14" ht="23" x14ac:dyDescent="0.25">
      <c r="A169" s="1" t="s">
        <v>53</v>
      </c>
      <c r="B169">
        <v>11.984</v>
      </c>
      <c r="C169">
        <v>74.597560975609696</v>
      </c>
      <c r="D169" t="s">
        <v>0</v>
      </c>
      <c r="F169" t="str">
        <f>(MID(A169,16,8))</f>
        <v>14:59:22</v>
      </c>
      <c r="G169">
        <f>_xlfn.NUMBERVALUE(LEFT(F169,2))</f>
        <v>14</v>
      </c>
      <c r="H169">
        <f>_xlfn.NUMBERVALUE(MID(F169,4,2))</f>
        <v>59</v>
      </c>
      <c r="I169">
        <f>_xlfn.NUMBERVALUE(RIGHT(F169,2))</f>
        <v>22</v>
      </c>
      <c r="J169">
        <f>G169*24*60+H169*60+I169</f>
        <v>23722</v>
      </c>
      <c r="K169">
        <f>J169-$J$2</f>
        <v>169</v>
      </c>
      <c r="L169">
        <f>_xlfn.NUMBERVALUE(B169)</f>
        <v>11.984</v>
      </c>
      <c r="M169">
        <f>_xlfn.NUMBERVALUE(C169)</f>
        <v>74.597560975609696</v>
      </c>
      <c r="N169">
        <f>_xlfn.NUMBERVALUE(LEFT(D169,5))</f>
        <v>892.8</v>
      </c>
    </row>
    <row r="170" spans="1:14" ht="23" x14ac:dyDescent="0.25">
      <c r="A170" s="1" t="s">
        <v>52</v>
      </c>
      <c r="B170">
        <v>11.98</v>
      </c>
      <c r="C170">
        <v>82.097560975609696</v>
      </c>
      <c r="D170" t="s">
        <v>51</v>
      </c>
      <c r="F170" t="str">
        <f>(MID(A170,16,8))</f>
        <v>14:59:23</v>
      </c>
      <c r="G170">
        <f>_xlfn.NUMBERVALUE(LEFT(F170,2))</f>
        <v>14</v>
      </c>
      <c r="H170">
        <f>_xlfn.NUMBERVALUE(MID(F170,4,2))</f>
        <v>59</v>
      </c>
      <c r="I170">
        <f>_xlfn.NUMBERVALUE(RIGHT(F170,2))</f>
        <v>23</v>
      </c>
      <c r="J170">
        <f>G170*24*60+H170*60+I170</f>
        <v>23723</v>
      </c>
      <c r="K170">
        <f>J170-$J$2</f>
        <v>170</v>
      </c>
      <c r="L170">
        <f>_xlfn.NUMBERVALUE(B170)</f>
        <v>11.98</v>
      </c>
      <c r="M170">
        <f>_xlfn.NUMBERVALUE(C170)</f>
        <v>82.097560975609696</v>
      </c>
      <c r="N170">
        <f>_xlfn.NUMBERVALUE(LEFT(D170,5))</f>
        <v>983.5</v>
      </c>
    </row>
    <row r="171" spans="1:14" ht="23" x14ac:dyDescent="0.25">
      <c r="A171" s="1" t="s">
        <v>50</v>
      </c>
      <c r="B171">
        <v>11.976000000000001</v>
      </c>
      <c r="C171">
        <v>107.496951219512</v>
      </c>
      <c r="D171" t="s">
        <v>49</v>
      </c>
      <c r="F171" t="str">
        <f>(MID(A171,16,8))</f>
        <v>14:59:24</v>
      </c>
      <c r="G171">
        <f>_xlfn.NUMBERVALUE(LEFT(F171,2))</f>
        <v>14</v>
      </c>
      <c r="H171">
        <f>_xlfn.NUMBERVALUE(MID(F171,4,2))</f>
        <v>59</v>
      </c>
      <c r="I171">
        <f>_xlfn.NUMBERVALUE(RIGHT(F171,2))</f>
        <v>24</v>
      </c>
      <c r="J171">
        <f>G171*24*60+H171*60+I171</f>
        <v>23724</v>
      </c>
      <c r="K171">
        <f>J171-$J$2</f>
        <v>171</v>
      </c>
      <c r="L171">
        <f>_xlfn.NUMBERVALUE(B171)</f>
        <v>11.976000000000001</v>
      </c>
      <c r="M171">
        <f>_xlfn.NUMBERVALUE(C171)</f>
        <v>107.496951219512</v>
      </c>
      <c r="N171">
        <f>_xlfn.NUMBERVALUE(LEFT(D171,5))</f>
        <v>1287</v>
      </c>
    </row>
    <row r="172" spans="1:14" ht="23" x14ac:dyDescent="0.25">
      <c r="A172" s="1" t="s">
        <v>48</v>
      </c>
      <c r="B172">
        <v>11.98</v>
      </c>
      <c r="C172">
        <v>85.600609756097498</v>
      </c>
      <c r="D172" t="s">
        <v>47</v>
      </c>
      <c r="F172" t="str">
        <f>(MID(A172,16,8))</f>
        <v>14:59:25</v>
      </c>
      <c r="G172">
        <f>_xlfn.NUMBERVALUE(LEFT(F172,2))</f>
        <v>14</v>
      </c>
      <c r="H172">
        <f>_xlfn.NUMBERVALUE(MID(F172,4,2))</f>
        <v>59</v>
      </c>
      <c r="I172">
        <f>_xlfn.NUMBERVALUE(RIGHT(F172,2))</f>
        <v>25</v>
      </c>
      <c r="J172">
        <f>G172*24*60+H172*60+I172</f>
        <v>23725</v>
      </c>
      <c r="K172">
        <f>J172-$J$2</f>
        <v>172</v>
      </c>
      <c r="L172">
        <f>_xlfn.NUMBERVALUE(B172)</f>
        <v>11.98</v>
      </c>
      <c r="M172">
        <f>_xlfn.NUMBERVALUE(C172)</f>
        <v>85.600609756097498</v>
      </c>
      <c r="N172">
        <f>_xlfn.NUMBERVALUE(LEFT(D172,5))</f>
        <v>1005</v>
      </c>
    </row>
    <row r="173" spans="1:14" ht="23" x14ac:dyDescent="0.25">
      <c r="A173" s="1" t="s">
        <v>46</v>
      </c>
      <c r="B173">
        <v>11.984</v>
      </c>
      <c r="C173">
        <v>74.396341463414601</v>
      </c>
      <c r="D173" t="s">
        <v>2</v>
      </c>
      <c r="F173" t="str">
        <f>(MID(A173,16,8))</f>
        <v>14:59:26</v>
      </c>
      <c r="G173">
        <f>_xlfn.NUMBERVALUE(LEFT(F173,2))</f>
        <v>14</v>
      </c>
      <c r="H173">
        <f>_xlfn.NUMBERVALUE(MID(F173,4,2))</f>
        <v>59</v>
      </c>
      <c r="I173">
        <f>_xlfn.NUMBERVALUE(RIGHT(F173,2))</f>
        <v>26</v>
      </c>
      <c r="J173">
        <f>G173*24*60+H173*60+I173</f>
        <v>23726</v>
      </c>
      <c r="K173">
        <f>J173-$J$2</f>
        <v>173</v>
      </c>
      <c r="L173">
        <f>_xlfn.NUMBERVALUE(B173)</f>
        <v>11.984</v>
      </c>
      <c r="M173">
        <f>_xlfn.NUMBERVALUE(C173)</f>
        <v>74.396341463414601</v>
      </c>
      <c r="N173">
        <f>_xlfn.NUMBERVALUE(LEFT(D173,5))</f>
        <v>891.5</v>
      </c>
    </row>
    <row r="174" spans="1:14" ht="23" x14ac:dyDescent="0.25">
      <c r="A174" s="1" t="s">
        <v>45</v>
      </c>
      <c r="B174">
        <v>11.984</v>
      </c>
      <c r="C174">
        <v>74.496951219512198</v>
      </c>
      <c r="D174" t="s">
        <v>0</v>
      </c>
      <c r="F174" t="str">
        <f>(MID(A174,16,8))</f>
        <v>14:59:27</v>
      </c>
      <c r="G174">
        <f>_xlfn.NUMBERVALUE(LEFT(F174,2))</f>
        <v>14</v>
      </c>
      <c r="H174">
        <f>_xlfn.NUMBERVALUE(MID(F174,4,2))</f>
        <v>59</v>
      </c>
      <c r="I174">
        <f>_xlfn.NUMBERVALUE(RIGHT(F174,2))</f>
        <v>27</v>
      </c>
      <c r="J174">
        <f>G174*24*60+H174*60+I174</f>
        <v>23727</v>
      </c>
      <c r="K174">
        <f>J174-$J$2</f>
        <v>174</v>
      </c>
      <c r="L174">
        <f>_xlfn.NUMBERVALUE(B174)</f>
        <v>11.984</v>
      </c>
      <c r="M174">
        <f>_xlfn.NUMBERVALUE(C174)</f>
        <v>74.496951219512198</v>
      </c>
      <c r="N174">
        <f>_xlfn.NUMBERVALUE(LEFT(D174,5))</f>
        <v>892.8</v>
      </c>
    </row>
    <row r="175" spans="1:14" ht="23" x14ac:dyDescent="0.25">
      <c r="A175" s="1" t="s">
        <v>44</v>
      </c>
      <c r="B175">
        <v>11.984</v>
      </c>
      <c r="C175">
        <v>74.496951219512198</v>
      </c>
      <c r="D175" t="s">
        <v>0</v>
      </c>
      <c r="F175" t="str">
        <f>(MID(A175,16,8))</f>
        <v>14:59:28</v>
      </c>
      <c r="G175">
        <f>_xlfn.NUMBERVALUE(LEFT(F175,2))</f>
        <v>14</v>
      </c>
      <c r="H175">
        <f>_xlfn.NUMBERVALUE(MID(F175,4,2))</f>
        <v>59</v>
      </c>
      <c r="I175">
        <f>_xlfn.NUMBERVALUE(RIGHT(F175,2))</f>
        <v>28</v>
      </c>
      <c r="J175">
        <f>G175*24*60+H175*60+I175</f>
        <v>23728</v>
      </c>
      <c r="K175">
        <f>J175-$J$2</f>
        <v>175</v>
      </c>
      <c r="L175">
        <f>_xlfn.NUMBERVALUE(B175)</f>
        <v>11.984</v>
      </c>
      <c r="M175">
        <f>_xlfn.NUMBERVALUE(C175)</f>
        <v>74.496951219512198</v>
      </c>
      <c r="N175">
        <f>_xlfn.NUMBERVALUE(LEFT(D175,5))</f>
        <v>892.8</v>
      </c>
    </row>
    <row r="176" spans="1:14" ht="23" x14ac:dyDescent="0.25">
      <c r="A176" s="1" t="s">
        <v>43</v>
      </c>
      <c r="B176">
        <v>11.984</v>
      </c>
      <c r="C176">
        <v>74.597560975609696</v>
      </c>
      <c r="D176" t="s">
        <v>11</v>
      </c>
      <c r="F176" t="str">
        <f>(MID(A176,16,8))</f>
        <v>14:59:29</v>
      </c>
      <c r="G176">
        <f>_xlfn.NUMBERVALUE(LEFT(F176,2))</f>
        <v>14</v>
      </c>
      <c r="H176">
        <f>_xlfn.NUMBERVALUE(MID(F176,4,2))</f>
        <v>59</v>
      </c>
      <c r="I176">
        <f>_xlfn.NUMBERVALUE(RIGHT(F176,2))</f>
        <v>29</v>
      </c>
      <c r="J176">
        <f>G176*24*60+H176*60+I176</f>
        <v>23729</v>
      </c>
      <c r="K176">
        <f>J176-$J$2</f>
        <v>176</v>
      </c>
      <c r="L176">
        <f>_xlfn.NUMBERVALUE(B176)</f>
        <v>11.984</v>
      </c>
      <c r="M176">
        <f>_xlfn.NUMBERVALUE(C176)</f>
        <v>74.597560975609696</v>
      </c>
      <c r="N176">
        <f>_xlfn.NUMBERVALUE(LEFT(D176,5))</f>
        <v>895.2</v>
      </c>
    </row>
    <row r="177" spans="1:14" ht="23" x14ac:dyDescent="0.25">
      <c r="A177" s="1" t="s">
        <v>42</v>
      </c>
      <c r="B177">
        <v>11.984</v>
      </c>
      <c r="C177">
        <v>74.496951219512198</v>
      </c>
      <c r="D177" t="s">
        <v>0</v>
      </c>
      <c r="F177" t="str">
        <f>(MID(A177,16,8))</f>
        <v>14:59:30</v>
      </c>
      <c r="G177">
        <f>_xlfn.NUMBERVALUE(LEFT(F177,2))</f>
        <v>14</v>
      </c>
      <c r="H177">
        <f>_xlfn.NUMBERVALUE(MID(F177,4,2))</f>
        <v>59</v>
      </c>
      <c r="I177">
        <f>_xlfn.NUMBERVALUE(RIGHT(F177,2))</f>
        <v>30</v>
      </c>
      <c r="J177">
        <f>G177*24*60+H177*60+I177</f>
        <v>23730</v>
      </c>
      <c r="K177">
        <f>J177-$J$2</f>
        <v>177</v>
      </c>
      <c r="L177">
        <f>_xlfn.NUMBERVALUE(B177)</f>
        <v>11.984</v>
      </c>
      <c r="M177">
        <f>_xlfn.NUMBERVALUE(C177)</f>
        <v>74.496951219512198</v>
      </c>
      <c r="N177">
        <f>_xlfn.NUMBERVALUE(LEFT(D177,5))</f>
        <v>892.8</v>
      </c>
    </row>
    <row r="178" spans="1:14" ht="23" x14ac:dyDescent="0.25">
      <c r="A178" s="1" t="s">
        <v>41</v>
      </c>
      <c r="B178">
        <v>11.984</v>
      </c>
      <c r="C178">
        <v>74.496951219512198</v>
      </c>
      <c r="D178" t="s">
        <v>0</v>
      </c>
      <c r="F178" t="str">
        <f>(MID(A178,16,8))</f>
        <v>14:59:31</v>
      </c>
      <c r="G178">
        <f>_xlfn.NUMBERVALUE(LEFT(F178,2))</f>
        <v>14</v>
      </c>
      <c r="H178">
        <f>_xlfn.NUMBERVALUE(MID(F178,4,2))</f>
        <v>59</v>
      </c>
      <c r="I178">
        <f>_xlfn.NUMBERVALUE(RIGHT(F178,2))</f>
        <v>31</v>
      </c>
      <c r="J178">
        <f>G178*24*60+H178*60+I178</f>
        <v>23731</v>
      </c>
      <c r="K178">
        <f>J178-$J$2</f>
        <v>178</v>
      </c>
      <c r="L178">
        <f>_xlfn.NUMBERVALUE(B178)</f>
        <v>11.984</v>
      </c>
      <c r="M178">
        <f>_xlfn.NUMBERVALUE(C178)</f>
        <v>74.496951219512198</v>
      </c>
      <c r="N178">
        <f>_xlfn.NUMBERVALUE(LEFT(D178,5))</f>
        <v>892.8</v>
      </c>
    </row>
    <row r="179" spans="1:14" ht="23" x14ac:dyDescent="0.25">
      <c r="A179" s="1" t="s">
        <v>40</v>
      </c>
      <c r="B179">
        <v>11.984</v>
      </c>
      <c r="C179">
        <v>74.396341463414601</v>
      </c>
      <c r="D179" t="s">
        <v>39</v>
      </c>
      <c r="F179" t="str">
        <f>(MID(A179,16,8))</f>
        <v>14:59:32</v>
      </c>
      <c r="G179">
        <f>_xlfn.NUMBERVALUE(LEFT(F179,2))</f>
        <v>14</v>
      </c>
      <c r="H179">
        <f>_xlfn.NUMBERVALUE(MID(F179,4,2))</f>
        <v>59</v>
      </c>
      <c r="I179">
        <f>_xlfn.NUMBERVALUE(RIGHT(F179,2))</f>
        <v>32</v>
      </c>
      <c r="J179">
        <f>G179*24*60+H179*60+I179</f>
        <v>23732</v>
      </c>
      <c r="K179">
        <f>J179-$J$2</f>
        <v>179</v>
      </c>
      <c r="L179">
        <f>_xlfn.NUMBERVALUE(B179)</f>
        <v>11.984</v>
      </c>
      <c r="M179">
        <f>_xlfn.NUMBERVALUE(C179)</f>
        <v>74.396341463414601</v>
      </c>
      <c r="N179">
        <f>_xlfn.NUMBERVALUE(LEFT(D179,5))</f>
        <v>901.2</v>
      </c>
    </row>
    <row r="180" spans="1:14" ht="23" x14ac:dyDescent="0.25">
      <c r="A180" s="1" t="s">
        <v>38</v>
      </c>
      <c r="B180">
        <v>11.984</v>
      </c>
      <c r="C180">
        <v>74.295731707317003</v>
      </c>
      <c r="D180" t="s">
        <v>2</v>
      </c>
      <c r="F180" t="str">
        <f>(MID(A180,16,8))</f>
        <v>14:59:33</v>
      </c>
      <c r="G180">
        <f>_xlfn.NUMBERVALUE(LEFT(F180,2))</f>
        <v>14</v>
      </c>
      <c r="H180">
        <f>_xlfn.NUMBERVALUE(MID(F180,4,2))</f>
        <v>59</v>
      </c>
      <c r="I180">
        <f>_xlfn.NUMBERVALUE(RIGHT(F180,2))</f>
        <v>33</v>
      </c>
      <c r="J180">
        <f>G180*24*60+H180*60+I180</f>
        <v>23733</v>
      </c>
      <c r="K180">
        <f>J180-$J$2</f>
        <v>180</v>
      </c>
      <c r="L180">
        <f>_xlfn.NUMBERVALUE(B180)</f>
        <v>11.984</v>
      </c>
      <c r="M180">
        <f>_xlfn.NUMBERVALUE(C180)</f>
        <v>74.295731707317003</v>
      </c>
      <c r="N180">
        <f>_xlfn.NUMBERVALUE(LEFT(D180,5))</f>
        <v>891.5</v>
      </c>
    </row>
    <row r="181" spans="1:14" ht="23" x14ac:dyDescent="0.25">
      <c r="A181" s="1" t="s">
        <v>37</v>
      </c>
      <c r="B181">
        <v>11.98</v>
      </c>
      <c r="C181">
        <v>87.301829268292593</v>
      </c>
      <c r="D181" t="s">
        <v>36</v>
      </c>
      <c r="F181" t="str">
        <f>(MID(A181,16,8))</f>
        <v>14:59:34</v>
      </c>
      <c r="G181">
        <f>_xlfn.NUMBERVALUE(LEFT(F181,2))</f>
        <v>14</v>
      </c>
      <c r="H181">
        <f>_xlfn.NUMBERVALUE(MID(F181,4,2))</f>
        <v>59</v>
      </c>
      <c r="I181">
        <f>_xlfn.NUMBERVALUE(RIGHT(F181,2))</f>
        <v>34</v>
      </c>
      <c r="J181">
        <f>G181*24*60+H181*60+I181</f>
        <v>23734</v>
      </c>
      <c r="K181">
        <f>J181-$J$2</f>
        <v>181</v>
      </c>
      <c r="L181">
        <f>_xlfn.NUMBERVALUE(B181)</f>
        <v>11.98</v>
      </c>
      <c r="M181">
        <f>_xlfn.NUMBERVALUE(C181)</f>
        <v>87.301829268292593</v>
      </c>
      <c r="N181">
        <f>_xlfn.NUMBERVALUE(LEFT(D181,5))</f>
        <v>1045</v>
      </c>
    </row>
    <row r="182" spans="1:14" ht="23" x14ac:dyDescent="0.25">
      <c r="A182" s="1" t="s">
        <v>35</v>
      </c>
      <c r="B182">
        <v>11.984</v>
      </c>
      <c r="C182">
        <v>74.396341463414601</v>
      </c>
      <c r="D182" t="s">
        <v>2</v>
      </c>
      <c r="F182" t="str">
        <f>(MID(A182,16,8))</f>
        <v>14:59:35</v>
      </c>
      <c r="G182">
        <f>_xlfn.NUMBERVALUE(LEFT(F182,2))</f>
        <v>14</v>
      </c>
      <c r="H182">
        <f>_xlfn.NUMBERVALUE(MID(F182,4,2))</f>
        <v>59</v>
      </c>
      <c r="I182">
        <f>_xlfn.NUMBERVALUE(RIGHT(F182,2))</f>
        <v>35</v>
      </c>
      <c r="J182">
        <f>G182*24*60+H182*60+I182</f>
        <v>23735</v>
      </c>
      <c r="K182">
        <f>J182-$J$2</f>
        <v>182</v>
      </c>
      <c r="L182">
        <f>_xlfn.NUMBERVALUE(B182)</f>
        <v>11.984</v>
      </c>
      <c r="M182">
        <f>_xlfn.NUMBERVALUE(C182)</f>
        <v>74.396341463414601</v>
      </c>
      <c r="N182">
        <f>_xlfn.NUMBERVALUE(LEFT(D182,5))</f>
        <v>891.5</v>
      </c>
    </row>
    <row r="183" spans="1:14" ht="23" x14ac:dyDescent="0.25">
      <c r="A183" s="1" t="s">
        <v>34</v>
      </c>
      <c r="B183">
        <v>11.984</v>
      </c>
      <c r="C183">
        <v>84.695121951219505</v>
      </c>
      <c r="D183" t="s">
        <v>33</v>
      </c>
      <c r="F183" t="str">
        <f>(MID(A183,16,8))</f>
        <v>14:59:36</v>
      </c>
      <c r="G183">
        <f>_xlfn.NUMBERVALUE(LEFT(F183,2))</f>
        <v>14</v>
      </c>
      <c r="H183">
        <f>_xlfn.NUMBERVALUE(MID(F183,4,2))</f>
        <v>59</v>
      </c>
      <c r="I183">
        <f>_xlfn.NUMBERVALUE(RIGHT(F183,2))</f>
        <v>36</v>
      </c>
      <c r="J183">
        <f>G183*24*60+H183*60+I183</f>
        <v>23736</v>
      </c>
      <c r="K183">
        <f>J183-$J$2</f>
        <v>183</v>
      </c>
      <c r="L183">
        <f>_xlfn.NUMBERVALUE(B183)</f>
        <v>11.984</v>
      </c>
      <c r="M183">
        <f>_xlfn.NUMBERVALUE(C183)</f>
        <v>84.695121951219505</v>
      </c>
      <c r="N183">
        <f>_xlfn.NUMBERVALUE(LEFT(D183,5))</f>
        <v>1025</v>
      </c>
    </row>
    <row r="184" spans="1:14" ht="23" x14ac:dyDescent="0.25">
      <c r="A184" s="1" t="s">
        <v>32</v>
      </c>
      <c r="B184">
        <v>11.98</v>
      </c>
      <c r="C184">
        <v>85.600609756097498</v>
      </c>
      <c r="D184" t="s">
        <v>31</v>
      </c>
      <c r="F184" t="str">
        <f>(MID(A184,16,8))</f>
        <v>14:59:37</v>
      </c>
      <c r="G184">
        <f>_xlfn.NUMBERVALUE(LEFT(F184,2))</f>
        <v>14</v>
      </c>
      <c r="H184">
        <f>_xlfn.NUMBERVALUE(MID(F184,4,2))</f>
        <v>59</v>
      </c>
      <c r="I184">
        <f>_xlfn.NUMBERVALUE(RIGHT(F184,2))</f>
        <v>37</v>
      </c>
      <c r="J184">
        <f>G184*24*60+H184*60+I184</f>
        <v>23737</v>
      </c>
      <c r="K184">
        <f>J184-$J$2</f>
        <v>184</v>
      </c>
      <c r="L184">
        <f>_xlfn.NUMBERVALUE(B184)</f>
        <v>11.98</v>
      </c>
      <c r="M184">
        <f>_xlfn.NUMBERVALUE(C184)</f>
        <v>85.600609756097498</v>
      </c>
      <c r="N184">
        <f>_xlfn.NUMBERVALUE(LEFT(D184,5))</f>
        <v>1025</v>
      </c>
    </row>
    <row r="185" spans="1:14" ht="23" x14ac:dyDescent="0.25">
      <c r="A185" s="1" t="s">
        <v>30</v>
      </c>
      <c r="B185">
        <v>11.984</v>
      </c>
      <c r="C185">
        <v>76.801829268292593</v>
      </c>
      <c r="D185" t="s">
        <v>29</v>
      </c>
      <c r="F185" t="str">
        <f>(MID(A185,16,8))</f>
        <v>14:59:38</v>
      </c>
      <c r="G185">
        <f>_xlfn.NUMBERVALUE(LEFT(F185,2))</f>
        <v>14</v>
      </c>
      <c r="H185">
        <f>_xlfn.NUMBERVALUE(MID(F185,4,2))</f>
        <v>59</v>
      </c>
      <c r="I185">
        <f>_xlfn.NUMBERVALUE(RIGHT(F185,2))</f>
        <v>38</v>
      </c>
      <c r="J185">
        <f>G185*24*60+H185*60+I185</f>
        <v>23738</v>
      </c>
      <c r="K185">
        <f>J185-$J$2</f>
        <v>185</v>
      </c>
      <c r="L185">
        <f>_xlfn.NUMBERVALUE(B185)</f>
        <v>11.984</v>
      </c>
      <c r="M185">
        <f>_xlfn.NUMBERVALUE(C185)</f>
        <v>76.801829268292593</v>
      </c>
      <c r="N185">
        <f>_xlfn.NUMBERVALUE(LEFT(D185,5))</f>
        <v>920.4</v>
      </c>
    </row>
    <row r="186" spans="1:14" ht="23" x14ac:dyDescent="0.25">
      <c r="A186" s="1" t="s">
        <v>28</v>
      </c>
      <c r="B186">
        <v>11.984</v>
      </c>
      <c r="C186">
        <v>74.597560975609696</v>
      </c>
      <c r="D186" t="s">
        <v>4</v>
      </c>
      <c r="F186" t="str">
        <f>(MID(A186,16,8))</f>
        <v>14:59:39</v>
      </c>
      <c r="G186">
        <f>_xlfn.NUMBERVALUE(LEFT(F186,2))</f>
        <v>14</v>
      </c>
      <c r="H186">
        <f>_xlfn.NUMBERVALUE(MID(F186,4,2))</f>
        <v>59</v>
      </c>
      <c r="I186">
        <f>_xlfn.NUMBERVALUE(RIGHT(F186,2))</f>
        <v>39</v>
      </c>
      <c r="J186">
        <f>G186*24*60+H186*60+I186</f>
        <v>23739</v>
      </c>
      <c r="K186">
        <f>J186-$J$2</f>
        <v>186</v>
      </c>
      <c r="L186">
        <f>_xlfn.NUMBERVALUE(B186)</f>
        <v>11.984</v>
      </c>
      <c r="M186">
        <f>_xlfn.NUMBERVALUE(C186)</f>
        <v>74.597560975609696</v>
      </c>
      <c r="N186">
        <f>_xlfn.NUMBERVALUE(LEFT(D186,5))</f>
        <v>893.9</v>
      </c>
    </row>
    <row r="187" spans="1:14" ht="23" x14ac:dyDescent="0.25">
      <c r="A187" s="1" t="s">
        <v>27</v>
      </c>
      <c r="B187">
        <v>11.984</v>
      </c>
      <c r="C187">
        <v>74.396341463414601</v>
      </c>
      <c r="D187" t="s">
        <v>4</v>
      </c>
      <c r="F187" t="str">
        <f>(MID(A187,16,8))</f>
        <v>14:59:40</v>
      </c>
      <c r="G187">
        <f>_xlfn.NUMBERVALUE(LEFT(F187,2))</f>
        <v>14</v>
      </c>
      <c r="H187">
        <f>_xlfn.NUMBERVALUE(MID(F187,4,2))</f>
        <v>59</v>
      </c>
      <c r="I187">
        <f>_xlfn.NUMBERVALUE(RIGHT(F187,2))</f>
        <v>40</v>
      </c>
      <c r="J187">
        <f>G187*24*60+H187*60+I187</f>
        <v>23740</v>
      </c>
      <c r="K187">
        <f>J187-$J$2</f>
        <v>187</v>
      </c>
      <c r="L187">
        <f>_xlfn.NUMBERVALUE(B187)</f>
        <v>11.984</v>
      </c>
      <c r="M187">
        <f>_xlfn.NUMBERVALUE(C187)</f>
        <v>74.396341463414601</v>
      </c>
      <c r="N187">
        <f>_xlfn.NUMBERVALUE(LEFT(D187,5))</f>
        <v>893.9</v>
      </c>
    </row>
    <row r="188" spans="1:14" ht="23" x14ac:dyDescent="0.25">
      <c r="A188" s="1" t="s">
        <v>26</v>
      </c>
      <c r="B188">
        <v>11.984</v>
      </c>
      <c r="C188">
        <v>74.295731707317003</v>
      </c>
      <c r="D188" t="s">
        <v>23</v>
      </c>
      <c r="F188" t="str">
        <f>(MID(A188,16,8))</f>
        <v>14:59:41</v>
      </c>
      <c r="G188">
        <f>_xlfn.NUMBERVALUE(LEFT(F188,2))</f>
        <v>14</v>
      </c>
      <c r="H188">
        <f>_xlfn.NUMBERVALUE(MID(F188,4,2))</f>
        <v>59</v>
      </c>
      <c r="I188">
        <f>_xlfn.NUMBERVALUE(RIGHT(F188,2))</f>
        <v>41</v>
      </c>
      <c r="J188">
        <f>G188*24*60+H188*60+I188</f>
        <v>23741</v>
      </c>
      <c r="K188">
        <f>J188-$J$2</f>
        <v>188</v>
      </c>
      <c r="L188">
        <f>_xlfn.NUMBERVALUE(B188)</f>
        <v>11.984</v>
      </c>
      <c r="M188">
        <f>_xlfn.NUMBERVALUE(C188)</f>
        <v>74.295731707317003</v>
      </c>
      <c r="N188">
        <f>_xlfn.NUMBERVALUE(LEFT(D188,5))</f>
        <v>890.4</v>
      </c>
    </row>
    <row r="189" spans="1:14" ht="23" x14ac:dyDescent="0.25">
      <c r="A189" s="1" t="s">
        <v>25</v>
      </c>
      <c r="B189">
        <v>11.984</v>
      </c>
      <c r="C189">
        <v>74.295731707317003</v>
      </c>
      <c r="D189" t="s">
        <v>23</v>
      </c>
      <c r="F189" t="str">
        <f>(MID(A189,16,8))</f>
        <v>14:59:42</v>
      </c>
      <c r="G189">
        <f>_xlfn.NUMBERVALUE(LEFT(F189,2))</f>
        <v>14</v>
      </c>
      <c r="H189">
        <f>_xlfn.NUMBERVALUE(MID(F189,4,2))</f>
        <v>59</v>
      </c>
      <c r="I189">
        <f>_xlfn.NUMBERVALUE(RIGHT(F189,2))</f>
        <v>42</v>
      </c>
      <c r="J189">
        <f>G189*24*60+H189*60+I189</f>
        <v>23742</v>
      </c>
      <c r="K189">
        <f>J189-$J$2</f>
        <v>189</v>
      </c>
      <c r="L189">
        <f>_xlfn.NUMBERVALUE(B189)</f>
        <v>11.984</v>
      </c>
      <c r="M189">
        <f>_xlfn.NUMBERVALUE(C189)</f>
        <v>74.295731707317003</v>
      </c>
      <c r="N189">
        <f>_xlfn.NUMBERVALUE(LEFT(D189,5))</f>
        <v>890.4</v>
      </c>
    </row>
    <row r="190" spans="1:14" ht="23" x14ac:dyDescent="0.25">
      <c r="A190" s="1" t="s">
        <v>24</v>
      </c>
      <c r="B190">
        <v>11.984</v>
      </c>
      <c r="C190">
        <v>74.195121951219505</v>
      </c>
      <c r="D190" t="s">
        <v>23</v>
      </c>
      <c r="F190" t="str">
        <f>(MID(A190,16,8))</f>
        <v>14:59:43</v>
      </c>
      <c r="G190">
        <f>_xlfn.NUMBERVALUE(LEFT(F190,2))</f>
        <v>14</v>
      </c>
      <c r="H190">
        <f>_xlfn.NUMBERVALUE(MID(F190,4,2))</f>
        <v>59</v>
      </c>
      <c r="I190">
        <f>_xlfn.NUMBERVALUE(RIGHT(F190,2))</f>
        <v>43</v>
      </c>
      <c r="J190">
        <f>G190*24*60+H190*60+I190</f>
        <v>23743</v>
      </c>
      <c r="K190">
        <f>J190-$J$2</f>
        <v>190</v>
      </c>
      <c r="L190">
        <f>_xlfn.NUMBERVALUE(B190)</f>
        <v>11.984</v>
      </c>
      <c r="M190">
        <f>_xlfn.NUMBERVALUE(C190)</f>
        <v>74.195121951219505</v>
      </c>
      <c r="N190">
        <f>_xlfn.NUMBERVALUE(LEFT(D190,5))</f>
        <v>890.4</v>
      </c>
    </row>
    <row r="191" spans="1:14" ht="23" x14ac:dyDescent="0.25">
      <c r="A191" s="1" t="s">
        <v>22</v>
      </c>
      <c r="B191">
        <v>11.98</v>
      </c>
      <c r="C191">
        <v>87.201219512195095</v>
      </c>
      <c r="D191" t="s">
        <v>21</v>
      </c>
      <c r="F191" t="str">
        <f>(MID(A191,16,8))</f>
        <v>14:59:44</v>
      </c>
      <c r="G191">
        <f>_xlfn.NUMBERVALUE(LEFT(F191,2))</f>
        <v>14</v>
      </c>
      <c r="H191">
        <f>_xlfn.NUMBERVALUE(MID(F191,4,2))</f>
        <v>59</v>
      </c>
      <c r="I191">
        <f>_xlfn.NUMBERVALUE(RIGHT(F191,2))</f>
        <v>44</v>
      </c>
      <c r="J191">
        <f>G191*24*60+H191*60+I191</f>
        <v>23744</v>
      </c>
      <c r="K191">
        <f>J191-$J$2</f>
        <v>191</v>
      </c>
      <c r="L191">
        <f>_xlfn.NUMBERVALUE(B191)</f>
        <v>11.98</v>
      </c>
      <c r="M191">
        <f>_xlfn.NUMBERVALUE(C191)</f>
        <v>87.201219512195095</v>
      </c>
      <c r="N191">
        <f>_xlfn.NUMBERVALUE(LEFT(D191,5))</f>
        <v>1231</v>
      </c>
    </row>
    <row r="192" spans="1:14" ht="23" x14ac:dyDescent="0.25">
      <c r="A192" s="1" t="s">
        <v>20</v>
      </c>
      <c r="B192">
        <v>11.984</v>
      </c>
      <c r="C192">
        <v>74.396341463414601</v>
      </c>
      <c r="D192" t="s">
        <v>2</v>
      </c>
      <c r="F192" t="str">
        <f>(MID(A192,16,8))</f>
        <v>14:59:46</v>
      </c>
      <c r="G192">
        <f>_xlfn.NUMBERVALUE(LEFT(F192,2))</f>
        <v>14</v>
      </c>
      <c r="H192">
        <f>_xlfn.NUMBERVALUE(MID(F192,4,2))</f>
        <v>59</v>
      </c>
      <c r="I192">
        <f>_xlfn.NUMBERVALUE(RIGHT(F192,2))</f>
        <v>46</v>
      </c>
      <c r="J192">
        <f>G192*24*60+H192*60+I192</f>
        <v>23746</v>
      </c>
      <c r="K192">
        <f>J192-$J$2</f>
        <v>193</v>
      </c>
      <c r="L192">
        <f>_xlfn.NUMBERVALUE(B192)</f>
        <v>11.984</v>
      </c>
      <c r="M192">
        <f>_xlfn.NUMBERVALUE(C192)</f>
        <v>74.396341463414601</v>
      </c>
      <c r="N192">
        <f>_xlfn.NUMBERVALUE(LEFT(D192,5))</f>
        <v>891.5</v>
      </c>
    </row>
    <row r="193" spans="1:14" ht="23" x14ac:dyDescent="0.25">
      <c r="A193" s="1" t="s">
        <v>19</v>
      </c>
      <c r="B193">
        <v>11.984</v>
      </c>
      <c r="C193">
        <v>74.496951219512198</v>
      </c>
      <c r="D193" t="s">
        <v>0</v>
      </c>
      <c r="F193" t="str">
        <f>(MID(A193,16,8))</f>
        <v>14:59:47</v>
      </c>
      <c r="G193">
        <f>_xlfn.NUMBERVALUE(LEFT(F193,2))</f>
        <v>14</v>
      </c>
      <c r="H193">
        <f>_xlfn.NUMBERVALUE(MID(F193,4,2))</f>
        <v>59</v>
      </c>
      <c r="I193">
        <f>_xlfn.NUMBERVALUE(RIGHT(F193,2))</f>
        <v>47</v>
      </c>
      <c r="J193">
        <f>G193*24*60+H193*60+I193</f>
        <v>23747</v>
      </c>
      <c r="K193">
        <f>J193-$J$2</f>
        <v>194</v>
      </c>
      <c r="L193">
        <f>_xlfn.NUMBERVALUE(B193)</f>
        <v>11.984</v>
      </c>
      <c r="M193">
        <f>_xlfn.NUMBERVALUE(C193)</f>
        <v>74.496951219512198</v>
      </c>
      <c r="N193">
        <f>_xlfn.NUMBERVALUE(LEFT(D193,5))</f>
        <v>892.8</v>
      </c>
    </row>
    <row r="194" spans="1:14" ht="23" x14ac:dyDescent="0.25">
      <c r="A194" s="1" t="s">
        <v>18</v>
      </c>
      <c r="B194">
        <v>11.984</v>
      </c>
      <c r="C194">
        <v>74.496951219512198</v>
      </c>
      <c r="D194" t="s">
        <v>0</v>
      </c>
      <c r="F194" t="str">
        <f>(MID(A194,16,8))</f>
        <v>14:59:48</v>
      </c>
      <c r="G194">
        <f>_xlfn.NUMBERVALUE(LEFT(F194,2))</f>
        <v>14</v>
      </c>
      <c r="H194">
        <f>_xlfn.NUMBERVALUE(MID(F194,4,2))</f>
        <v>59</v>
      </c>
      <c r="I194">
        <f>_xlfn.NUMBERVALUE(RIGHT(F194,2))</f>
        <v>48</v>
      </c>
      <c r="J194">
        <f>G194*24*60+H194*60+I194</f>
        <v>23748</v>
      </c>
      <c r="K194">
        <f>J194-$J$2</f>
        <v>195</v>
      </c>
      <c r="L194">
        <f>_xlfn.NUMBERVALUE(B194)</f>
        <v>11.984</v>
      </c>
      <c r="M194">
        <f>_xlfn.NUMBERVALUE(C194)</f>
        <v>74.496951219512198</v>
      </c>
      <c r="N194">
        <f>_xlfn.NUMBERVALUE(LEFT(D194,5))</f>
        <v>892.8</v>
      </c>
    </row>
    <row r="195" spans="1:14" ht="23" x14ac:dyDescent="0.25">
      <c r="A195" s="1" t="s">
        <v>17</v>
      </c>
      <c r="B195">
        <v>11.984</v>
      </c>
      <c r="C195">
        <v>74.396341463414601</v>
      </c>
      <c r="D195" t="s">
        <v>2</v>
      </c>
      <c r="F195" t="str">
        <f>(MID(A195,16,8))</f>
        <v>14:59:49</v>
      </c>
      <c r="G195">
        <f>_xlfn.NUMBERVALUE(LEFT(F195,2))</f>
        <v>14</v>
      </c>
      <c r="H195">
        <f>_xlfn.NUMBERVALUE(MID(F195,4,2))</f>
        <v>59</v>
      </c>
      <c r="I195">
        <f>_xlfn.NUMBERVALUE(RIGHT(F195,2))</f>
        <v>49</v>
      </c>
      <c r="J195">
        <f>G195*24*60+H195*60+I195</f>
        <v>23749</v>
      </c>
      <c r="K195">
        <f>J195-$J$2</f>
        <v>196</v>
      </c>
      <c r="L195">
        <f>_xlfn.NUMBERVALUE(B195)</f>
        <v>11.984</v>
      </c>
      <c r="M195">
        <f>_xlfn.NUMBERVALUE(C195)</f>
        <v>74.396341463414601</v>
      </c>
      <c r="N195">
        <f>_xlfn.NUMBERVALUE(LEFT(D195,5))</f>
        <v>891.5</v>
      </c>
    </row>
    <row r="196" spans="1:14" ht="23" x14ac:dyDescent="0.25">
      <c r="A196" s="1" t="s">
        <v>16</v>
      </c>
      <c r="B196">
        <v>11.984</v>
      </c>
      <c r="C196">
        <v>83.698170731707293</v>
      </c>
      <c r="D196" t="s">
        <v>15</v>
      </c>
      <c r="F196" t="str">
        <f>(MID(A196,16,8))</f>
        <v>14:59:50</v>
      </c>
      <c r="G196">
        <f>_xlfn.NUMBERVALUE(LEFT(F196,2))</f>
        <v>14</v>
      </c>
      <c r="H196">
        <f>_xlfn.NUMBERVALUE(MID(F196,4,2))</f>
        <v>59</v>
      </c>
      <c r="I196">
        <f>_xlfn.NUMBERVALUE(RIGHT(F196,2))</f>
        <v>50</v>
      </c>
      <c r="J196">
        <f>G196*24*60+H196*60+I196</f>
        <v>23750</v>
      </c>
      <c r="K196">
        <f>J196-$J$2</f>
        <v>197</v>
      </c>
      <c r="L196">
        <f>_xlfn.NUMBERVALUE(B196)</f>
        <v>11.984</v>
      </c>
      <c r="M196">
        <f>_xlfn.NUMBERVALUE(C196)</f>
        <v>83.698170731707293</v>
      </c>
      <c r="N196">
        <f>_xlfn.NUMBERVALUE(LEFT(D196,5))</f>
        <v>1003</v>
      </c>
    </row>
    <row r="197" spans="1:14" ht="23" x14ac:dyDescent="0.25">
      <c r="A197" s="1" t="s">
        <v>14</v>
      </c>
      <c r="B197">
        <v>11.984</v>
      </c>
      <c r="C197">
        <v>85.701219512195095</v>
      </c>
      <c r="D197" t="s">
        <v>13</v>
      </c>
      <c r="F197" t="str">
        <f>(MID(A197,16,8))</f>
        <v>14:59:51</v>
      </c>
      <c r="G197">
        <f>_xlfn.NUMBERVALUE(LEFT(F197,2))</f>
        <v>14</v>
      </c>
      <c r="H197">
        <f>_xlfn.NUMBERVALUE(MID(F197,4,2))</f>
        <v>59</v>
      </c>
      <c r="I197">
        <f>_xlfn.NUMBERVALUE(RIGHT(F197,2))</f>
        <v>51</v>
      </c>
      <c r="J197">
        <f>G197*24*60+H197*60+I197</f>
        <v>23751</v>
      </c>
      <c r="K197">
        <f>J197-$J$2</f>
        <v>198</v>
      </c>
      <c r="L197">
        <f>_xlfn.NUMBERVALUE(B197)</f>
        <v>11.984</v>
      </c>
      <c r="M197">
        <f>_xlfn.NUMBERVALUE(C197)</f>
        <v>85.701219512195095</v>
      </c>
      <c r="N197">
        <f>_xlfn.NUMBERVALUE(LEFT(D197,5))</f>
        <v>992.3</v>
      </c>
    </row>
    <row r="198" spans="1:14" ht="23" x14ac:dyDescent="0.25">
      <c r="A198" s="1" t="s">
        <v>12</v>
      </c>
      <c r="B198">
        <v>11.984</v>
      </c>
      <c r="C198">
        <v>74.798780487804805</v>
      </c>
      <c r="D198" t="s">
        <v>11</v>
      </c>
      <c r="F198" t="str">
        <f>(MID(A198,16,8))</f>
        <v>14:59:52</v>
      </c>
      <c r="G198">
        <f>_xlfn.NUMBERVALUE(LEFT(F198,2))</f>
        <v>14</v>
      </c>
      <c r="H198">
        <f>_xlfn.NUMBERVALUE(MID(F198,4,2))</f>
        <v>59</v>
      </c>
      <c r="I198">
        <f>_xlfn.NUMBERVALUE(RIGHT(F198,2))</f>
        <v>52</v>
      </c>
      <c r="J198">
        <f>G198*24*60+H198*60+I198</f>
        <v>23752</v>
      </c>
      <c r="K198">
        <f>J198-$J$2</f>
        <v>199</v>
      </c>
      <c r="L198">
        <f>_xlfn.NUMBERVALUE(B198)</f>
        <v>11.984</v>
      </c>
      <c r="M198">
        <f>_xlfn.NUMBERVALUE(C198)</f>
        <v>74.798780487804805</v>
      </c>
      <c r="N198">
        <f>_xlfn.NUMBERVALUE(LEFT(D198,5))</f>
        <v>895.2</v>
      </c>
    </row>
    <row r="199" spans="1:14" ht="23" x14ac:dyDescent="0.25">
      <c r="A199" s="1" t="s">
        <v>10</v>
      </c>
      <c r="B199">
        <v>11.984</v>
      </c>
      <c r="C199">
        <v>74.496951219512198</v>
      </c>
      <c r="D199" t="s">
        <v>0</v>
      </c>
      <c r="F199" t="str">
        <f>(MID(A199,16,8))</f>
        <v>14:59:53</v>
      </c>
      <c r="G199">
        <f>_xlfn.NUMBERVALUE(LEFT(F199,2))</f>
        <v>14</v>
      </c>
      <c r="H199">
        <f>_xlfn.NUMBERVALUE(MID(F199,4,2))</f>
        <v>59</v>
      </c>
      <c r="I199">
        <f>_xlfn.NUMBERVALUE(RIGHT(F199,2))</f>
        <v>53</v>
      </c>
      <c r="J199">
        <f>G199*24*60+H199*60+I199</f>
        <v>23753</v>
      </c>
      <c r="K199">
        <f>J199-$J$2</f>
        <v>200</v>
      </c>
      <c r="L199">
        <f>_xlfn.NUMBERVALUE(B199)</f>
        <v>11.984</v>
      </c>
      <c r="M199">
        <f>_xlfn.NUMBERVALUE(C199)</f>
        <v>74.496951219512198</v>
      </c>
      <c r="N199">
        <f>_xlfn.NUMBERVALUE(LEFT(D199,5))</f>
        <v>892.8</v>
      </c>
    </row>
    <row r="200" spans="1:14" ht="23" x14ac:dyDescent="0.25">
      <c r="A200" s="1" t="s">
        <v>9</v>
      </c>
      <c r="B200">
        <v>11.984</v>
      </c>
      <c r="C200">
        <v>74.496951219512198</v>
      </c>
      <c r="D200" t="s">
        <v>0</v>
      </c>
      <c r="F200" t="str">
        <f>(MID(A200,16,8))</f>
        <v>14:59:54</v>
      </c>
      <c r="G200">
        <f>_xlfn.NUMBERVALUE(LEFT(F200,2))</f>
        <v>14</v>
      </c>
      <c r="H200">
        <f>_xlfn.NUMBERVALUE(MID(F200,4,2))</f>
        <v>59</v>
      </c>
      <c r="I200">
        <f>_xlfn.NUMBERVALUE(RIGHT(F200,2))</f>
        <v>54</v>
      </c>
      <c r="J200">
        <f>G200*24*60+H200*60+I200</f>
        <v>23754</v>
      </c>
      <c r="K200">
        <f>J200-$J$2</f>
        <v>201</v>
      </c>
      <c r="L200">
        <f>_xlfn.NUMBERVALUE(B200)</f>
        <v>11.984</v>
      </c>
      <c r="M200">
        <f>_xlfn.NUMBERVALUE(C200)</f>
        <v>74.496951219512198</v>
      </c>
      <c r="N200">
        <f>_xlfn.NUMBERVALUE(LEFT(D200,5))</f>
        <v>892.8</v>
      </c>
    </row>
    <row r="201" spans="1:14" ht="23" x14ac:dyDescent="0.25">
      <c r="A201" s="1" t="s">
        <v>8</v>
      </c>
      <c r="B201">
        <v>11.98</v>
      </c>
      <c r="C201">
        <v>100.600609756097</v>
      </c>
      <c r="D201" t="s">
        <v>7</v>
      </c>
      <c r="F201" t="str">
        <f>(MID(A201,16,8))</f>
        <v>14:59:55</v>
      </c>
      <c r="G201">
        <f>_xlfn.NUMBERVALUE(LEFT(F201,2))</f>
        <v>14</v>
      </c>
      <c r="H201">
        <f>_xlfn.NUMBERVALUE(MID(F201,4,2))</f>
        <v>59</v>
      </c>
      <c r="I201">
        <f>_xlfn.NUMBERVALUE(RIGHT(F201,2))</f>
        <v>55</v>
      </c>
      <c r="J201">
        <f>G201*24*60+H201*60+I201</f>
        <v>23755</v>
      </c>
      <c r="K201">
        <f>J201-$J$2</f>
        <v>202</v>
      </c>
      <c r="L201">
        <f>_xlfn.NUMBERVALUE(B201)</f>
        <v>11.98</v>
      </c>
      <c r="M201">
        <f>_xlfn.NUMBERVALUE(C201)</f>
        <v>100.600609756097</v>
      </c>
      <c r="N201">
        <f>_xlfn.NUMBERVALUE(LEFT(D201,5))</f>
        <v>912.9</v>
      </c>
    </row>
    <row r="202" spans="1:14" ht="23" x14ac:dyDescent="0.25">
      <c r="A202" s="1" t="s">
        <v>6</v>
      </c>
      <c r="B202">
        <v>11.984</v>
      </c>
      <c r="C202">
        <v>74.396341463414601</v>
      </c>
      <c r="D202" t="s">
        <v>2</v>
      </c>
      <c r="F202" t="str">
        <f>(MID(A202,16,8))</f>
        <v>14:59:56</v>
      </c>
      <c r="G202">
        <f>_xlfn.NUMBERVALUE(LEFT(F202,2))</f>
        <v>14</v>
      </c>
      <c r="H202">
        <f>_xlfn.NUMBERVALUE(MID(F202,4,2))</f>
        <v>59</v>
      </c>
      <c r="I202">
        <f>_xlfn.NUMBERVALUE(RIGHT(F202,2))</f>
        <v>56</v>
      </c>
      <c r="J202">
        <f>G202*24*60+H202*60+I202</f>
        <v>23756</v>
      </c>
      <c r="K202">
        <f>J202-$J$2</f>
        <v>203</v>
      </c>
      <c r="L202">
        <f>_xlfn.NUMBERVALUE(B202)</f>
        <v>11.984</v>
      </c>
      <c r="M202">
        <f>_xlfn.NUMBERVALUE(C202)</f>
        <v>74.396341463414601</v>
      </c>
      <c r="N202">
        <f>_xlfn.NUMBERVALUE(LEFT(D202,5))</f>
        <v>891.5</v>
      </c>
    </row>
    <row r="203" spans="1:14" ht="23" x14ac:dyDescent="0.25">
      <c r="A203" s="1" t="s">
        <v>5</v>
      </c>
      <c r="B203">
        <v>11.984</v>
      </c>
      <c r="C203">
        <v>74.597560975609696</v>
      </c>
      <c r="D203" t="s">
        <v>4</v>
      </c>
      <c r="F203" t="str">
        <f>(MID(A203,16,8))</f>
        <v>14:59:57</v>
      </c>
      <c r="G203">
        <f>_xlfn.NUMBERVALUE(LEFT(F203,2))</f>
        <v>14</v>
      </c>
      <c r="H203">
        <f>_xlfn.NUMBERVALUE(MID(F203,4,2))</f>
        <v>59</v>
      </c>
      <c r="I203">
        <f>_xlfn.NUMBERVALUE(RIGHT(F203,2))</f>
        <v>57</v>
      </c>
      <c r="J203">
        <f>G203*24*60+H203*60+I203</f>
        <v>23757</v>
      </c>
      <c r="K203">
        <f>J203-$J$2</f>
        <v>204</v>
      </c>
      <c r="L203">
        <f>_xlfn.NUMBERVALUE(B203)</f>
        <v>11.984</v>
      </c>
      <c r="M203">
        <f>_xlfn.NUMBERVALUE(C203)</f>
        <v>74.597560975609696</v>
      </c>
      <c r="N203">
        <f>_xlfn.NUMBERVALUE(LEFT(D203,5))</f>
        <v>893.9</v>
      </c>
    </row>
    <row r="204" spans="1:14" ht="23" x14ac:dyDescent="0.25">
      <c r="A204" s="1" t="s">
        <v>3</v>
      </c>
      <c r="B204">
        <v>11.984</v>
      </c>
      <c r="C204">
        <v>74.396341463414601</v>
      </c>
      <c r="D204" t="s">
        <v>2</v>
      </c>
      <c r="F204" t="str">
        <f>(MID(A204,16,8))</f>
        <v>14:59:58</v>
      </c>
      <c r="G204">
        <f>_xlfn.NUMBERVALUE(LEFT(F204,2))</f>
        <v>14</v>
      </c>
      <c r="H204">
        <f>_xlfn.NUMBERVALUE(MID(F204,4,2))</f>
        <v>59</v>
      </c>
      <c r="I204">
        <f>_xlfn.NUMBERVALUE(RIGHT(F204,2))</f>
        <v>58</v>
      </c>
      <c r="J204">
        <f>G204*24*60+H204*60+I204</f>
        <v>23758</v>
      </c>
      <c r="K204">
        <f>J204-$J$2</f>
        <v>205</v>
      </c>
      <c r="L204">
        <f>_xlfn.NUMBERVALUE(B204)</f>
        <v>11.984</v>
      </c>
      <c r="M204">
        <f>_xlfn.NUMBERVALUE(C204)</f>
        <v>74.396341463414601</v>
      </c>
      <c r="N204">
        <f>_xlfn.NUMBERVALUE(LEFT(D204,5))</f>
        <v>891.5</v>
      </c>
    </row>
    <row r="205" spans="1:14" ht="23" x14ac:dyDescent="0.25">
      <c r="A205" s="1" t="s">
        <v>1</v>
      </c>
      <c r="B205">
        <v>11.984</v>
      </c>
      <c r="C205">
        <v>74.496951219512198</v>
      </c>
      <c r="D205" t="s">
        <v>0</v>
      </c>
      <c r="F205" t="str">
        <f>(MID(A205,16,8))</f>
        <v>14:59:59</v>
      </c>
      <c r="G205">
        <f>_xlfn.NUMBERVALUE(LEFT(F205,2))</f>
        <v>14</v>
      </c>
      <c r="H205">
        <f>_xlfn.NUMBERVALUE(MID(F205,4,2))</f>
        <v>59</v>
      </c>
      <c r="I205">
        <f>_xlfn.NUMBERVALUE(RIGHT(F205,2))</f>
        <v>59</v>
      </c>
      <c r="J205">
        <f>G205*24*60+H205*60+I205</f>
        <v>23759</v>
      </c>
      <c r="K205">
        <f>J205-$J$2</f>
        <v>206</v>
      </c>
      <c r="L205">
        <f>_xlfn.NUMBERVALUE(B205)</f>
        <v>11.984</v>
      </c>
      <c r="M205">
        <f>_xlfn.NUMBERVALUE(C205)</f>
        <v>74.496951219512198</v>
      </c>
      <c r="N205">
        <f>_xlfn.NUMBERVALUE(LEFT(D205,5))</f>
        <v>892.8</v>
      </c>
    </row>
    <row r="206" spans="1:14" ht="23" x14ac:dyDescent="0.25">
      <c r="A206" s="1"/>
    </row>
    <row r="207" spans="1:14" ht="23" x14ac:dyDescent="0.25">
      <c r="A207" s="1"/>
    </row>
    <row r="208" spans="1:14" ht="23" x14ac:dyDescent="0.25">
      <c r="A208" s="1"/>
    </row>
    <row r="209" spans="1:1" ht="23" x14ac:dyDescent="0.25">
      <c r="A209" s="1"/>
    </row>
    <row r="210" spans="1:1" ht="23" x14ac:dyDescent="0.25">
      <c r="A210" s="1"/>
    </row>
    <row r="211" spans="1:1" ht="23" x14ac:dyDescent="0.25">
      <c r="A211" s="1"/>
    </row>
    <row r="212" spans="1:1" ht="23" x14ac:dyDescent="0.25">
      <c r="A212" s="1"/>
    </row>
    <row r="213" spans="1:1" ht="23" x14ac:dyDescent="0.25">
      <c r="A213" s="1"/>
    </row>
    <row r="214" spans="1:1" ht="23" x14ac:dyDescent="0.25">
      <c r="A214" s="1"/>
    </row>
    <row r="215" spans="1:1" ht="23" x14ac:dyDescent="0.25">
      <c r="A215" s="1"/>
    </row>
    <row r="216" spans="1:1" ht="23" x14ac:dyDescent="0.25">
      <c r="A216" s="1"/>
    </row>
    <row r="217" spans="1:1" ht="23" x14ac:dyDescent="0.25">
      <c r="A217" s="1"/>
    </row>
    <row r="218" spans="1:1" ht="23" x14ac:dyDescent="0.25">
      <c r="A218" s="1"/>
    </row>
    <row r="219" spans="1:1" ht="23" x14ac:dyDescent="0.25">
      <c r="A219" s="1"/>
    </row>
    <row r="220" spans="1:1" ht="23" x14ac:dyDescent="0.25">
      <c r="A220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2019-05-22T17:42:25Z</dcterms:created>
  <dcterms:modified xsi:type="dcterms:W3CDTF">2019-05-22T17:42:52Z</dcterms:modified>
</cp:coreProperties>
</file>