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063AA8E3-CAD6-424F-8C37-4F8A41107B1C}" xr6:coauthVersionLast="47" xr6:coauthVersionMax="47" xr10:uidLastSave="{00000000-0000-0000-0000-000000000000}"/>
  <bookViews>
    <workbookView xWindow="0" yWindow="760" windowWidth="25600" windowHeight="1552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H75" i="1" s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60" i="1"/>
  <c r="X59" i="1"/>
  <c r="X58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1" i="1"/>
  <c r="L70" i="1"/>
  <c r="L68" i="1"/>
  <c r="L65" i="1"/>
  <c r="L62" i="1"/>
  <c r="L59" i="1"/>
  <c r="L57" i="1"/>
  <c r="L52" i="1"/>
  <c r="H70" i="1"/>
  <c r="AH70" i="1" s="1"/>
  <c r="H68" i="1"/>
  <c r="AH68" i="1" s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H30" i="1" s="1"/>
  <c r="AB29" i="1"/>
  <c r="AB28" i="1"/>
  <c r="AB27" i="1"/>
  <c r="X27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AH15" i="1" s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H53" i="1" s="1"/>
  <c r="G53" i="1"/>
  <c r="G55" i="1" s="1"/>
  <c r="G56" i="1" s="1"/>
  <c r="J53" i="1"/>
  <c r="J55" i="1" s="1"/>
  <c r="K53" i="1"/>
  <c r="K55" i="1" s="1"/>
  <c r="K56" i="1" s="1"/>
  <c r="N53" i="1"/>
  <c r="N54" i="1" s="1"/>
  <c r="P54" i="1" s="1"/>
  <c r="O53" i="1"/>
  <c r="O54" i="1" s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/>
  <c r="K45" i="1" s="1"/>
  <c r="K46" i="1" s="1"/>
  <c r="N43" i="1"/>
  <c r="P43" i="1" s="1"/>
  <c r="O43" i="1"/>
  <c r="AG43" i="1"/>
  <c r="O44" i="1"/>
  <c r="O45" i="1" s="1"/>
  <c r="O46" i="1" s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X66" i="1" s="1"/>
  <c r="V67" i="1"/>
  <c r="X67" i="1" s="1"/>
  <c r="W64" i="1"/>
  <c r="V64" i="1"/>
  <c r="X64" i="1" s="1"/>
  <c r="W60" i="1"/>
  <c r="W61" i="1" s="1"/>
  <c r="V60" i="1"/>
  <c r="V61" i="1" s="1"/>
  <c r="X61" i="1" s="1"/>
  <c r="W58" i="1"/>
  <c r="V58" i="1"/>
  <c r="S71" i="1"/>
  <c r="R71" i="1"/>
  <c r="T71" i="1" s="1"/>
  <c r="S66" i="1"/>
  <c r="S67" i="1"/>
  <c r="R66" i="1"/>
  <c r="T66" i="1" s="1"/>
  <c r="S64" i="1"/>
  <c r="R64" i="1"/>
  <c r="T64" i="1" s="1"/>
  <c r="S60" i="1"/>
  <c r="R60" i="1"/>
  <c r="T60" i="1" s="1"/>
  <c r="S58" i="1"/>
  <c r="R58" i="1"/>
  <c r="T58" i="1" s="1"/>
  <c r="O71" i="1"/>
  <c r="N71" i="1"/>
  <c r="P71" i="1" s="1"/>
  <c r="O66" i="1"/>
  <c r="O67" i="1" s="1"/>
  <c r="N66" i="1"/>
  <c r="N67" i="1" s="1"/>
  <c r="P67" i="1" s="1"/>
  <c r="O64" i="1"/>
  <c r="N64" i="1"/>
  <c r="P64" i="1" s="1"/>
  <c r="O60" i="1"/>
  <c r="O61" i="1" s="1"/>
  <c r="N60" i="1"/>
  <c r="P60" i="1" s="1"/>
  <c r="N61" i="1"/>
  <c r="P61" i="1" s="1"/>
  <c r="O58" i="1"/>
  <c r="N58" i="1"/>
  <c r="P58" i="1" s="1"/>
  <c r="K71" i="1"/>
  <c r="J71" i="1"/>
  <c r="K66" i="1"/>
  <c r="K67" i="1" s="1"/>
  <c r="G66" i="1"/>
  <c r="G67" i="1" s="1"/>
  <c r="J66" i="1"/>
  <c r="L66" i="1" s="1"/>
  <c r="K64" i="1"/>
  <c r="J64" i="1"/>
  <c r="L64" i="1" s="1"/>
  <c r="K60" i="1"/>
  <c r="K61" i="1"/>
  <c r="J60" i="1"/>
  <c r="L60" i="1" s="1"/>
  <c r="K58" i="1"/>
  <c r="J58" i="1"/>
  <c r="L58" i="1" s="1"/>
  <c r="F71" i="1"/>
  <c r="H71" i="1" s="1"/>
  <c r="F66" i="1"/>
  <c r="F67" i="1" s="1"/>
  <c r="H67" i="1" s="1"/>
  <c r="G64" i="1"/>
  <c r="F64" i="1"/>
  <c r="H64" i="1" s="1"/>
  <c r="G60" i="1"/>
  <c r="G61" i="1" s="1"/>
  <c r="F60" i="1"/>
  <c r="H60" i="1" s="1"/>
  <c r="F61" i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F28" i="1" s="1"/>
  <c r="W28" i="1"/>
  <c r="W29" i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L31" i="1" s="1"/>
  <c r="G28" i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X13" i="1" s="1"/>
  <c r="V14" i="1"/>
  <c r="X14" i="1" s="1"/>
  <c r="S13" i="1"/>
  <c r="S14" i="1"/>
  <c r="R13" i="1"/>
  <c r="R14" i="1" s="1"/>
  <c r="T14" i="1" s="1"/>
  <c r="O13" i="1"/>
  <c r="O14" i="1" s="1"/>
  <c r="N13" i="1"/>
  <c r="N14" i="1" s="1"/>
  <c r="P14" i="1" s="1"/>
  <c r="K13" i="1"/>
  <c r="K14" i="1" s="1"/>
  <c r="J13" i="1"/>
  <c r="L13" i="1" s="1"/>
  <c r="J14" i="1"/>
  <c r="L14" i="1" s="1"/>
  <c r="G13" i="1"/>
  <c r="F13" i="1"/>
  <c r="H13" i="1" s="1"/>
  <c r="F14" i="1"/>
  <c r="H14" i="1" s="1"/>
  <c r="S55" i="1"/>
  <c r="S56" i="1" s="1"/>
  <c r="G29" i="1"/>
  <c r="S61" i="1"/>
  <c r="W67" i="1"/>
  <c r="S54" i="1"/>
  <c r="W14" i="1"/>
  <c r="G14" i="1"/>
  <c r="V55" i="1" l="1"/>
  <c r="AH58" i="1"/>
  <c r="J61" i="1"/>
  <c r="L61" i="1" s="1"/>
  <c r="AG22" i="1"/>
  <c r="AH12" i="1"/>
  <c r="V54" i="1"/>
  <c r="X54" i="1" s="1"/>
  <c r="AG47" i="1"/>
  <c r="AH27" i="1"/>
  <c r="AH32" i="1"/>
  <c r="AH21" i="1"/>
  <c r="AH20" i="1"/>
  <c r="AH57" i="1"/>
  <c r="J54" i="1"/>
  <c r="L54" i="1" s="1"/>
  <c r="AG72" i="1"/>
  <c r="O55" i="1"/>
  <c r="O56" i="1" s="1"/>
  <c r="AH33" i="1"/>
  <c r="AD29" i="1"/>
  <c r="AF29" i="1" s="1"/>
  <c r="K54" i="1"/>
  <c r="N44" i="1"/>
  <c r="P44" i="1" s="1"/>
  <c r="AH19" i="1"/>
  <c r="AH42" i="1"/>
  <c r="AH52" i="1"/>
  <c r="AH59" i="1"/>
  <c r="AG34" i="1"/>
  <c r="J44" i="1"/>
  <c r="J45" i="1" s="1"/>
  <c r="AH65" i="1"/>
  <c r="AH17" i="1"/>
  <c r="AH39" i="1"/>
  <c r="P66" i="1"/>
  <c r="AH29" i="1"/>
  <c r="AH31" i="1"/>
  <c r="AH40" i="1"/>
  <c r="G54" i="1"/>
  <c r="AH41" i="1"/>
  <c r="AH18" i="1"/>
  <c r="AH62" i="1"/>
  <c r="AH63" i="1"/>
  <c r="L55" i="1"/>
  <c r="J56" i="1"/>
  <c r="L56" i="1" s="1"/>
  <c r="AH14" i="1"/>
  <c r="AH43" i="1"/>
  <c r="AH16" i="1"/>
  <c r="AH28" i="1"/>
  <c r="J46" i="1"/>
  <c r="L46" i="1" s="1"/>
  <c r="L45" i="1"/>
  <c r="AH69" i="1"/>
  <c r="AH60" i="1"/>
  <c r="AH64" i="1"/>
  <c r="AH71" i="1"/>
  <c r="L53" i="1"/>
  <c r="P53" i="1"/>
  <c r="F54" i="1"/>
  <c r="H54" i="1" s="1"/>
  <c r="AH54" i="1" s="1"/>
  <c r="T53" i="1"/>
  <c r="J67" i="1"/>
  <c r="L67" i="1" s="1"/>
  <c r="R67" i="1"/>
  <c r="T67" i="1" s="1"/>
  <c r="P13" i="1"/>
  <c r="T13" i="1"/>
  <c r="H66" i="1"/>
  <c r="AH66" i="1" s="1"/>
  <c r="R55" i="1"/>
  <c r="L44" i="1"/>
  <c r="N55" i="1"/>
  <c r="F55" i="1"/>
  <c r="W55" i="1"/>
  <c r="W56" i="1" s="1"/>
  <c r="R61" i="1"/>
  <c r="T61" i="1" s="1"/>
  <c r="AH61" i="1" s="1"/>
  <c r="AG73" i="1" l="1"/>
  <c r="AH34" i="1"/>
  <c r="AH44" i="1"/>
  <c r="AH53" i="1"/>
  <c r="N45" i="1"/>
  <c r="X55" i="1"/>
  <c r="V56" i="1"/>
  <c r="X56" i="1" s="1"/>
  <c r="AH13" i="1"/>
  <c r="AH22" i="1" s="1"/>
  <c r="AH67" i="1"/>
  <c r="AH45" i="1"/>
  <c r="T55" i="1"/>
  <c r="R56" i="1"/>
  <c r="T56" i="1" s="1"/>
  <c r="F56" i="1"/>
  <c r="H56" i="1" s="1"/>
  <c r="H55" i="1"/>
  <c r="N56" i="1"/>
  <c r="P56" i="1" s="1"/>
  <c r="P55" i="1"/>
  <c r="N46" i="1"/>
  <c r="P46" i="1" s="1"/>
  <c r="AH46" i="1" s="1"/>
  <c r="P45" i="1"/>
  <c r="AH47" i="1" l="1"/>
  <c r="AH55" i="1"/>
  <c r="AH56" i="1"/>
  <c r="AH72" i="1" s="1"/>
  <c r="AH73" i="1" s="1"/>
  <c r="AH76" i="1" s="1"/>
</calcChain>
</file>

<file path=xl/sharedStrings.xml><?xml version="1.0" encoding="utf-8"?>
<sst xmlns="http://schemas.openxmlformats.org/spreadsheetml/2006/main" count="263" uniqueCount="91">
  <si>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</si>
  <si>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</si>
  <si>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</si>
  <si>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</si>
  <si>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</si>
  <si>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</si>
  <si>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</si>
  <si>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</si>
  <si>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</si>
  <si>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</si>
  <si>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</si>
  <si>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</si>
  <si>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</si>
  <si>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</si>
  <si>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</si>
  <si>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</si>
  <si>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</si>
  <si>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</si>
  <si>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</si>
  <si>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</si>
  <si>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</si>
  <si>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</si>
  <si>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</si>
  <si>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</si>
  <si>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</si>
  <si>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</si>
  <si>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</si>
  <si>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</si>
  <si>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</si>
  <si>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</si>
  <si>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</si>
  <si>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</si>
  <si>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</si>
  <si>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</si>
  <si>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</si>
  <si>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</si>
  <si>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</si>
  <si>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</si>
  <si>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</si>
  <si>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</si>
  <si>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</si>
  <si>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</si>
  <si>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</si>
  <si>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</si>
  <si>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</si>
  <si>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</si>
  <si>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</si>
  <si>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</si>
  <si>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</si>
  <si>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</si>
  <si>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</si>
  <si>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</si>
  <si>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</si>
  <si>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</si>
  <si>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</si>
  <si>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</si>
  <si>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</si>
  <si>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</si>
  <si>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</si>
  <si>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</si>
  <si>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</si>
  <si>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</si>
  <si>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</si>
  <si>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</si>
  <si>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</si>
  <si>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</si>
  <si>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</si>
  <si>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</si>
  <si>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</si>
  <si>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</si>
  <si>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</si>
  <si>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</si>
  <si>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</si>
  <si>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</si>
  <si>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</si>
  <si>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</si>
  <si>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</si>
  <si>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</si>
  <si>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</si>
  <si>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</si>
  <si>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</si>
  <si>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</si>
  <si>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</si>
  <si>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</si>
  <si>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DE320663769</t>
  </si>
  <si>
    <t>Zur Sternwarte 1, 06116 Halle / Kanena</t>
  </si>
  <si>
    <t>astrid@raeubersachen.de</t>
  </si>
  <si>
    <t>0176/22904244</t>
  </si>
  <si>
    <t>Astrid Sönning</t>
  </si>
  <si>
    <t>144 - Räubersachen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</si>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</sst>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zoomScale="85" zoomScaleNormal="75" zoomScalePageLayoutView="75" workbookViewId="0">
      <pane ySplit="1" topLeftCell="A64" activePane="bottomLeft" state="frozen"/>
      <selection pane="bottomLeft" activeCell="I77" sqref="I77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89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 t="s">
        <v>88</v>
      </c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 t="s">
        <v>84</v>
      </c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 t="s">
        <v>87</v>
      </c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 t="s">
        <v>86</v>
      </c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 t="s">
        <v>85</v>
      </c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0</v>
      </c>
      <c r="AH12" s="23">
        <f>SUM(H12,L12,P12,T12,X12,AB12,AF12)</f>
        <v>0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0</v>
      </c>
      <c r="AH22" s="108">
        <f>SUM(AH12:AH21)</f>
        <v>0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40</v>
      </c>
      <c r="F39" s="94">
        <v>17</v>
      </c>
      <c r="G39" s="94">
        <v>45</v>
      </c>
      <c r="H39" s="149">
        <f t="shared" ref="H39:H46" si="36">E39*F39</f>
        <v>680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40</v>
      </c>
      <c r="AH39" s="27">
        <f t="shared" ref="AH39:AH46" si="44">SUM(H39,L39,P39,T39,X39,AB39,AF39)</f>
        <v>680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0</v>
      </c>
      <c r="AH42" s="23">
        <f t="shared" si="44"/>
        <v>0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0</v>
      </c>
      <c r="AH44" s="56">
        <f t="shared" si="44"/>
        <v>0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40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/>
      <c r="R53" s="42">
        <f>R52</f>
        <v>19.8</v>
      </c>
      <c r="S53" s="42">
        <f>S52</f>
        <v>45</v>
      </c>
      <c r="T53" s="115">
        <f t="shared" si="52"/>
        <v>0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0</v>
      </c>
      <c r="AH53" s="18">
        <f t="shared" si="57"/>
        <v>0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/>
      <c r="J56" s="72">
        <f>J55</f>
        <v>17.8</v>
      </c>
      <c r="K56" s="72">
        <f>K55</f>
        <v>39</v>
      </c>
      <c r="L56" s="116">
        <f t="shared" si="50"/>
        <v>0</v>
      </c>
      <c r="M56" s="78"/>
      <c r="N56" s="72">
        <f>N55</f>
        <v>18.8</v>
      </c>
      <c r="O56" s="72">
        <f>O55</f>
        <v>45</v>
      </c>
      <c r="P56" s="52">
        <f t="shared" si="51"/>
        <v>0</v>
      </c>
      <c r="Q56" s="78"/>
      <c r="R56" s="72">
        <f>R55</f>
        <v>19.8</v>
      </c>
      <c r="S56" s="72">
        <f>S55</f>
        <v>45</v>
      </c>
      <c r="T56" s="116">
        <f t="shared" si="52"/>
        <v>0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0</v>
      </c>
      <c r="AH56" s="56">
        <f t="shared" si="57"/>
        <v>0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18</v>
      </c>
      <c r="J57" s="67">
        <v>19.600000000000001</v>
      </c>
      <c r="K57" s="67">
        <v>45</v>
      </c>
      <c r="L57" s="117">
        <f t="shared" si="50"/>
        <v>352.8</v>
      </c>
      <c r="M57" s="77">
        <v>40</v>
      </c>
      <c r="N57" s="67">
        <v>20.6</v>
      </c>
      <c r="O57" s="67">
        <v>49</v>
      </c>
      <c r="P57" s="43">
        <f t="shared" si="51"/>
        <v>824</v>
      </c>
      <c r="Q57" s="77">
        <v>20</v>
      </c>
      <c r="R57" s="67">
        <v>20.6</v>
      </c>
      <c r="S57" s="67">
        <v>49</v>
      </c>
      <c r="T57" s="117">
        <f t="shared" si="52"/>
        <v>412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78</v>
      </c>
      <c r="AH57" s="70">
        <f t="shared" si="57"/>
        <v>1588.8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10</v>
      </c>
      <c r="J58" s="72">
        <f>J57</f>
        <v>19.600000000000001</v>
      </c>
      <c r="K58" s="72">
        <f>K57</f>
        <v>45</v>
      </c>
      <c r="L58" s="116">
        <f t="shared" si="50"/>
        <v>196</v>
      </c>
      <c r="M58" s="78">
        <v>15</v>
      </c>
      <c r="N58" s="72">
        <f>N57</f>
        <v>20.6</v>
      </c>
      <c r="O58" s="72">
        <f>O57</f>
        <v>49</v>
      </c>
      <c r="P58" s="52">
        <f t="shared" si="51"/>
        <v>309</v>
      </c>
      <c r="Q58" s="78">
        <v>10</v>
      </c>
      <c r="R58" s="72">
        <f>R57</f>
        <v>20.6</v>
      </c>
      <c r="S58" s="72">
        <f>S57</f>
        <v>49</v>
      </c>
      <c r="T58" s="116">
        <f t="shared" si="52"/>
        <v>206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35</v>
      </c>
      <c r="AH58" s="56">
        <f t="shared" si="57"/>
        <v>711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113</v>
      </c>
      <c r="AH72" s="110">
        <f>SUM(AH52:AH71)</f>
        <v>2299.8000000000002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153</v>
      </c>
      <c r="AH73" s="23">
        <f>SUM(AH22,AH34,AH47,AH72)</f>
        <v>2979.8</v>
      </c>
    </row>
    <row r="74" spans="2:36" ht="42.5" customHeight="1" x14ac:dyDescent="0.2"/>
    <row r="75" spans="2:36" ht="42.5" customHeight="1" x14ac:dyDescent="0.2">
      <c r="B75" s="167" t="s">
        <v>90</v>
      </c>
      <c r="C75" s="14"/>
      <c r="D75" s="15"/>
      <c r="E75" s="76">
        <v>1</v>
      </c>
      <c r="F75" s="42">
        <v>10.49</v>
      </c>
      <c r="G75" s="42">
        <v>10.49</v>
      </c>
      <c r="H75" s="115">
        <f t="shared" ref="H75" si="72">E75*F75</f>
        <v>10.49</v>
      </c>
      <c r="I75" s="76"/>
      <c r="J75" s="42">
        <v>6.99</v>
      </c>
      <c r="K75" s="42">
        <v>6.99</v>
      </c>
      <c r="L75" s="115">
        <f t="shared" ref="L75" si="73">I75*J75</f>
        <v>0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1</v>
      </c>
      <c r="AH75" s="18">
        <f t="shared" ref="AH75" si="80">SUM(H75,L75,P75,T75,X75,AB75,AF75)</f>
        <v>10.49</v>
      </c>
    </row>
    <row r="76" spans="2:36" ht="34" customHeight="1" x14ac:dyDescent="0.2">
      <c r="AH76" s="18">
        <f>AH73+AH75</f>
        <v>2990.29</v>
      </c>
    </row>
    <row r="77" spans="2:36" ht="42.5" customHeight="1" x14ac:dyDescent="0.2"/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2023-09-20T13:56:47Z</dcterms:modified>
</cp:coreProperties>
</file>