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/Projects/harfmann/src/assets/"/>
    </mc:Choice>
  </mc:AlternateContent>
  <xr:revisionPtr revIDLastSave="0" documentId="13_ncr:1_{1DD66E1B-3E12-8B45-AAB8-98FA1AA39434}" xr6:coauthVersionLast="47" xr6:coauthVersionMax="47" xr10:uidLastSave="{00000000-0000-0000-0000-000000000000}"/>
  <bookViews>
    <workbookView xWindow="0" yWindow="500" windowWidth="27620" windowHeight="17500" activeTab="2" xr2:uid="{00000000-000D-0000-FFFF-FFFF00000000}"/>
  </bookViews>
  <sheets>
    <sheet name="Ordersheet harfmann" sheetId="1" r:id="rId1"/>
    <sheet name="Lieferung" sheetId="4" r:id="rId2"/>
    <sheet name="Lieferung2" sheetId="5" r:id="rId3"/>
    <sheet name="LieferungAL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5" l="1"/>
  <c r="AF75" i="5"/>
  <c r="AB75" i="5"/>
  <c r="X75" i="5"/>
  <c r="T75" i="5"/>
  <c r="P75" i="5"/>
  <c r="L75" i="5"/>
  <c r="H75" i="5"/>
  <c r="AG71" i="5"/>
  <c r="AF71" i="5"/>
  <c r="AB71" i="5"/>
  <c r="W71" i="5"/>
  <c r="V71" i="5"/>
  <c r="X71" i="5" s="1"/>
  <c r="T71" i="5"/>
  <c r="S71" i="5"/>
  <c r="R71" i="5"/>
  <c r="O71" i="5"/>
  <c r="N71" i="5"/>
  <c r="P71" i="5" s="1"/>
  <c r="K71" i="5"/>
  <c r="J71" i="5"/>
  <c r="L71" i="5" s="1"/>
  <c r="H71" i="5"/>
  <c r="G71" i="5"/>
  <c r="F71" i="5"/>
  <c r="AG70" i="5"/>
  <c r="AF70" i="5"/>
  <c r="AB70" i="5"/>
  <c r="X70" i="5"/>
  <c r="T70" i="5"/>
  <c r="P70" i="5"/>
  <c r="L70" i="5"/>
  <c r="H70" i="5"/>
  <c r="AH70" i="5" s="1"/>
  <c r="AG69" i="5"/>
  <c r="AF69" i="5"/>
  <c r="AB69" i="5"/>
  <c r="X69" i="5"/>
  <c r="W69" i="5"/>
  <c r="V69" i="5"/>
  <c r="S69" i="5"/>
  <c r="R69" i="5"/>
  <c r="T69" i="5" s="1"/>
  <c r="P69" i="5"/>
  <c r="O69" i="5"/>
  <c r="N69" i="5"/>
  <c r="L69" i="5"/>
  <c r="K69" i="5"/>
  <c r="J69" i="5"/>
  <c r="G69" i="5"/>
  <c r="F69" i="5"/>
  <c r="H69" i="5" s="1"/>
  <c r="AH69" i="5" s="1"/>
  <c r="AG68" i="5"/>
  <c r="AF68" i="5"/>
  <c r="AB68" i="5"/>
  <c r="X68" i="5"/>
  <c r="T68" i="5"/>
  <c r="P68" i="5"/>
  <c r="L68" i="5"/>
  <c r="H68" i="5"/>
  <c r="AG67" i="5"/>
  <c r="AF67" i="5"/>
  <c r="AB67" i="5"/>
  <c r="W67" i="5"/>
  <c r="V67" i="5"/>
  <c r="X67" i="5" s="1"/>
  <c r="T67" i="5"/>
  <c r="S67" i="5"/>
  <c r="R67" i="5"/>
  <c r="K67" i="5"/>
  <c r="J67" i="5"/>
  <c r="L67" i="5" s="1"/>
  <c r="G67" i="5"/>
  <c r="AG66" i="5"/>
  <c r="AF66" i="5"/>
  <c r="AB66" i="5"/>
  <c r="X66" i="5"/>
  <c r="W66" i="5"/>
  <c r="V66" i="5"/>
  <c r="S66" i="5"/>
  <c r="R66" i="5"/>
  <c r="T66" i="5" s="1"/>
  <c r="O66" i="5"/>
  <c r="O67" i="5" s="1"/>
  <c r="N66" i="5"/>
  <c r="N67" i="5" s="1"/>
  <c r="P67" i="5" s="1"/>
  <c r="L66" i="5"/>
  <c r="K66" i="5"/>
  <c r="J66" i="5"/>
  <c r="G66" i="5"/>
  <c r="F66" i="5"/>
  <c r="F67" i="5" s="1"/>
  <c r="H67" i="5" s="1"/>
  <c r="AG65" i="5"/>
  <c r="AF65" i="5"/>
  <c r="AB65" i="5"/>
  <c r="X65" i="5"/>
  <c r="T65" i="5"/>
  <c r="P65" i="5"/>
  <c r="L65" i="5"/>
  <c r="H65" i="5"/>
  <c r="AH65" i="5" s="1"/>
  <c r="AG64" i="5"/>
  <c r="AF64" i="5"/>
  <c r="AB64" i="5"/>
  <c r="W64" i="5"/>
  <c r="V64" i="5"/>
  <c r="X64" i="5" s="1"/>
  <c r="T64" i="5"/>
  <c r="S64" i="5"/>
  <c r="R64" i="5"/>
  <c r="P64" i="5"/>
  <c r="O64" i="5"/>
  <c r="N64" i="5"/>
  <c r="K64" i="5"/>
  <c r="J64" i="5"/>
  <c r="L64" i="5" s="1"/>
  <c r="H64" i="5"/>
  <c r="G64" i="5"/>
  <c r="F64" i="5"/>
  <c r="AG63" i="5"/>
  <c r="AF63" i="5"/>
  <c r="AB63" i="5"/>
  <c r="X63" i="5"/>
  <c r="W63" i="5"/>
  <c r="V63" i="5"/>
  <c r="T63" i="5"/>
  <c r="S63" i="5"/>
  <c r="R63" i="5"/>
  <c r="O63" i="5"/>
  <c r="N63" i="5"/>
  <c r="P63" i="5" s="1"/>
  <c r="L63" i="5"/>
  <c r="K63" i="5"/>
  <c r="J63" i="5"/>
  <c r="H63" i="5"/>
  <c r="G63" i="5"/>
  <c r="F63" i="5"/>
  <c r="AG62" i="5"/>
  <c r="AF62" i="5"/>
  <c r="AB62" i="5"/>
  <c r="X62" i="5"/>
  <c r="T62" i="5"/>
  <c r="P62" i="5"/>
  <c r="L62" i="5"/>
  <c r="H62" i="5"/>
  <c r="AH62" i="5" s="1"/>
  <c r="AG61" i="5"/>
  <c r="AF61" i="5"/>
  <c r="AB61" i="5"/>
  <c r="S61" i="5"/>
  <c r="R61" i="5"/>
  <c r="T61" i="5" s="1"/>
  <c r="O61" i="5"/>
  <c r="J61" i="5"/>
  <c r="L61" i="5" s="1"/>
  <c r="H61" i="5"/>
  <c r="G61" i="5"/>
  <c r="F61" i="5"/>
  <c r="AG60" i="5"/>
  <c r="AF60" i="5"/>
  <c r="AB60" i="5"/>
  <c r="W60" i="5"/>
  <c r="W61" i="5" s="1"/>
  <c r="V60" i="5"/>
  <c r="V61" i="5" s="1"/>
  <c r="X61" i="5" s="1"/>
  <c r="S60" i="5"/>
  <c r="R60" i="5"/>
  <c r="T60" i="5" s="1"/>
  <c r="O60" i="5"/>
  <c r="N60" i="5"/>
  <c r="N61" i="5" s="1"/>
  <c r="P61" i="5" s="1"/>
  <c r="L60" i="5"/>
  <c r="K60" i="5"/>
  <c r="K61" i="5" s="1"/>
  <c r="J60" i="5"/>
  <c r="H60" i="5"/>
  <c r="G60" i="5"/>
  <c r="F60" i="5"/>
  <c r="AG59" i="5"/>
  <c r="AF59" i="5"/>
  <c r="AB59" i="5"/>
  <c r="X59" i="5"/>
  <c r="T59" i="5"/>
  <c r="P59" i="5"/>
  <c r="L59" i="5"/>
  <c r="H59" i="5"/>
  <c r="AH59" i="5" s="1"/>
  <c r="AG58" i="5"/>
  <c r="AF58" i="5"/>
  <c r="AB58" i="5"/>
  <c r="X58" i="5"/>
  <c r="W58" i="5"/>
  <c r="V58" i="5"/>
  <c r="S58" i="5"/>
  <c r="R58" i="5"/>
  <c r="T58" i="5" s="1"/>
  <c r="P58" i="5"/>
  <c r="O58" i="5"/>
  <c r="N58" i="5"/>
  <c r="L58" i="5"/>
  <c r="K58" i="5"/>
  <c r="J58" i="5"/>
  <c r="G58" i="5"/>
  <c r="F58" i="5"/>
  <c r="H58" i="5" s="1"/>
  <c r="AG57" i="5"/>
  <c r="AF57" i="5"/>
  <c r="AB57" i="5"/>
  <c r="X57" i="5"/>
  <c r="T57" i="5"/>
  <c r="P57" i="5"/>
  <c r="L57" i="5"/>
  <c r="H57" i="5"/>
  <c r="AG56" i="5"/>
  <c r="AF56" i="5"/>
  <c r="AB56" i="5"/>
  <c r="V56" i="5"/>
  <c r="X56" i="5" s="1"/>
  <c r="K56" i="5"/>
  <c r="AG55" i="5"/>
  <c r="AF55" i="5"/>
  <c r="AB55" i="5"/>
  <c r="V55" i="5"/>
  <c r="X55" i="5" s="1"/>
  <c r="R55" i="5"/>
  <c r="R56" i="5" s="1"/>
  <c r="T56" i="5" s="1"/>
  <c r="O55" i="5"/>
  <c r="O56" i="5" s="1"/>
  <c r="K55" i="5"/>
  <c r="G55" i="5"/>
  <c r="G56" i="5" s="1"/>
  <c r="F55" i="5"/>
  <c r="F56" i="5" s="1"/>
  <c r="H56" i="5" s="1"/>
  <c r="AG54" i="5"/>
  <c r="AF54" i="5"/>
  <c r="AB54" i="5"/>
  <c r="V54" i="5"/>
  <c r="X54" i="5" s="1"/>
  <c r="T54" i="5"/>
  <c r="S54" i="5"/>
  <c r="R54" i="5"/>
  <c r="K54" i="5"/>
  <c r="J54" i="5"/>
  <c r="L54" i="5" s="1"/>
  <c r="H54" i="5"/>
  <c r="G54" i="5"/>
  <c r="F54" i="5"/>
  <c r="AG53" i="5"/>
  <c r="AF53" i="5"/>
  <c r="AB53" i="5"/>
  <c r="X53" i="5"/>
  <c r="W53" i="5"/>
  <c r="W54" i="5" s="1"/>
  <c r="V53" i="5"/>
  <c r="T53" i="5"/>
  <c r="S53" i="5"/>
  <c r="S55" i="5" s="1"/>
  <c r="S56" i="5" s="1"/>
  <c r="R53" i="5"/>
  <c r="O53" i="5"/>
  <c r="O54" i="5" s="1"/>
  <c r="N53" i="5"/>
  <c r="N54" i="5" s="1"/>
  <c r="P54" i="5" s="1"/>
  <c r="L53" i="5"/>
  <c r="K53" i="5"/>
  <c r="J53" i="5"/>
  <c r="J55" i="5" s="1"/>
  <c r="H53" i="5"/>
  <c r="G53" i="5"/>
  <c r="F53" i="5"/>
  <c r="AG52" i="5"/>
  <c r="AF52" i="5"/>
  <c r="AB52" i="5"/>
  <c r="X52" i="5"/>
  <c r="T52" i="5"/>
  <c r="P52" i="5"/>
  <c r="L52" i="5"/>
  <c r="H52" i="5"/>
  <c r="AH52" i="5" s="1"/>
  <c r="AG46" i="5"/>
  <c r="AF46" i="5"/>
  <c r="AB46" i="5"/>
  <c r="X46" i="5"/>
  <c r="T46" i="5"/>
  <c r="H46" i="5"/>
  <c r="AG45" i="5"/>
  <c r="AF45" i="5"/>
  <c r="AB45" i="5"/>
  <c r="X45" i="5"/>
  <c r="T45" i="5"/>
  <c r="H45" i="5"/>
  <c r="AG44" i="5"/>
  <c r="AF44" i="5"/>
  <c r="AB44" i="5"/>
  <c r="X44" i="5"/>
  <c r="T44" i="5"/>
  <c r="J44" i="5"/>
  <c r="L44" i="5" s="1"/>
  <c r="H44" i="5"/>
  <c r="AG43" i="5"/>
  <c r="AF43" i="5"/>
  <c r="AB43" i="5"/>
  <c r="X43" i="5"/>
  <c r="T43" i="5"/>
  <c r="O43" i="5"/>
  <c r="O44" i="5" s="1"/>
  <c r="O45" i="5" s="1"/>
  <c r="O46" i="5" s="1"/>
  <c r="N43" i="5"/>
  <c r="N44" i="5" s="1"/>
  <c r="K43" i="5"/>
  <c r="K44" i="5" s="1"/>
  <c r="K45" i="5" s="1"/>
  <c r="K46" i="5" s="1"/>
  <c r="J43" i="5"/>
  <c r="L43" i="5" s="1"/>
  <c r="H43" i="5"/>
  <c r="AG42" i="5"/>
  <c r="AF42" i="5"/>
  <c r="AB42" i="5"/>
  <c r="X42" i="5"/>
  <c r="T42" i="5"/>
  <c r="P42" i="5"/>
  <c r="L42" i="5"/>
  <c r="H42" i="5"/>
  <c r="AG41" i="5"/>
  <c r="AF41" i="5"/>
  <c r="AB41" i="5"/>
  <c r="X41" i="5"/>
  <c r="T41" i="5"/>
  <c r="P41" i="5"/>
  <c r="L41" i="5"/>
  <c r="G41" i="5"/>
  <c r="F41" i="5"/>
  <c r="H41" i="5" s="1"/>
  <c r="AH41" i="5" s="1"/>
  <c r="AG40" i="5"/>
  <c r="AF40" i="5"/>
  <c r="AB40" i="5"/>
  <c r="X40" i="5"/>
  <c r="T40" i="5"/>
  <c r="P40" i="5"/>
  <c r="L40" i="5"/>
  <c r="H40" i="5"/>
  <c r="AH40" i="5" s="1"/>
  <c r="AG39" i="5"/>
  <c r="AF39" i="5"/>
  <c r="AB39" i="5"/>
  <c r="X39" i="5"/>
  <c r="T39" i="5"/>
  <c r="P39" i="5"/>
  <c r="L39" i="5"/>
  <c r="H39" i="5"/>
  <c r="AH39" i="5" s="1"/>
  <c r="AG33" i="5"/>
  <c r="AF33" i="5"/>
  <c r="AE33" i="5"/>
  <c r="AD33" i="5"/>
  <c r="AA33" i="5"/>
  <c r="Z33" i="5"/>
  <c r="AB33" i="5" s="1"/>
  <c r="S33" i="5"/>
  <c r="R33" i="5"/>
  <c r="T33" i="5" s="1"/>
  <c r="AH33" i="5" s="1"/>
  <c r="AH32" i="5"/>
  <c r="AG32" i="5"/>
  <c r="AF32" i="5"/>
  <c r="AB32" i="5"/>
  <c r="T32" i="5"/>
  <c r="AG31" i="5"/>
  <c r="AF31" i="5"/>
  <c r="AB31" i="5"/>
  <c r="O31" i="5"/>
  <c r="N31" i="5"/>
  <c r="P31" i="5" s="1"/>
  <c r="L31" i="5"/>
  <c r="K31" i="5"/>
  <c r="J31" i="5"/>
  <c r="AH30" i="5"/>
  <c r="AG30" i="5"/>
  <c r="AG34" i="5" s="1"/>
  <c r="AF30" i="5"/>
  <c r="AB30" i="5"/>
  <c r="P30" i="5"/>
  <c r="L30" i="5"/>
  <c r="AG29" i="5"/>
  <c r="AF29" i="5"/>
  <c r="AE29" i="5"/>
  <c r="AD29" i="5"/>
  <c r="AB29" i="5"/>
  <c r="G29" i="5"/>
  <c r="F29" i="5"/>
  <c r="H29" i="5" s="1"/>
  <c r="AG28" i="5"/>
  <c r="AF28" i="5"/>
  <c r="AE28" i="5"/>
  <c r="AD28" i="5"/>
  <c r="AB28" i="5"/>
  <c r="X28" i="5"/>
  <c r="W28" i="5"/>
  <c r="W29" i="5" s="1"/>
  <c r="V28" i="5"/>
  <c r="V29" i="5" s="1"/>
  <c r="X29" i="5" s="1"/>
  <c r="G28" i="5"/>
  <c r="F28" i="5"/>
  <c r="H28" i="5" s="1"/>
  <c r="AH28" i="5" s="1"/>
  <c r="AG27" i="5"/>
  <c r="AF27" i="5"/>
  <c r="AB27" i="5"/>
  <c r="X27" i="5"/>
  <c r="H27" i="5"/>
  <c r="AH27" i="5" s="1"/>
  <c r="AG21" i="5"/>
  <c r="AF21" i="5"/>
  <c r="AB21" i="5"/>
  <c r="X21" i="5"/>
  <c r="T21" i="5"/>
  <c r="P21" i="5"/>
  <c r="L21" i="5"/>
  <c r="H21" i="5"/>
  <c r="AH21" i="5" s="1"/>
  <c r="AG20" i="5"/>
  <c r="AF20" i="5"/>
  <c r="AB20" i="5"/>
  <c r="X20" i="5"/>
  <c r="T20" i="5"/>
  <c r="P20" i="5"/>
  <c r="L20" i="5"/>
  <c r="H20" i="5"/>
  <c r="AH20" i="5" s="1"/>
  <c r="AG19" i="5"/>
  <c r="AF19" i="5"/>
  <c r="AB19" i="5"/>
  <c r="X19" i="5"/>
  <c r="T19" i="5"/>
  <c r="P19" i="5"/>
  <c r="L19" i="5"/>
  <c r="H19" i="5"/>
  <c r="AH19" i="5" s="1"/>
  <c r="AG18" i="5"/>
  <c r="AF18" i="5"/>
  <c r="AB18" i="5"/>
  <c r="X18" i="5"/>
  <c r="T18" i="5"/>
  <c r="P18" i="5"/>
  <c r="L18" i="5"/>
  <c r="H18" i="5"/>
  <c r="AH18" i="5" s="1"/>
  <c r="AG17" i="5"/>
  <c r="AF17" i="5"/>
  <c r="AB17" i="5"/>
  <c r="X17" i="5"/>
  <c r="T17" i="5"/>
  <c r="P17" i="5"/>
  <c r="L17" i="5"/>
  <c r="H17" i="5"/>
  <c r="AH17" i="5" s="1"/>
  <c r="AG16" i="5"/>
  <c r="AF16" i="5"/>
  <c r="AB16" i="5"/>
  <c r="W16" i="5"/>
  <c r="V16" i="5"/>
  <c r="X16" i="5" s="1"/>
  <c r="S16" i="5"/>
  <c r="R16" i="5"/>
  <c r="T16" i="5" s="1"/>
  <c r="P16" i="5"/>
  <c r="O16" i="5"/>
  <c r="N16" i="5"/>
  <c r="L16" i="5"/>
  <c r="K16" i="5"/>
  <c r="J16" i="5"/>
  <c r="G16" i="5"/>
  <c r="F16" i="5"/>
  <c r="H16" i="5" s="1"/>
  <c r="AG15" i="5"/>
  <c r="AF15" i="5"/>
  <c r="AB15" i="5"/>
  <c r="X15" i="5"/>
  <c r="T15" i="5"/>
  <c r="P15" i="5"/>
  <c r="L15" i="5"/>
  <c r="H15" i="5"/>
  <c r="AH15" i="5" s="1"/>
  <c r="AG14" i="5"/>
  <c r="AF14" i="5"/>
  <c r="X14" i="5"/>
  <c r="V14" i="5"/>
  <c r="S14" i="5"/>
  <c r="N14" i="5"/>
  <c r="P14" i="5" s="1"/>
  <c r="K14" i="5"/>
  <c r="AG13" i="5"/>
  <c r="AF13" i="5"/>
  <c r="AA13" i="5"/>
  <c r="AA14" i="5" s="1"/>
  <c r="Z13" i="5"/>
  <c r="AB13" i="5" s="1"/>
  <c r="W13" i="5"/>
  <c r="W14" i="5" s="1"/>
  <c r="V13" i="5"/>
  <c r="X13" i="5" s="1"/>
  <c r="T13" i="5"/>
  <c r="S13" i="5"/>
  <c r="R13" i="5"/>
  <c r="R14" i="5" s="1"/>
  <c r="T14" i="5" s="1"/>
  <c r="P13" i="5"/>
  <c r="O13" i="5"/>
  <c r="O14" i="5" s="1"/>
  <c r="N13" i="5"/>
  <c r="K13" i="5"/>
  <c r="J13" i="5"/>
  <c r="J14" i="5" s="1"/>
  <c r="L14" i="5" s="1"/>
  <c r="G13" i="5"/>
  <c r="G14" i="5" s="1"/>
  <c r="F13" i="5"/>
  <c r="H13" i="5" s="1"/>
  <c r="AG12" i="5"/>
  <c r="AF12" i="5"/>
  <c r="AB12" i="5"/>
  <c r="X12" i="5"/>
  <c r="T12" i="5"/>
  <c r="P12" i="5"/>
  <c r="L12" i="5"/>
  <c r="H12" i="5"/>
  <c r="AG75" i="4"/>
  <c r="AF75" i="4"/>
  <c r="AB75" i="4"/>
  <c r="X75" i="4"/>
  <c r="T75" i="4"/>
  <c r="P75" i="4"/>
  <c r="L75" i="4"/>
  <c r="H75" i="4"/>
  <c r="AH75" i="4" s="1"/>
  <c r="AG71" i="4"/>
  <c r="AF71" i="4"/>
  <c r="AB71" i="4"/>
  <c r="X71" i="4"/>
  <c r="W71" i="4"/>
  <c r="V71" i="4"/>
  <c r="S71" i="4"/>
  <c r="R71" i="4"/>
  <c r="T71" i="4" s="1"/>
  <c r="P71" i="4"/>
  <c r="O71" i="4"/>
  <c r="N71" i="4"/>
  <c r="L71" i="4"/>
  <c r="K71" i="4"/>
  <c r="J71" i="4"/>
  <c r="G71" i="4"/>
  <c r="F71" i="4"/>
  <c r="H71" i="4" s="1"/>
  <c r="AG70" i="4"/>
  <c r="AF70" i="4"/>
  <c r="AB70" i="4"/>
  <c r="X70" i="4"/>
  <c r="T70" i="4"/>
  <c r="AH70" i="4" s="1"/>
  <c r="P70" i="4"/>
  <c r="L70" i="4"/>
  <c r="H70" i="4"/>
  <c r="AG69" i="4"/>
  <c r="AF69" i="4"/>
  <c r="AB69" i="4"/>
  <c r="W69" i="4"/>
  <c r="V69" i="4"/>
  <c r="X69" i="4" s="1"/>
  <c r="T69" i="4"/>
  <c r="S69" i="4"/>
  <c r="R69" i="4"/>
  <c r="O69" i="4"/>
  <c r="N69" i="4"/>
  <c r="P69" i="4" s="1"/>
  <c r="K69" i="4"/>
  <c r="J69" i="4"/>
  <c r="L69" i="4" s="1"/>
  <c r="H69" i="4"/>
  <c r="G69" i="4"/>
  <c r="F69" i="4"/>
  <c r="AG68" i="4"/>
  <c r="AF68" i="4"/>
  <c r="AB68" i="4"/>
  <c r="X68" i="4"/>
  <c r="T68" i="4"/>
  <c r="P68" i="4"/>
  <c r="L68" i="4"/>
  <c r="H68" i="4"/>
  <c r="AH68" i="4" s="1"/>
  <c r="AG67" i="4"/>
  <c r="AF67" i="4"/>
  <c r="AB67" i="4"/>
  <c r="W67" i="4"/>
  <c r="N67" i="4"/>
  <c r="P67" i="4" s="1"/>
  <c r="K67" i="4"/>
  <c r="J67" i="4"/>
  <c r="L67" i="4" s="1"/>
  <c r="G67" i="4"/>
  <c r="AG66" i="4"/>
  <c r="AF66" i="4"/>
  <c r="AB66" i="4"/>
  <c r="W66" i="4"/>
  <c r="V66" i="4"/>
  <c r="X66" i="4" s="1"/>
  <c r="S66" i="4"/>
  <c r="S67" i="4" s="1"/>
  <c r="R66" i="4"/>
  <c r="T66" i="4" s="1"/>
  <c r="P66" i="4"/>
  <c r="O66" i="4"/>
  <c r="O67" i="4" s="1"/>
  <c r="N66" i="4"/>
  <c r="K66" i="4"/>
  <c r="J66" i="4"/>
  <c r="L66" i="4" s="1"/>
  <c r="G66" i="4"/>
  <c r="F66" i="4"/>
  <c r="H66" i="4" s="1"/>
  <c r="AH65" i="4"/>
  <c r="AG65" i="4"/>
  <c r="AF65" i="4"/>
  <c r="AB65" i="4"/>
  <c r="X65" i="4"/>
  <c r="T65" i="4"/>
  <c r="P65" i="4"/>
  <c r="L65" i="4"/>
  <c r="H65" i="4"/>
  <c r="AG64" i="4"/>
  <c r="AF64" i="4"/>
  <c r="AB64" i="4"/>
  <c r="W64" i="4"/>
  <c r="V64" i="4"/>
  <c r="X64" i="4" s="1"/>
  <c r="S64" i="4"/>
  <c r="R64" i="4"/>
  <c r="T64" i="4" s="1"/>
  <c r="P64" i="4"/>
  <c r="O64" i="4"/>
  <c r="N64" i="4"/>
  <c r="K64" i="4"/>
  <c r="J64" i="4"/>
  <c r="L64" i="4" s="1"/>
  <c r="G64" i="4"/>
  <c r="F64" i="4"/>
  <c r="H64" i="4" s="1"/>
  <c r="AH64" i="4" s="1"/>
  <c r="AG63" i="4"/>
  <c r="AF63" i="4"/>
  <c r="AB63" i="4"/>
  <c r="W63" i="4"/>
  <c r="V63" i="4"/>
  <c r="X63" i="4" s="1"/>
  <c r="S63" i="4"/>
  <c r="R63" i="4"/>
  <c r="T63" i="4" s="1"/>
  <c r="O63" i="4"/>
  <c r="N63" i="4"/>
  <c r="P63" i="4" s="1"/>
  <c r="L63" i="4"/>
  <c r="K63" i="4"/>
  <c r="J63" i="4"/>
  <c r="G63" i="4"/>
  <c r="F63" i="4"/>
  <c r="H63" i="4" s="1"/>
  <c r="AG62" i="4"/>
  <c r="AF62" i="4"/>
  <c r="AB62" i="4"/>
  <c r="AH62" i="4" s="1"/>
  <c r="X62" i="4"/>
  <c r="T62" i="4"/>
  <c r="P62" i="4"/>
  <c r="L62" i="4"/>
  <c r="H62" i="4"/>
  <c r="AG61" i="4"/>
  <c r="AF61" i="4"/>
  <c r="AB61" i="4"/>
  <c r="S61" i="4"/>
  <c r="R61" i="4"/>
  <c r="T61" i="4" s="1"/>
  <c r="O61" i="4"/>
  <c r="K61" i="4"/>
  <c r="F61" i="4"/>
  <c r="H61" i="4" s="1"/>
  <c r="AG60" i="4"/>
  <c r="AF60" i="4"/>
  <c r="AB60" i="4"/>
  <c r="X60" i="4"/>
  <c r="W60" i="4"/>
  <c r="W61" i="4" s="1"/>
  <c r="V60" i="4"/>
  <c r="V61" i="4" s="1"/>
  <c r="X61" i="4" s="1"/>
  <c r="S60" i="4"/>
  <c r="R60" i="4"/>
  <c r="T60" i="4" s="1"/>
  <c r="O60" i="4"/>
  <c r="N60" i="4"/>
  <c r="N61" i="4" s="1"/>
  <c r="P61" i="4" s="1"/>
  <c r="K60" i="4"/>
  <c r="J60" i="4"/>
  <c r="L60" i="4" s="1"/>
  <c r="H60" i="4"/>
  <c r="G60" i="4"/>
  <c r="G61" i="4" s="1"/>
  <c r="F60" i="4"/>
  <c r="AG59" i="4"/>
  <c r="AF59" i="4"/>
  <c r="AB59" i="4"/>
  <c r="X59" i="4"/>
  <c r="T59" i="4"/>
  <c r="P59" i="4"/>
  <c r="L59" i="4"/>
  <c r="AH59" i="4" s="1"/>
  <c r="H59" i="4"/>
  <c r="AG58" i="4"/>
  <c r="AF58" i="4"/>
  <c r="AB58" i="4"/>
  <c r="W58" i="4"/>
  <c r="V58" i="4"/>
  <c r="X58" i="4" s="1"/>
  <c r="T58" i="4"/>
  <c r="S58" i="4"/>
  <c r="R58" i="4"/>
  <c r="O58" i="4"/>
  <c r="N58" i="4"/>
  <c r="P58" i="4" s="1"/>
  <c r="K58" i="4"/>
  <c r="J58" i="4"/>
  <c r="L58" i="4" s="1"/>
  <c r="H58" i="4"/>
  <c r="G58" i="4"/>
  <c r="F58" i="4"/>
  <c r="AG57" i="4"/>
  <c r="AF57" i="4"/>
  <c r="AB57" i="4"/>
  <c r="X57" i="4"/>
  <c r="T57" i="4"/>
  <c r="P57" i="4"/>
  <c r="L57" i="4"/>
  <c r="H57" i="4"/>
  <c r="AH57" i="4" s="1"/>
  <c r="AG56" i="4"/>
  <c r="AF56" i="4"/>
  <c r="AB56" i="4"/>
  <c r="W56" i="4"/>
  <c r="V56" i="4"/>
  <c r="X56" i="4" s="1"/>
  <c r="S56" i="4"/>
  <c r="R56" i="4"/>
  <c r="T56" i="4" s="1"/>
  <c r="K56" i="4"/>
  <c r="J56" i="4"/>
  <c r="L56" i="4" s="1"/>
  <c r="F56" i="4"/>
  <c r="H56" i="4" s="1"/>
  <c r="AG55" i="4"/>
  <c r="AF55" i="4"/>
  <c r="AB55" i="4"/>
  <c r="W55" i="4"/>
  <c r="V55" i="4"/>
  <c r="X55" i="4" s="1"/>
  <c r="S55" i="4"/>
  <c r="R55" i="4"/>
  <c r="T55" i="4" s="1"/>
  <c r="K55" i="4"/>
  <c r="J55" i="4"/>
  <c r="L55" i="4" s="1"/>
  <c r="G55" i="4"/>
  <c r="G56" i="4" s="1"/>
  <c r="F55" i="4"/>
  <c r="H55" i="4" s="1"/>
  <c r="AG54" i="4"/>
  <c r="AF54" i="4"/>
  <c r="AB54" i="4"/>
  <c r="W54" i="4"/>
  <c r="V54" i="4"/>
  <c r="X54" i="4" s="1"/>
  <c r="S54" i="4"/>
  <c r="O54" i="4"/>
  <c r="J54" i="4"/>
  <c r="L54" i="4" s="1"/>
  <c r="G54" i="4"/>
  <c r="F54" i="4"/>
  <c r="H54" i="4" s="1"/>
  <c r="AG53" i="4"/>
  <c r="AF53" i="4"/>
  <c r="AB53" i="4"/>
  <c r="W53" i="4"/>
  <c r="V53" i="4"/>
  <c r="X53" i="4" s="1"/>
  <c r="S53" i="4"/>
  <c r="R53" i="4"/>
  <c r="T53" i="4" s="1"/>
  <c r="O53" i="4"/>
  <c r="O55" i="4" s="1"/>
  <c r="O56" i="4" s="1"/>
  <c r="N53" i="4"/>
  <c r="N55" i="4" s="1"/>
  <c r="L53" i="4"/>
  <c r="K53" i="4"/>
  <c r="K54" i="4" s="1"/>
  <c r="J53" i="4"/>
  <c r="G53" i="4"/>
  <c r="F53" i="4"/>
  <c r="H53" i="4" s="1"/>
  <c r="AG52" i="4"/>
  <c r="AG72" i="4" s="1"/>
  <c r="AF52" i="4"/>
  <c r="AB52" i="4"/>
  <c r="AH52" i="4" s="1"/>
  <c r="X52" i="4"/>
  <c r="T52" i="4"/>
  <c r="P52" i="4"/>
  <c r="L52" i="4"/>
  <c r="H52" i="4"/>
  <c r="AG46" i="4"/>
  <c r="AF46" i="4"/>
  <c r="AB46" i="4"/>
  <c r="X46" i="4"/>
  <c r="T46" i="4"/>
  <c r="H46" i="4"/>
  <c r="AG45" i="4"/>
  <c r="AF45" i="4"/>
  <c r="AB45" i="4"/>
  <c r="X45" i="4"/>
  <c r="T45" i="4"/>
  <c r="O45" i="4"/>
  <c r="O46" i="4" s="1"/>
  <c r="H45" i="4"/>
  <c r="AG44" i="4"/>
  <c r="AF44" i="4"/>
  <c r="AB44" i="4"/>
  <c r="X44" i="4"/>
  <c r="T44" i="4"/>
  <c r="O44" i="4"/>
  <c r="H44" i="4"/>
  <c r="AG43" i="4"/>
  <c r="AF43" i="4"/>
  <c r="AB43" i="4"/>
  <c r="X43" i="4"/>
  <c r="T43" i="4"/>
  <c r="O43" i="4"/>
  <c r="N43" i="4"/>
  <c r="N44" i="4" s="1"/>
  <c r="K43" i="4"/>
  <c r="K44" i="4" s="1"/>
  <c r="K45" i="4" s="1"/>
  <c r="K46" i="4" s="1"/>
  <c r="J43" i="4"/>
  <c r="J44" i="4" s="1"/>
  <c r="H43" i="4"/>
  <c r="AH42" i="4"/>
  <c r="AG42" i="4"/>
  <c r="AF42" i="4"/>
  <c r="AB42" i="4"/>
  <c r="X42" i="4"/>
  <c r="T42" i="4"/>
  <c r="P42" i="4"/>
  <c r="L42" i="4"/>
  <c r="H42" i="4"/>
  <c r="AG41" i="4"/>
  <c r="AF41" i="4"/>
  <c r="AB41" i="4"/>
  <c r="X41" i="4"/>
  <c r="T41" i="4"/>
  <c r="P41" i="4"/>
  <c r="L41" i="4"/>
  <c r="G41" i="4"/>
  <c r="F41" i="4"/>
  <c r="H41" i="4" s="1"/>
  <c r="AH41" i="4" s="1"/>
  <c r="AH40" i="4"/>
  <c r="AG40" i="4"/>
  <c r="AF40" i="4"/>
  <c r="AB40" i="4"/>
  <c r="X40" i="4"/>
  <c r="T40" i="4"/>
  <c r="P40" i="4"/>
  <c r="L40" i="4"/>
  <c r="H40" i="4"/>
  <c r="AH39" i="4"/>
  <c r="AG39" i="4"/>
  <c r="AG47" i="4" s="1"/>
  <c r="AF39" i="4"/>
  <c r="AB39" i="4"/>
  <c r="X39" i="4"/>
  <c r="T39" i="4"/>
  <c r="P39" i="4"/>
  <c r="L39" i="4"/>
  <c r="H39" i="4"/>
  <c r="AG33" i="4"/>
  <c r="AE33" i="4"/>
  <c r="AD33" i="4"/>
  <c r="AF33" i="4" s="1"/>
  <c r="AA33" i="4"/>
  <c r="Z33" i="4"/>
  <c r="AB33" i="4" s="1"/>
  <c r="S33" i="4"/>
  <c r="R33" i="4"/>
  <c r="T33" i="4" s="1"/>
  <c r="AG32" i="4"/>
  <c r="AF32" i="4"/>
  <c r="AB32" i="4"/>
  <c r="T32" i="4"/>
  <c r="AH32" i="4" s="1"/>
  <c r="AG31" i="4"/>
  <c r="AF31" i="4"/>
  <c r="AB31" i="4"/>
  <c r="P31" i="4"/>
  <c r="O31" i="4"/>
  <c r="N31" i="4"/>
  <c r="K31" i="4"/>
  <c r="J31" i="4"/>
  <c r="L31" i="4" s="1"/>
  <c r="AH31" i="4" s="1"/>
  <c r="AG30" i="4"/>
  <c r="AF30" i="4"/>
  <c r="AB30" i="4"/>
  <c r="P30" i="4"/>
  <c r="AH30" i="4" s="1"/>
  <c r="L30" i="4"/>
  <c r="AG29" i="4"/>
  <c r="AB29" i="4"/>
  <c r="W29" i="4"/>
  <c r="V29" i="4"/>
  <c r="X29" i="4" s="1"/>
  <c r="AG28" i="4"/>
  <c r="AE28" i="4"/>
  <c r="AE29" i="4" s="1"/>
  <c r="AD28" i="4"/>
  <c r="AD29" i="4" s="1"/>
  <c r="AF29" i="4" s="1"/>
  <c r="AB28" i="4"/>
  <c r="X28" i="4"/>
  <c r="W28" i="4"/>
  <c r="V28" i="4"/>
  <c r="G28" i="4"/>
  <c r="G29" i="4" s="1"/>
  <c r="F28" i="4"/>
  <c r="F29" i="4" s="1"/>
  <c r="H29" i="4" s="1"/>
  <c r="AG27" i="4"/>
  <c r="AF27" i="4"/>
  <c r="AB27" i="4"/>
  <c r="X27" i="4"/>
  <c r="H27" i="4"/>
  <c r="AG21" i="4"/>
  <c r="AF21" i="4"/>
  <c r="AB21" i="4"/>
  <c r="X21" i="4"/>
  <c r="T21" i="4"/>
  <c r="P21" i="4"/>
  <c r="L21" i="4"/>
  <c r="AH21" i="4" s="1"/>
  <c r="H21" i="4"/>
  <c r="AG20" i="4"/>
  <c r="AF20" i="4"/>
  <c r="AB20" i="4"/>
  <c r="X20" i="4"/>
  <c r="T20" i="4"/>
  <c r="P20" i="4"/>
  <c r="L20" i="4"/>
  <c r="H20" i="4"/>
  <c r="AH20" i="4" s="1"/>
  <c r="AG19" i="4"/>
  <c r="AF19" i="4"/>
  <c r="AB19" i="4"/>
  <c r="X19" i="4"/>
  <c r="T19" i="4"/>
  <c r="P19" i="4"/>
  <c r="L19" i="4"/>
  <c r="H19" i="4"/>
  <c r="AH19" i="4" s="1"/>
  <c r="AG18" i="4"/>
  <c r="AF18" i="4"/>
  <c r="AB18" i="4"/>
  <c r="X18" i="4"/>
  <c r="T18" i="4"/>
  <c r="P18" i="4"/>
  <c r="L18" i="4"/>
  <c r="H18" i="4"/>
  <c r="AH18" i="4" s="1"/>
  <c r="AH17" i="4"/>
  <c r="AG17" i="4"/>
  <c r="AF17" i="4"/>
  <c r="AB17" i="4"/>
  <c r="X17" i="4"/>
  <c r="T17" i="4"/>
  <c r="P17" i="4"/>
  <c r="L17" i="4"/>
  <c r="H17" i="4"/>
  <c r="AG16" i="4"/>
  <c r="AF16" i="4"/>
  <c r="AB16" i="4"/>
  <c r="W16" i="4"/>
  <c r="V16" i="4"/>
  <c r="X16" i="4" s="1"/>
  <c r="S16" i="4"/>
  <c r="R16" i="4"/>
  <c r="T16" i="4" s="1"/>
  <c r="P16" i="4"/>
  <c r="O16" i="4"/>
  <c r="N16" i="4"/>
  <c r="K16" i="4"/>
  <c r="J16" i="4"/>
  <c r="L16" i="4" s="1"/>
  <c r="G16" i="4"/>
  <c r="F16" i="4"/>
  <c r="H16" i="4" s="1"/>
  <c r="AH16" i="4" s="1"/>
  <c r="AG15" i="4"/>
  <c r="AF15" i="4"/>
  <c r="AH15" i="4" s="1"/>
  <c r="AB15" i="4"/>
  <c r="X15" i="4"/>
  <c r="T15" i="4"/>
  <c r="P15" i="4"/>
  <c r="L15" i="4"/>
  <c r="H15" i="4"/>
  <c r="AG14" i="4"/>
  <c r="AF14" i="4"/>
  <c r="AA14" i="4"/>
  <c r="P14" i="4"/>
  <c r="O14" i="4"/>
  <c r="N14" i="4"/>
  <c r="AG13" i="4"/>
  <c r="AF13" i="4"/>
  <c r="AB13" i="4"/>
  <c r="AA13" i="4"/>
  <c r="Z13" i="4"/>
  <c r="Z14" i="4" s="1"/>
  <c r="AB14" i="4" s="1"/>
  <c r="W13" i="4"/>
  <c r="W14" i="4" s="1"/>
  <c r="V13" i="4"/>
  <c r="V14" i="4" s="1"/>
  <c r="X14" i="4" s="1"/>
  <c r="S13" i="4"/>
  <c r="S14" i="4" s="1"/>
  <c r="R13" i="4"/>
  <c r="T13" i="4" s="1"/>
  <c r="P13" i="4"/>
  <c r="O13" i="4"/>
  <c r="N13" i="4"/>
  <c r="K13" i="4"/>
  <c r="K14" i="4" s="1"/>
  <c r="J13" i="4"/>
  <c r="L13" i="4" s="1"/>
  <c r="G13" i="4"/>
  <c r="G14" i="4" s="1"/>
  <c r="F13" i="4"/>
  <c r="H13" i="4" s="1"/>
  <c r="AH12" i="4"/>
  <c r="AG12" i="4"/>
  <c r="AF12" i="4"/>
  <c r="AB12" i="4"/>
  <c r="X12" i="4"/>
  <c r="T12" i="4"/>
  <c r="P12" i="4"/>
  <c r="L12" i="4"/>
  <c r="H12" i="4"/>
  <c r="H12" i="3"/>
  <c r="L12" i="3"/>
  <c r="P12" i="3"/>
  <c r="T12" i="3"/>
  <c r="AH12" i="3" s="1"/>
  <c r="X12" i="3"/>
  <c r="AB12" i="3"/>
  <c r="AF12" i="3"/>
  <c r="AG12" i="3"/>
  <c r="F13" i="3"/>
  <c r="F14" i="3" s="1"/>
  <c r="H14" i="3" s="1"/>
  <c r="G13" i="3"/>
  <c r="G14" i="3" s="1"/>
  <c r="J13" i="3"/>
  <c r="K13" i="3"/>
  <c r="L13" i="3"/>
  <c r="N13" i="3"/>
  <c r="P13" i="3" s="1"/>
  <c r="O13" i="3"/>
  <c r="O14" i="3" s="1"/>
  <c r="R13" i="3"/>
  <c r="T13" i="3" s="1"/>
  <c r="S13" i="3"/>
  <c r="S14" i="3" s="1"/>
  <c r="V13" i="3"/>
  <c r="V14" i="3" s="1"/>
  <c r="X14" i="3" s="1"/>
  <c r="W13" i="3"/>
  <c r="X13" i="3"/>
  <c r="Z13" i="3"/>
  <c r="AA13" i="3"/>
  <c r="AB13" i="3"/>
  <c r="AF13" i="3"/>
  <c r="AG13" i="3"/>
  <c r="J14" i="3"/>
  <c r="K14" i="3"/>
  <c r="L14" i="3"/>
  <c r="N14" i="3"/>
  <c r="P14" i="3" s="1"/>
  <c r="R14" i="3"/>
  <c r="T14" i="3" s="1"/>
  <c r="W14" i="3"/>
  <c r="Z14" i="3"/>
  <c r="AB14" i="3" s="1"/>
  <c r="AA14" i="3"/>
  <c r="AF14" i="3"/>
  <c r="AG14" i="3"/>
  <c r="AG22" i="3" s="1"/>
  <c r="H15" i="3"/>
  <c r="L15" i="3"/>
  <c r="P15" i="3"/>
  <c r="T15" i="3"/>
  <c r="X15" i="3"/>
  <c r="AB15" i="3"/>
  <c r="AF15" i="3"/>
  <c r="AG15" i="3"/>
  <c r="AH15" i="3"/>
  <c r="F16" i="3"/>
  <c r="H16" i="3" s="1"/>
  <c r="G16" i="3"/>
  <c r="J16" i="3"/>
  <c r="K16" i="3"/>
  <c r="L16" i="3"/>
  <c r="N16" i="3"/>
  <c r="P16" i="3" s="1"/>
  <c r="O16" i="3"/>
  <c r="R16" i="3"/>
  <c r="T16" i="3" s="1"/>
  <c r="S16" i="3"/>
  <c r="V16" i="3"/>
  <c r="W16" i="3"/>
  <c r="X16" i="3"/>
  <c r="AB16" i="3"/>
  <c r="AF16" i="3"/>
  <c r="AG16" i="3"/>
  <c r="H17" i="3"/>
  <c r="AH17" i="3" s="1"/>
  <c r="L17" i="3"/>
  <c r="P17" i="3"/>
  <c r="T17" i="3"/>
  <c r="X17" i="3"/>
  <c r="AB17" i="3"/>
  <c r="AF17" i="3"/>
  <c r="AG17" i="3"/>
  <c r="H18" i="3"/>
  <c r="L18" i="3"/>
  <c r="P18" i="3"/>
  <c r="T18" i="3"/>
  <c r="X18" i="3"/>
  <c r="AB18" i="3"/>
  <c r="AF18" i="3"/>
  <c r="AG18" i="3"/>
  <c r="AH18" i="3"/>
  <c r="H19" i="3"/>
  <c r="L19" i="3"/>
  <c r="P19" i="3"/>
  <c r="AH19" i="3" s="1"/>
  <c r="T19" i="3"/>
  <c r="X19" i="3"/>
  <c r="AB19" i="3"/>
  <c r="AF19" i="3"/>
  <c r="AG19" i="3"/>
  <c r="H20" i="3"/>
  <c r="AH20" i="3" s="1"/>
  <c r="L20" i="3"/>
  <c r="P20" i="3"/>
  <c r="T20" i="3"/>
  <c r="X20" i="3"/>
  <c r="AB20" i="3"/>
  <c r="AF20" i="3"/>
  <c r="AG20" i="3"/>
  <c r="H21" i="3"/>
  <c r="AH21" i="3" s="1"/>
  <c r="L21" i="3"/>
  <c r="P21" i="3"/>
  <c r="T21" i="3"/>
  <c r="X21" i="3"/>
  <c r="AB21" i="3"/>
  <c r="AF21" i="3"/>
  <c r="AG21" i="3"/>
  <c r="H27" i="3"/>
  <c r="AH27" i="3" s="1"/>
  <c r="X27" i="3"/>
  <c r="AB27" i="3"/>
  <c r="AF27" i="3"/>
  <c r="AG27" i="3"/>
  <c r="F28" i="3"/>
  <c r="G28" i="3"/>
  <c r="H28" i="3"/>
  <c r="V28" i="3"/>
  <c r="X28" i="3" s="1"/>
  <c r="W28" i="3"/>
  <c r="W29" i="3" s="1"/>
  <c r="AB28" i="3"/>
  <c r="AD28" i="3"/>
  <c r="AF28" i="3" s="1"/>
  <c r="AE28" i="3"/>
  <c r="AE29" i="3" s="1"/>
  <c r="AG28" i="3"/>
  <c r="F29" i="3"/>
  <c r="G29" i="3"/>
  <c r="H29" i="3"/>
  <c r="AB29" i="3"/>
  <c r="AG29" i="3"/>
  <c r="AG34" i="3" s="1"/>
  <c r="L30" i="3"/>
  <c r="AH30" i="3" s="1"/>
  <c r="P30" i="3"/>
  <c r="AB30" i="3"/>
  <c r="AF30" i="3"/>
  <c r="AG30" i="3"/>
  <c r="J31" i="3"/>
  <c r="K31" i="3"/>
  <c r="L31" i="3"/>
  <c r="AH31" i="3" s="1"/>
  <c r="N31" i="3"/>
  <c r="P31" i="3" s="1"/>
  <c r="O31" i="3"/>
  <c r="AB31" i="3"/>
  <c r="AF31" i="3"/>
  <c r="AG31" i="3"/>
  <c r="T32" i="3"/>
  <c r="AB32" i="3"/>
  <c r="AF32" i="3"/>
  <c r="AG32" i="3"/>
  <c r="AH32" i="3"/>
  <c r="R33" i="3"/>
  <c r="S33" i="3"/>
  <c r="T33" i="3"/>
  <c r="AH33" i="3" s="1"/>
  <c r="Z33" i="3"/>
  <c r="AB33" i="3" s="1"/>
  <c r="AA33" i="3"/>
  <c r="AD33" i="3"/>
  <c r="AE33" i="3"/>
  <c r="AF33" i="3"/>
  <c r="AG33" i="3"/>
  <c r="H39" i="3"/>
  <c r="L39" i="3"/>
  <c r="P39" i="3"/>
  <c r="T39" i="3"/>
  <c r="X39" i="3"/>
  <c r="AH39" i="3" s="1"/>
  <c r="AB39" i="3"/>
  <c r="AF39" i="3"/>
  <c r="AG39" i="3"/>
  <c r="AG47" i="3" s="1"/>
  <c r="H40" i="3"/>
  <c r="AH40" i="3" s="1"/>
  <c r="L40" i="3"/>
  <c r="P40" i="3"/>
  <c r="T40" i="3"/>
  <c r="X40" i="3"/>
  <c r="AB40" i="3"/>
  <c r="AF40" i="3"/>
  <c r="AG40" i="3"/>
  <c r="F41" i="3"/>
  <c r="H41" i="3" s="1"/>
  <c r="AH41" i="3" s="1"/>
  <c r="G41" i="3"/>
  <c r="L41" i="3"/>
  <c r="P41" i="3"/>
  <c r="T41" i="3"/>
  <c r="X41" i="3"/>
  <c r="AB41" i="3"/>
  <c r="AF41" i="3"/>
  <c r="AG41" i="3"/>
  <c r="H42" i="3"/>
  <c r="AH42" i="3" s="1"/>
  <c r="L42" i="3"/>
  <c r="P42" i="3"/>
  <c r="T42" i="3"/>
  <c r="X42" i="3"/>
  <c r="AB42" i="3"/>
  <c r="AF42" i="3"/>
  <c r="AG42" i="3"/>
  <c r="H43" i="3"/>
  <c r="AH43" i="3" s="1"/>
  <c r="J43" i="3"/>
  <c r="L43" i="3" s="1"/>
  <c r="K43" i="3"/>
  <c r="N43" i="3"/>
  <c r="O43" i="3"/>
  <c r="P43" i="3"/>
  <c r="T43" i="3"/>
  <c r="X43" i="3"/>
  <c r="AB43" i="3"/>
  <c r="AF43" i="3"/>
  <c r="AG43" i="3"/>
  <c r="H44" i="3"/>
  <c r="K44" i="3"/>
  <c r="N44" i="3"/>
  <c r="P44" i="3" s="1"/>
  <c r="O44" i="3"/>
  <c r="T44" i="3"/>
  <c r="X44" i="3"/>
  <c r="AB44" i="3"/>
  <c r="AF44" i="3"/>
  <c r="AG44" i="3"/>
  <c r="H45" i="3"/>
  <c r="K45" i="3"/>
  <c r="O45" i="3"/>
  <c r="O46" i="3" s="1"/>
  <c r="T45" i="3"/>
  <c r="X45" i="3"/>
  <c r="AB45" i="3"/>
  <c r="AF45" i="3"/>
  <c r="AG45" i="3"/>
  <c r="H46" i="3"/>
  <c r="K46" i="3"/>
  <c r="T46" i="3"/>
  <c r="X46" i="3"/>
  <c r="AB46" i="3"/>
  <c r="AF46" i="3"/>
  <c r="AG46" i="3"/>
  <c r="H52" i="3"/>
  <c r="L52" i="3"/>
  <c r="AH52" i="3" s="1"/>
  <c r="P52" i="3"/>
  <c r="T52" i="3"/>
  <c r="X52" i="3"/>
  <c r="AB52" i="3"/>
  <c r="AF52" i="3"/>
  <c r="AG52" i="3"/>
  <c r="AG72" i="3" s="1"/>
  <c r="F53" i="3"/>
  <c r="G53" i="3"/>
  <c r="H53" i="3"/>
  <c r="J53" i="3"/>
  <c r="J55" i="3" s="1"/>
  <c r="K53" i="3"/>
  <c r="K55" i="3" s="1"/>
  <c r="K56" i="3" s="1"/>
  <c r="L53" i="3"/>
  <c r="N53" i="3"/>
  <c r="O53" i="3"/>
  <c r="O54" i="3" s="1"/>
  <c r="P53" i="3"/>
  <c r="R53" i="3"/>
  <c r="T53" i="3" s="1"/>
  <c r="AH53" i="3" s="1"/>
  <c r="S53" i="3"/>
  <c r="V53" i="3"/>
  <c r="V55" i="3" s="1"/>
  <c r="W53" i="3"/>
  <c r="W55" i="3" s="1"/>
  <c r="W56" i="3" s="1"/>
  <c r="X53" i="3"/>
  <c r="AB53" i="3"/>
  <c r="AF53" i="3"/>
  <c r="AG53" i="3"/>
  <c r="F54" i="3"/>
  <c r="H54" i="3" s="1"/>
  <c r="G54" i="3"/>
  <c r="N54" i="3"/>
  <c r="P54" i="3" s="1"/>
  <c r="R54" i="3"/>
  <c r="T54" i="3" s="1"/>
  <c r="S54" i="3"/>
  <c r="AB54" i="3"/>
  <c r="AF54" i="3"/>
  <c r="AG54" i="3"/>
  <c r="F55" i="3"/>
  <c r="H55" i="3" s="1"/>
  <c r="G55" i="3"/>
  <c r="N55" i="3"/>
  <c r="P55" i="3" s="1"/>
  <c r="O55" i="3"/>
  <c r="O56" i="3" s="1"/>
  <c r="R55" i="3"/>
  <c r="T55" i="3" s="1"/>
  <c r="S55" i="3"/>
  <c r="S56" i="3" s="1"/>
  <c r="AB55" i="3"/>
  <c r="AF55" i="3"/>
  <c r="AG55" i="3"/>
  <c r="G56" i="3"/>
  <c r="N56" i="3"/>
  <c r="P56" i="3"/>
  <c r="AB56" i="3"/>
  <c r="AF56" i="3"/>
  <c r="AG56" i="3"/>
  <c r="H57" i="3"/>
  <c r="L57" i="3"/>
  <c r="P57" i="3"/>
  <c r="AH57" i="3" s="1"/>
  <c r="T57" i="3"/>
  <c r="X57" i="3"/>
  <c r="AB57" i="3"/>
  <c r="AF57" i="3"/>
  <c r="AG57" i="3"/>
  <c r="F58" i="3"/>
  <c r="H58" i="3" s="1"/>
  <c r="G58" i="3"/>
  <c r="J58" i="3"/>
  <c r="L58" i="3" s="1"/>
  <c r="K58" i="3"/>
  <c r="N58" i="3"/>
  <c r="O58" i="3"/>
  <c r="P58" i="3"/>
  <c r="R58" i="3"/>
  <c r="T58" i="3" s="1"/>
  <c r="S58" i="3"/>
  <c r="V58" i="3"/>
  <c r="X58" i="3" s="1"/>
  <c r="W58" i="3"/>
  <c r="AB58" i="3"/>
  <c r="AF58" i="3"/>
  <c r="AG58" i="3"/>
  <c r="H59" i="3"/>
  <c r="AH59" i="3" s="1"/>
  <c r="L59" i="3"/>
  <c r="P59" i="3"/>
  <c r="T59" i="3"/>
  <c r="X59" i="3"/>
  <c r="AB59" i="3"/>
  <c r="AF59" i="3"/>
  <c r="AG59" i="3"/>
  <c r="F60" i="3"/>
  <c r="F61" i="3" s="1"/>
  <c r="H61" i="3" s="1"/>
  <c r="G60" i="3"/>
  <c r="G61" i="3" s="1"/>
  <c r="H60" i="3"/>
  <c r="J60" i="3"/>
  <c r="K60" i="3"/>
  <c r="K61" i="3" s="1"/>
  <c r="L60" i="3"/>
  <c r="N60" i="3"/>
  <c r="P60" i="3" s="1"/>
  <c r="O60" i="3"/>
  <c r="R60" i="3"/>
  <c r="R61" i="3" s="1"/>
  <c r="T61" i="3" s="1"/>
  <c r="S60" i="3"/>
  <c r="S61" i="3" s="1"/>
  <c r="T60" i="3"/>
  <c r="V60" i="3"/>
  <c r="V61" i="3" s="1"/>
  <c r="X61" i="3" s="1"/>
  <c r="W60" i="3"/>
  <c r="AB60" i="3"/>
  <c r="AF60" i="3"/>
  <c r="AG60" i="3"/>
  <c r="J61" i="3"/>
  <c r="L61" i="3" s="1"/>
  <c r="N61" i="3"/>
  <c r="P61" i="3" s="1"/>
  <c r="O61" i="3"/>
  <c r="W61" i="3"/>
  <c r="AB61" i="3"/>
  <c r="AF61" i="3"/>
  <c r="AG61" i="3"/>
  <c r="H62" i="3"/>
  <c r="L62" i="3"/>
  <c r="AH62" i="3" s="1"/>
  <c r="P62" i="3"/>
  <c r="T62" i="3"/>
  <c r="X62" i="3"/>
  <c r="AB62" i="3"/>
  <c r="AF62" i="3"/>
  <c r="AG62" i="3"/>
  <c r="F63" i="3"/>
  <c r="G63" i="3"/>
  <c r="H63" i="3"/>
  <c r="J63" i="3"/>
  <c r="K63" i="3"/>
  <c r="L63" i="3"/>
  <c r="N63" i="3"/>
  <c r="O63" i="3"/>
  <c r="P63" i="3"/>
  <c r="R63" i="3"/>
  <c r="T63" i="3" s="1"/>
  <c r="AH63" i="3" s="1"/>
  <c r="S63" i="3"/>
  <c r="V63" i="3"/>
  <c r="W63" i="3"/>
  <c r="X63" i="3"/>
  <c r="AB63" i="3"/>
  <c r="AF63" i="3"/>
  <c r="AG63" i="3"/>
  <c r="F64" i="3"/>
  <c r="H64" i="3" s="1"/>
  <c r="G64" i="3"/>
  <c r="J64" i="3"/>
  <c r="K64" i="3"/>
  <c r="L64" i="3"/>
  <c r="N64" i="3"/>
  <c r="P64" i="3" s="1"/>
  <c r="O64" i="3"/>
  <c r="R64" i="3"/>
  <c r="T64" i="3" s="1"/>
  <c r="S64" i="3"/>
  <c r="V64" i="3"/>
  <c r="W64" i="3"/>
  <c r="X64" i="3"/>
  <c r="AB64" i="3"/>
  <c r="AF64" i="3"/>
  <c r="AG64" i="3"/>
  <c r="H65" i="3"/>
  <c r="AH65" i="3" s="1"/>
  <c r="L65" i="3"/>
  <c r="P65" i="3"/>
  <c r="T65" i="3"/>
  <c r="X65" i="3"/>
  <c r="AB65" i="3"/>
  <c r="AF65" i="3"/>
  <c r="AG65" i="3"/>
  <c r="F66" i="3"/>
  <c r="H66" i="3" s="1"/>
  <c r="G66" i="3"/>
  <c r="G67" i="3" s="1"/>
  <c r="J66" i="3"/>
  <c r="K66" i="3"/>
  <c r="L66" i="3"/>
  <c r="N66" i="3"/>
  <c r="N67" i="3" s="1"/>
  <c r="P67" i="3" s="1"/>
  <c r="O66" i="3"/>
  <c r="O67" i="3" s="1"/>
  <c r="P66" i="3"/>
  <c r="R66" i="3"/>
  <c r="S66" i="3"/>
  <c r="S67" i="3" s="1"/>
  <c r="T66" i="3"/>
  <c r="V66" i="3"/>
  <c r="X66" i="3" s="1"/>
  <c r="W66" i="3"/>
  <c r="AB66" i="3"/>
  <c r="AF66" i="3"/>
  <c r="AG66" i="3"/>
  <c r="J67" i="3"/>
  <c r="L67" i="3" s="1"/>
  <c r="K67" i="3"/>
  <c r="R67" i="3"/>
  <c r="T67" i="3" s="1"/>
  <c r="V67" i="3"/>
  <c r="X67" i="3" s="1"/>
  <c r="W67" i="3"/>
  <c r="AB67" i="3"/>
  <c r="AF67" i="3"/>
  <c r="AG67" i="3"/>
  <c r="H68" i="3"/>
  <c r="AH68" i="3" s="1"/>
  <c r="L68" i="3"/>
  <c r="P68" i="3"/>
  <c r="T68" i="3"/>
  <c r="X68" i="3"/>
  <c r="AB68" i="3"/>
  <c r="AF68" i="3"/>
  <c r="AG68" i="3"/>
  <c r="F69" i="3"/>
  <c r="H69" i="3" s="1"/>
  <c r="AH69" i="3" s="1"/>
  <c r="G69" i="3"/>
  <c r="J69" i="3"/>
  <c r="L69" i="3" s="1"/>
  <c r="K69" i="3"/>
  <c r="N69" i="3"/>
  <c r="O69" i="3"/>
  <c r="P69" i="3"/>
  <c r="R69" i="3"/>
  <c r="S69" i="3"/>
  <c r="T69" i="3"/>
  <c r="V69" i="3"/>
  <c r="W69" i="3"/>
  <c r="X69" i="3"/>
  <c r="AB69" i="3"/>
  <c r="AF69" i="3"/>
  <c r="AG69" i="3"/>
  <c r="H70" i="3"/>
  <c r="AH70" i="3" s="1"/>
  <c r="L70" i="3"/>
  <c r="P70" i="3"/>
  <c r="T70" i="3"/>
  <c r="X70" i="3"/>
  <c r="AB70" i="3"/>
  <c r="AF70" i="3"/>
  <c r="AG70" i="3"/>
  <c r="F71" i="3"/>
  <c r="G71" i="3"/>
  <c r="H71" i="3"/>
  <c r="J71" i="3"/>
  <c r="L71" i="3" s="1"/>
  <c r="K71" i="3"/>
  <c r="N71" i="3"/>
  <c r="P71" i="3" s="1"/>
  <c r="O71" i="3"/>
  <c r="R71" i="3"/>
  <c r="S71" i="3"/>
  <c r="T71" i="3"/>
  <c r="V71" i="3"/>
  <c r="X71" i="3" s="1"/>
  <c r="W71" i="3"/>
  <c r="AB71" i="3"/>
  <c r="AF71" i="3"/>
  <c r="AG71" i="3"/>
  <c r="H75" i="3"/>
  <c r="AH75" i="3" s="1"/>
  <c r="L75" i="3"/>
  <c r="P75" i="3"/>
  <c r="T75" i="3"/>
  <c r="X75" i="3"/>
  <c r="AB75" i="3"/>
  <c r="AF75" i="3"/>
  <c r="AG75" i="3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9" i="1"/>
  <c r="T68" i="1"/>
  <c r="T65" i="1"/>
  <c r="T62" i="1"/>
  <c r="T59" i="1"/>
  <c r="T57" i="1"/>
  <c r="T52" i="1"/>
  <c r="P70" i="1"/>
  <c r="P69" i="1"/>
  <c r="P68" i="1"/>
  <c r="P65" i="1"/>
  <c r="P62" i="1"/>
  <c r="P59" i="1"/>
  <c r="P57" i="1"/>
  <c r="P53" i="1"/>
  <c r="P52" i="1"/>
  <c r="L70" i="1"/>
  <c r="L68" i="1"/>
  <c r="L65" i="1"/>
  <c r="L62" i="1"/>
  <c r="L59" i="1"/>
  <c r="L57" i="1"/>
  <c r="L52" i="1"/>
  <c r="H70" i="1"/>
  <c r="H68" i="1"/>
  <c r="H65" i="1"/>
  <c r="H64" i="1"/>
  <c r="H62" i="1"/>
  <c r="AH62" i="1" s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4" i="1"/>
  <c r="P43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1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6" i="1"/>
  <c r="P15" i="1"/>
  <c r="P12" i="1"/>
  <c r="L21" i="1"/>
  <c r="L20" i="1"/>
  <c r="L19" i="1"/>
  <c r="L18" i="1"/>
  <c r="L17" i="1"/>
  <c r="L16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N45" i="1"/>
  <c r="N46" i="1" s="1"/>
  <c r="P46" i="1" s="1"/>
  <c r="K45" i="1"/>
  <c r="K46" i="1" s="1"/>
  <c r="J45" i="1"/>
  <c r="L45" i="1" s="1"/>
  <c r="W69" i="1"/>
  <c r="V69" i="1"/>
  <c r="X69" i="1" s="1"/>
  <c r="S69" i="1"/>
  <c r="R69" i="1"/>
  <c r="O69" i="1"/>
  <c r="N69" i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N53" i="1"/>
  <c r="N54" i="1" s="1"/>
  <c r="P54" i="1" s="1"/>
  <c r="O53" i="1"/>
  <c r="R53" i="1"/>
  <c r="T53" i="1" s="1"/>
  <c r="S53" i="1"/>
  <c r="S55" i="1" s="1"/>
  <c r="V53" i="1"/>
  <c r="X53" i="1" s="1"/>
  <c r="W53" i="1"/>
  <c r="W54" i="1" s="1"/>
  <c r="AG53" i="1"/>
  <c r="AG42" i="1"/>
  <c r="J43" i="1"/>
  <c r="L43" i="1" s="1"/>
  <c r="K43" i="1"/>
  <c r="K44" i="1" s="1"/>
  <c r="N43" i="1"/>
  <c r="N44" i="1" s="1"/>
  <c r="O43" i="1"/>
  <c r="AG43" i="1"/>
  <c r="J44" i="1"/>
  <c r="L44" i="1" s="1"/>
  <c r="O44" i="1"/>
  <c r="O45" i="1" s="1"/>
  <c r="AG44" i="1"/>
  <c r="F16" i="1"/>
  <c r="H16" i="1" s="1"/>
  <c r="G16" i="1"/>
  <c r="J16" i="1"/>
  <c r="K16" i="1"/>
  <c r="N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/>
  <c r="V60" i="1"/>
  <c r="V61" i="1" s="1"/>
  <c r="X61" i="1" s="1"/>
  <c r="W58" i="1"/>
  <c r="V58" i="1"/>
  <c r="X58" i="1" s="1"/>
  <c r="V54" i="1"/>
  <c r="X54" i="1" s="1"/>
  <c r="S71" i="1"/>
  <c r="R71" i="1"/>
  <c r="T71" i="1" s="1"/>
  <c r="S66" i="1"/>
  <c r="S67" i="1" s="1"/>
  <c r="R66" i="1"/>
  <c r="T66" i="1" s="1"/>
  <c r="R67" i="1"/>
  <c r="T67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O54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K54" i="1"/>
  <c r="F71" i="1"/>
  <c r="H71" i="1" s="1"/>
  <c r="F66" i="1"/>
  <c r="F67" i="1" s="1"/>
  <c r="H67" i="1" s="1"/>
  <c r="G64" i="1"/>
  <c r="F64" i="1"/>
  <c r="G60" i="1"/>
  <c r="G61" i="1" s="1"/>
  <c r="F60" i="1"/>
  <c r="H60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D29" i="1" s="1"/>
  <c r="AF29" i="1" s="1"/>
  <c r="W28" i="1"/>
  <c r="W29" i="1" s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G28" i="1"/>
  <c r="G29" i="1" s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H13" i="1" s="1"/>
  <c r="O55" i="1"/>
  <c r="O56" i="1" s="1"/>
  <c r="R55" i="1"/>
  <c r="R56" i="1" s="1"/>
  <c r="T56" i="1" s="1"/>
  <c r="K55" i="1"/>
  <c r="K56" i="1" s="1"/>
  <c r="W55" i="1"/>
  <c r="W56" i="1" s="1"/>
  <c r="N55" i="1"/>
  <c r="N56" i="1" s="1"/>
  <c r="P56" i="1" s="1"/>
  <c r="AH75" i="5" l="1"/>
  <c r="AH68" i="5"/>
  <c r="AH57" i="5"/>
  <c r="AG72" i="5"/>
  <c r="AH58" i="5"/>
  <c r="AH42" i="5"/>
  <c r="AG47" i="5"/>
  <c r="AH12" i="5"/>
  <c r="AG22" i="5"/>
  <c r="AH71" i="5"/>
  <c r="AH53" i="5"/>
  <c r="AH29" i="5"/>
  <c r="AH34" i="5" s="1"/>
  <c r="AH64" i="5"/>
  <c r="AH44" i="5"/>
  <c r="AH61" i="5"/>
  <c r="J56" i="5"/>
  <c r="L56" i="5" s="1"/>
  <c r="L55" i="5"/>
  <c r="N45" i="5"/>
  <c r="P44" i="5"/>
  <c r="AH67" i="5"/>
  <c r="AH16" i="5"/>
  <c r="AH54" i="5"/>
  <c r="AH31" i="5"/>
  <c r="AH63" i="5"/>
  <c r="L13" i="5"/>
  <c r="AH13" i="5" s="1"/>
  <c r="F14" i="5"/>
  <c r="H14" i="5" s="1"/>
  <c r="W55" i="5"/>
  <c r="W56" i="5" s="1"/>
  <c r="Z14" i="5"/>
  <c r="AB14" i="5" s="1"/>
  <c r="J45" i="5"/>
  <c r="N55" i="5"/>
  <c r="P43" i="5"/>
  <c r="AH43" i="5" s="1"/>
  <c r="X60" i="5"/>
  <c r="AH60" i="5" s="1"/>
  <c r="P66" i="5"/>
  <c r="P53" i="5"/>
  <c r="H55" i="5"/>
  <c r="T55" i="5"/>
  <c r="P60" i="5"/>
  <c r="H66" i="5"/>
  <c r="AG22" i="4"/>
  <c r="AH29" i="4"/>
  <c r="AG34" i="4"/>
  <c r="AG73" i="4" s="1"/>
  <c r="AH27" i="4"/>
  <c r="AH55" i="4"/>
  <c r="AH66" i="4"/>
  <c r="N45" i="4"/>
  <c r="P44" i="4"/>
  <c r="N56" i="4"/>
  <c r="P56" i="4" s="1"/>
  <c r="P55" i="4"/>
  <c r="AH56" i="4"/>
  <c r="AH58" i="4"/>
  <c r="J45" i="4"/>
  <c r="L44" i="4"/>
  <c r="AH69" i="4"/>
  <c r="AH63" i="4"/>
  <c r="AH71" i="4"/>
  <c r="AH33" i="4"/>
  <c r="AH53" i="4"/>
  <c r="L43" i="4"/>
  <c r="AH43" i="4" s="1"/>
  <c r="P60" i="4"/>
  <c r="AH60" i="4" s="1"/>
  <c r="N54" i="4"/>
  <c r="P54" i="4" s="1"/>
  <c r="AH54" i="4" s="1"/>
  <c r="J61" i="4"/>
  <c r="L61" i="4" s="1"/>
  <c r="AH61" i="4" s="1"/>
  <c r="R67" i="4"/>
  <c r="T67" i="4" s="1"/>
  <c r="F67" i="4"/>
  <c r="H67" i="4" s="1"/>
  <c r="R14" i="4"/>
  <c r="T14" i="4" s="1"/>
  <c r="P53" i="4"/>
  <c r="R54" i="4"/>
  <c r="T54" i="4" s="1"/>
  <c r="V67" i="4"/>
  <c r="X67" i="4" s="1"/>
  <c r="F14" i="4"/>
  <c r="H14" i="4" s="1"/>
  <c r="AH14" i="4" s="1"/>
  <c r="AF28" i="4"/>
  <c r="X13" i="4"/>
  <c r="AH13" i="4" s="1"/>
  <c r="J14" i="4"/>
  <c r="L14" i="4" s="1"/>
  <c r="H28" i="4"/>
  <c r="P43" i="4"/>
  <c r="AH14" i="3"/>
  <c r="AH28" i="3"/>
  <c r="L55" i="3"/>
  <c r="AH55" i="3" s="1"/>
  <c r="J56" i="3"/>
  <c r="L56" i="3" s="1"/>
  <c r="AH60" i="3"/>
  <c r="AH16" i="3"/>
  <c r="AH22" i="3" s="1"/>
  <c r="AG73" i="3"/>
  <c r="AH66" i="3"/>
  <c r="V56" i="3"/>
  <c r="X56" i="3" s="1"/>
  <c r="X55" i="3"/>
  <c r="AH61" i="3"/>
  <c r="AH71" i="3"/>
  <c r="AH64" i="3"/>
  <c r="AH58" i="3"/>
  <c r="X60" i="3"/>
  <c r="F56" i="3"/>
  <c r="H56" i="3" s="1"/>
  <c r="N45" i="3"/>
  <c r="F67" i="3"/>
  <c r="H67" i="3" s="1"/>
  <c r="AH67" i="3" s="1"/>
  <c r="R56" i="3"/>
  <c r="T56" i="3" s="1"/>
  <c r="V29" i="3"/>
  <c r="X29" i="3" s="1"/>
  <c r="AH29" i="3" s="1"/>
  <c r="K54" i="3"/>
  <c r="W54" i="3"/>
  <c r="J54" i="3"/>
  <c r="L54" i="3" s="1"/>
  <c r="AH54" i="3" s="1"/>
  <c r="V54" i="3"/>
  <c r="X54" i="3" s="1"/>
  <c r="J44" i="3"/>
  <c r="AD29" i="3"/>
  <c r="AF29" i="3" s="1"/>
  <c r="H13" i="3"/>
  <c r="AH13" i="3" s="1"/>
  <c r="AH75" i="1"/>
  <c r="AH76" i="1" s="1"/>
  <c r="F61" i="1"/>
  <c r="H61" i="1" s="1"/>
  <c r="AH42" i="1"/>
  <c r="V55" i="1"/>
  <c r="V56" i="1" s="1"/>
  <c r="X56" i="1" s="1"/>
  <c r="AH44" i="1"/>
  <c r="AH40" i="1"/>
  <c r="AH71" i="1"/>
  <c r="F54" i="1"/>
  <c r="H54" i="1" s="1"/>
  <c r="F14" i="1"/>
  <c r="H14" i="1" s="1"/>
  <c r="R54" i="1"/>
  <c r="T54" i="1" s="1"/>
  <c r="H53" i="1"/>
  <c r="AH53" i="1" s="1"/>
  <c r="L53" i="1"/>
  <c r="H55" i="1"/>
  <c r="L55" i="1"/>
  <c r="P55" i="1"/>
  <c r="T55" i="1"/>
  <c r="X55" i="1"/>
  <c r="AH18" i="1"/>
  <c r="H66" i="1"/>
  <c r="L66" i="1"/>
  <c r="P66" i="1"/>
  <c r="X66" i="1"/>
  <c r="J46" i="1"/>
  <c r="L46" i="1" s="1"/>
  <c r="AH46" i="1" s="1"/>
  <c r="P45" i="1"/>
  <c r="AH45" i="1" s="1"/>
  <c r="AF28" i="1"/>
  <c r="AH28" i="1" s="1"/>
  <c r="L60" i="1"/>
  <c r="P60" i="1"/>
  <c r="T60" i="1"/>
  <c r="X60" i="1"/>
  <c r="J54" i="1"/>
  <c r="L54" i="1" s="1"/>
  <c r="L13" i="1"/>
  <c r="P13" i="1"/>
  <c r="X13" i="1"/>
  <c r="AG72" i="1"/>
  <c r="AH52" i="1"/>
  <c r="AH43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9" i="1"/>
  <c r="AH33" i="1"/>
  <c r="AH32" i="1"/>
  <c r="AH67" i="1"/>
  <c r="AH63" i="1"/>
  <c r="W14" i="1"/>
  <c r="O46" i="1"/>
  <c r="G14" i="1"/>
  <c r="AG73" i="5" l="1"/>
  <c r="P55" i="5"/>
  <c r="AH55" i="5" s="1"/>
  <c r="N56" i="5"/>
  <c r="P56" i="5" s="1"/>
  <c r="AH56" i="5" s="1"/>
  <c r="J46" i="5"/>
  <c r="L46" i="5" s="1"/>
  <c r="L45" i="5"/>
  <c r="P45" i="5"/>
  <c r="N46" i="5"/>
  <c r="P46" i="5" s="1"/>
  <c r="AH66" i="5"/>
  <c r="AH14" i="5"/>
  <c r="AH22" i="5" s="1"/>
  <c r="AH22" i="4"/>
  <c r="AH44" i="4"/>
  <c r="N46" i="4"/>
  <c r="P46" i="4" s="1"/>
  <c r="P45" i="4"/>
  <c r="L45" i="4"/>
  <c r="AH45" i="4" s="1"/>
  <c r="AH47" i="4" s="1"/>
  <c r="J46" i="4"/>
  <c r="L46" i="4" s="1"/>
  <c r="AH46" i="4" s="1"/>
  <c r="AH67" i="4"/>
  <c r="AH72" i="4" s="1"/>
  <c r="AH28" i="4"/>
  <c r="AH34" i="4" s="1"/>
  <c r="AH34" i="3"/>
  <c r="L44" i="3"/>
  <c r="AH44" i="3" s="1"/>
  <c r="J45" i="3"/>
  <c r="P45" i="3"/>
  <c r="N46" i="3"/>
  <c r="P46" i="3" s="1"/>
  <c r="AH56" i="3"/>
  <c r="AH72" i="3" s="1"/>
  <c r="AH66" i="1"/>
  <c r="AH14" i="1"/>
  <c r="AH60" i="1"/>
  <c r="AH47" i="1"/>
  <c r="AG73" i="1"/>
  <c r="AH34" i="1"/>
  <c r="AH13" i="1"/>
  <c r="AH22" i="1" s="1"/>
  <c r="AH55" i="1"/>
  <c r="G56" i="1"/>
  <c r="AH56" i="1" s="1"/>
  <c r="AH72" i="5" l="1"/>
  <c r="AH46" i="5"/>
  <c r="AH45" i="5"/>
  <c r="AH47" i="5" s="1"/>
  <c r="AH73" i="4"/>
  <c r="AH76" i="4" s="1"/>
  <c r="L45" i="3"/>
  <c r="AH45" i="3" s="1"/>
  <c r="J46" i="3"/>
  <c r="L46" i="3" s="1"/>
  <c r="AH46" i="3" s="1"/>
  <c r="AH47" i="3" s="1"/>
  <c r="AH73" i="3" s="1"/>
  <c r="AH76" i="3" s="1"/>
  <c r="AH72" i="1"/>
  <c r="AH73" i="1"/>
  <c r="AH73" i="5" l="1"/>
  <c r="AH76" i="5" s="1"/>
</calcChain>
</file>

<file path=xl/sharedStrings.xml><?xml version="1.0" encoding="utf-8"?>
<sst xmlns="http://schemas.openxmlformats.org/spreadsheetml/2006/main" count="1035" uniqueCount="88">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</sst>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A8EC5-74F3-C847-B852-8521A762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ECECA-7F3F-BA42-A1FC-75EBE89A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C44463-7B69-8749-8098-8A50C87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zoomScale="63" zoomScaleNormal="80" zoomScalePageLayoutView="80" workbookViewId="0">
      <pane ySplit="1" topLeftCell="A31" activePane="bottomLeft" state="frozen"/>
      <selection pane="bottomLeft" activeCell="C26" sqref="A1:XFD10485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72">E75*F75</f>
        <v>31.47</v>
      </c>
      <c r="I75" s="76">
        <v>1</v>
      </c>
      <c r="J75" s="42">
        <v>6.99</v>
      </c>
      <c r="K75" s="42">
        <v>6.99</v>
      </c>
      <c r="L75" s="115">
        <f t="shared" ref="L75" si="73">I75*J75</f>
        <v>6.99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4</v>
      </c>
      <c r="AH75" s="18">
        <f t="shared" ref="AH75" si="80">SUM(H75,L75,P75,T75,X75,AB75,AF75)</f>
        <v>38.46</v>
      </c>
    </row>
    <row r="76" spans="2:36" ht="34" customHeight="1" x14ac:dyDescent="0.2">
      <c r="AH76" s="18">
        <f>AH73+AH75</f>
        <v>12440.36</v>
      </c>
    </row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75E9-9039-2F4A-B5B8-AA93E9D13F26}">
  <dimension ref="A1:AM76"/>
  <sheetViews>
    <sheetView zoomScale="63" zoomScaleNormal="80" zoomScalePageLayoutView="80" workbookViewId="0">
      <pane ySplit="1" topLeftCell="A29" activePane="bottomLeft" state="frozen"/>
      <selection pane="bottomLeft" activeCell="Y23" sqref="Y23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29</v>
      </c>
      <c r="AH13" s="18">
        <f t="shared" ref="AH13:AH21" si="8">SUM(H13,L13,P13,T13,X13,AB13,AF13)</f>
        <v>1117.5999999999999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30</v>
      </c>
      <c r="AH14" s="56">
        <f t="shared" si="8"/>
        <v>1157.3999999999999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95</v>
      </c>
      <c r="AH22" s="108">
        <f>SUM(AH12:AH21)</f>
        <v>3810.2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25"/>
        <v>264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8</v>
      </c>
      <c r="AH40" s="23">
        <f t="shared" si="33"/>
        <v>264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25"/>
        <v>165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5</v>
      </c>
      <c r="AH41" s="63">
        <f t="shared" si="33"/>
        <v>165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50</v>
      </c>
      <c r="AH47" s="108">
        <f>SUM(AH39:AH46)</f>
        <v>1109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>
        <v>3</v>
      </c>
      <c r="J68" s="67">
        <v>75.5</v>
      </c>
      <c r="K68" s="67">
        <v>179</v>
      </c>
      <c r="L68" s="153">
        <f t="shared" si="37"/>
        <v>226.5</v>
      </c>
      <c r="M68" s="77">
        <v>4</v>
      </c>
      <c r="N68" s="67">
        <v>75.5</v>
      </c>
      <c r="O68" s="67">
        <v>179</v>
      </c>
      <c r="P68" s="67">
        <f t="shared" si="38"/>
        <v>302</v>
      </c>
      <c r="Q68" s="77">
        <v>4</v>
      </c>
      <c r="R68" s="67">
        <v>75.5</v>
      </c>
      <c r="S68" s="67">
        <v>179</v>
      </c>
      <c r="T68" s="153">
        <f t="shared" si="39"/>
        <v>302</v>
      </c>
      <c r="U68" s="77">
        <v>2</v>
      </c>
      <c r="V68" s="67">
        <v>75.5</v>
      </c>
      <c r="W68" s="67">
        <v>179</v>
      </c>
      <c r="X68" s="153">
        <f t="shared" si="40"/>
        <v>151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13</v>
      </c>
      <c r="AH68" s="70">
        <f t="shared" si="44"/>
        <v>981.5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40"/>
        <v>75.5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12</v>
      </c>
      <c r="AH69" s="63">
        <f t="shared" si="44"/>
        <v>906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320</v>
      </c>
      <c r="AH73" s="23">
        <f>SUM(AH22,AH34,AH47,AH72)</f>
        <v>9740.5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9778.9599999999991</v>
      </c>
    </row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132-13D3-F44F-B784-618CD79BD2E3}">
  <dimension ref="A1:AM76"/>
  <sheetViews>
    <sheetView tabSelected="1" zoomScale="63" zoomScaleNormal="80" zoomScalePageLayoutView="80" workbookViewId="0">
      <pane ySplit="1" topLeftCell="A55" activePane="bottomLeft" state="frozen"/>
      <selection pane="bottomLeft" activeCell="R88" sqref="R88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>
        <v>4</v>
      </c>
      <c r="Z12" s="42">
        <v>40.799999999999997</v>
      </c>
      <c r="AA12" s="42">
        <v>99</v>
      </c>
      <c r="AB12" s="115">
        <f t="shared" ref="AB12:AB21" si="4">Y12*Z12</f>
        <v>163.19999999999999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4</v>
      </c>
      <c r="AH12" s="23">
        <f>SUM(H12,L12,P12,T12,X12,AB12,AF12)</f>
        <v>163.19999999999999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4</v>
      </c>
      <c r="AH22" s="108">
        <f>SUM(AH12:AH21)</f>
        <v>163.19999999999999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5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6">Y27*Z27</f>
        <v>0</v>
      </c>
      <c r="AC27" s="76">
        <v>10</v>
      </c>
      <c r="AD27" s="127">
        <v>33</v>
      </c>
      <c r="AE27" s="127">
        <v>79</v>
      </c>
      <c r="AF27" s="129">
        <f t="shared" ref="AF27:AF33" si="17">AC27*AD27</f>
        <v>330</v>
      </c>
      <c r="AG27" s="22">
        <f t="shared" ref="AG27:AG33" si="18">SUM(E27,I27,M27,Q27,U27,Y27,AC27)</f>
        <v>16</v>
      </c>
      <c r="AH27" s="130">
        <f t="shared" ref="AH27:AH33" si="19">SUM(H27,L27,P27,T27,X27,AB27,AF27)</f>
        <v>468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>
        <v>5</v>
      </c>
      <c r="F28" s="43">
        <f t="shared" ref="F28:G29" si="20">F27</f>
        <v>19</v>
      </c>
      <c r="G28" s="43">
        <f t="shared" si="20"/>
        <v>45</v>
      </c>
      <c r="H28" s="117">
        <f t="shared" si="15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:W29" si="21">V27</f>
        <v>27</v>
      </c>
      <c r="W28" s="43">
        <f t="shared" si="21"/>
        <v>69</v>
      </c>
      <c r="X28" s="117">
        <f>U28*V28</f>
        <v>81</v>
      </c>
      <c r="Y28" s="29"/>
      <c r="Z28" s="39"/>
      <c r="AA28" s="39"/>
      <c r="AB28" s="115">
        <f t="shared" si="16"/>
        <v>0</v>
      </c>
      <c r="AC28" s="75">
        <v>12</v>
      </c>
      <c r="AD28" s="43">
        <f t="shared" ref="AD28:AE29" si="22">AD27</f>
        <v>33</v>
      </c>
      <c r="AE28" s="43">
        <f t="shared" si="22"/>
        <v>79</v>
      </c>
      <c r="AF28" s="117">
        <f t="shared" si="17"/>
        <v>396</v>
      </c>
      <c r="AG28" s="17">
        <f t="shared" si="18"/>
        <v>20</v>
      </c>
      <c r="AH28" s="18">
        <f t="shared" si="19"/>
        <v>572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>
        <v>5</v>
      </c>
      <c r="F29" s="72">
        <f t="shared" si="20"/>
        <v>19</v>
      </c>
      <c r="G29" s="72">
        <f t="shared" si="20"/>
        <v>45</v>
      </c>
      <c r="H29" s="116">
        <f t="shared" si="15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si="21"/>
        <v>27</v>
      </c>
      <c r="W29" s="72">
        <f t="shared" si="21"/>
        <v>69</v>
      </c>
      <c r="X29" s="116">
        <f>U29*V29</f>
        <v>81</v>
      </c>
      <c r="Y29" s="81"/>
      <c r="Z29" s="54"/>
      <c r="AA29" s="54"/>
      <c r="AB29" s="115">
        <f t="shared" si="16"/>
        <v>0</v>
      </c>
      <c r="AC29" s="78">
        <v>10</v>
      </c>
      <c r="AD29" s="72">
        <f t="shared" si="22"/>
        <v>33</v>
      </c>
      <c r="AE29" s="72">
        <f t="shared" si="22"/>
        <v>79</v>
      </c>
      <c r="AF29" s="115">
        <f t="shared" si="17"/>
        <v>330</v>
      </c>
      <c r="AG29" s="55">
        <f t="shared" si="18"/>
        <v>18</v>
      </c>
      <c r="AH29" s="56">
        <f t="shared" si="19"/>
        <v>506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25">E39*F39</f>
        <v>0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0</v>
      </c>
      <c r="AH39" s="27">
        <f t="shared" ref="AH39:AH46" si="33">SUM(H39,L39,P39,T39,X39,AB39,AF39)</f>
        <v>0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/>
      <c r="J42" s="100">
        <v>18.5</v>
      </c>
      <c r="K42" s="100">
        <v>39</v>
      </c>
      <c r="L42" s="144">
        <f t="shared" si="26"/>
        <v>0</v>
      </c>
      <c r="M42" s="102">
        <v>10</v>
      </c>
      <c r="N42" s="100">
        <v>19.5</v>
      </c>
      <c r="O42" s="100">
        <v>45</v>
      </c>
      <c r="P42" s="138">
        <f t="shared" si="27"/>
        <v>195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10</v>
      </c>
      <c r="AH42" s="23">
        <f t="shared" si="33"/>
        <v>195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0</v>
      </c>
      <c r="AH43" s="18">
        <f t="shared" si="33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/>
      <c r="J44" s="159">
        <f t="shared" si="34"/>
        <v>18.5</v>
      </c>
      <c r="K44" s="159">
        <f t="shared" si="34"/>
        <v>39</v>
      </c>
      <c r="L44" s="160">
        <f t="shared" si="26"/>
        <v>0</v>
      </c>
      <c r="M44" s="158">
        <v>10</v>
      </c>
      <c r="N44" s="159">
        <f t="shared" si="35"/>
        <v>19.5</v>
      </c>
      <c r="O44" s="159">
        <f t="shared" si="35"/>
        <v>45</v>
      </c>
      <c r="P44" s="157">
        <f t="shared" si="27"/>
        <v>195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10</v>
      </c>
      <c r="AH44" s="56">
        <f t="shared" si="33"/>
        <v>195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20</v>
      </c>
      <c r="AH47" s="108">
        <f>SUM(AH39:AH46)</f>
        <v>390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6">E52*F52</f>
        <v>0</v>
      </c>
      <c r="I52" s="102"/>
      <c r="J52" s="94">
        <v>17.8</v>
      </c>
      <c r="K52" s="94">
        <v>39</v>
      </c>
      <c r="L52" s="137">
        <f t="shared" ref="L52:L71" si="37">I52*J52</f>
        <v>0</v>
      </c>
      <c r="M52" s="102"/>
      <c r="N52" s="94">
        <v>18.8</v>
      </c>
      <c r="O52" s="94">
        <v>45</v>
      </c>
      <c r="P52" s="94">
        <f t="shared" ref="P52:P71" si="38">M52*N52</f>
        <v>0</v>
      </c>
      <c r="Q52" s="102"/>
      <c r="R52" s="94">
        <v>19.8</v>
      </c>
      <c r="S52" s="94">
        <v>45</v>
      </c>
      <c r="T52" s="137">
        <f t="shared" ref="T52:T71" si="39">Q52*R52</f>
        <v>0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0</v>
      </c>
      <c r="AH52" s="70">
        <f t="shared" ref="AH52:AH70" si="44">SUM(H52,L52,P52,T52,X52,AB52,AF52)</f>
        <v>0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/>
      <c r="R53" s="42">
        <f>R52</f>
        <v>19.8</v>
      </c>
      <c r="S53" s="42">
        <f>S52</f>
        <v>45</v>
      </c>
      <c r="T53" s="115">
        <f t="shared" si="39"/>
        <v>0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0</v>
      </c>
      <c r="AH53" s="18">
        <f t="shared" si="44"/>
        <v>0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/>
      <c r="J55" s="42">
        <f>J53</f>
        <v>17.8</v>
      </c>
      <c r="K55" s="42">
        <f>K53</f>
        <v>39</v>
      </c>
      <c r="L55" s="115">
        <f t="shared" si="37"/>
        <v>0</v>
      </c>
      <c r="M55" s="76"/>
      <c r="N55" s="42">
        <f>N53</f>
        <v>18.8</v>
      </c>
      <c r="O55" s="42">
        <f>O53</f>
        <v>45</v>
      </c>
      <c r="P55" s="42">
        <f t="shared" si="38"/>
        <v>0</v>
      </c>
      <c r="Q55" s="76"/>
      <c r="R55" s="42">
        <f>R53</f>
        <v>19.8</v>
      </c>
      <c r="S55" s="42">
        <f>S53</f>
        <v>45</v>
      </c>
      <c r="T55" s="115">
        <f t="shared" si="39"/>
        <v>0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0</v>
      </c>
      <c r="AH55" s="18">
        <f t="shared" si="44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36"/>
        <v>0</v>
      </c>
      <c r="I56" s="78"/>
      <c r="J56" s="72">
        <f>J55</f>
        <v>17.8</v>
      </c>
      <c r="K56" s="72">
        <f>K55</f>
        <v>39</v>
      </c>
      <c r="L56" s="116">
        <f t="shared" si="37"/>
        <v>0</v>
      </c>
      <c r="M56" s="78"/>
      <c r="N56" s="72">
        <f>N55</f>
        <v>18.8</v>
      </c>
      <c r="O56" s="72">
        <f>O55</f>
        <v>45</v>
      </c>
      <c r="P56" s="52">
        <f t="shared" si="38"/>
        <v>0</v>
      </c>
      <c r="Q56" s="78"/>
      <c r="R56" s="72">
        <f>R55</f>
        <v>19.8</v>
      </c>
      <c r="S56" s="72">
        <f>S55</f>
        <v>45</v>
      </c>
      <c r="T56" s="116">
        <f t="shared" si="39"/>
        <v>0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0</v>
      </c>
      <c r="AH56" s="56">
        <f t="shared" si="44"/>
        <v>0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/>
      <c r="J57" s="67">
        <v>19.600000000000001</v>
      </c>
      <c r="K57" s="67">
        <v>45</v>
      </c>
      <c r="L57" s="117">
        <f t="shared" si="37"/>
        <v>0</v>
      </c>
      <c r="M57" s="77"/>
      <c r="N57" s="67">
        <v>20.6</v>
      </c>
      <c r="O57" s="67">
        <v>49</v>
      </c>
      <c r="P57" s="43">
        <f t="shared" si="38"/>
        <v>0</v>
      </c>
      <c r="Q57" s="77"/>
      <c r="R57" s="67">
        <v>20.6</v>
      </c>
      <c r="S57" s="67">
        <v>49</v>
      </c>
      <c r="T57" s="117">
        <f t="shared" si="39"/>
        <v>0</v>
      </c>
      <c r="U57" s="77"/>
      <c r="V57" s="67">
        <v>21.6</v>
      </c>
      <c r="W57" s="67">
        <v>49</v>
      </c>
      <c r="X57" s="117">
        <f t="shared" si="40"/>
        <v>0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0</v>
      </c>
      <c r="AH57" s="70">
        <f t="shared" si="44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/>
      <c r="J58" s="72">
        <f>J57</f>
        <v>19.600000000000001</v>
      </c>
      <c r="K58" s="72">
        <f>K57</f>
        <v>45</v>
      </c>
      <c r="L58" s="116">
        <f t="shared" si="37"/>
        <v>0</v>
      </c>
      <c r="M58" s="78"/>
      <c r="N58" s="72">
        <f>N57</f>
        <v>20.6</v>
      </c>
      <c r="O58" s="72">
        <f>O57</f>
        <v>49</v>
      </c>
      <c r="P58" s="52">
        <f t="shared" si="38"/>
        <v>0</v>
      </c>
      <c r="Q58" s="78"/>
      <c r="R58" s="72">
        <f>R57</f>
        <v>20.6</v>
      </c>
      <c r="S58" s="72">
        <f>S57</f>
        <v>49</v>
      </c>
      <c r="T58" s="116">
        <f t="shared" si="39"/>
        <v>0</v>
      </c>
      <c r="U58" s="78"/>
      <c r="V58" s="72">
        <f>V57</f>
        <v>21.6</v>
      </c>
      <c r="W58" s="72">
        <f>W57</f>
        <v>49</v>
      </c>
      <c r="X58" s="116">
        <f t="shared" si="40"/>
        <v>0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0</v>
      </c>
      <c r="AH58" s="56">
        <f t="shared" si="44"/>
        <v>0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/>
      <c r="J69" s="72">
        <f>J68</f>
        <v>75.5</v>
      </c>
      <c r="K69" s="72">
        <f>K68</f>
        <v>179</v>
      </c>
      <c r="L69" s="118">
        <f t="shared" si="37"/>
        <v>0</v>
      </c>
      <c r="M69" s="78"/>
      <c r="N69" s="72">
        <f>N68</f>
        <v>75.5</v>
      </c>
      <c r="O69" s="72">
        <f>O68</f>
        <v>179</v>
      </c>
      <c r="P69" s="72">
        <f t="shared" si="38"/>
        <v>0</v>
      </c>
      <c r="Q69" s="78"/>
      <c r="R69" s="72">
        <f>R68</f>
        <v>75.5</v>
      </c>
      <c r="S69" s="72">
        <f>S68</f>
        <v>179</v>
      </c>
      <c r="T69" s="118">
        <f t="shared" si="39"/>
        <v>0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0</v>
      </c>
      <c r="AH69" s="63">
        <f t="shared" si="44"/>
        <v>0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0</v>
      </c>
      <c r="AH72" s="110">
        <f>SUM(AH52:AH71)</f>
        <v>0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78</v>
      </c>
      <c r="AH73" s="23">
        <f>SUM(AH22,AH34,AH47,AH72)</f>
        <v>2099.1999999999998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/>
      <c r="F75" s="42">
        <v>10.49</v>
      </c>
      <c r="G75" s="42">
        <v>10.49</v>
      </c>
      <c r="H75" s="115">
        <f t="shared" ref="H75" si="55">E75*F75</f>
        <v>0</v>
      </c>
      <c r="I75" s="76"/>
      <c r="J75" s="42">
        <v>6.99</v>
      </c>
      <c r="K75" s="42">
        <v>6.99</v>
      </c>
      <c r="L75" s="115">
        <f t="shared" ref="L75" si="56">I75*J75</f>
        <v>0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0</v>
      </c>
      <c r="AH75" s="18">
        <f t="shared" ref="AH75" si="63">SUM(H75,L75,P75,T75,X75,AB75,AF75)</f>
        <v>0</v>
      </c>
    </row>
    <row r="76" spans="2:36" ht="34" customHeight="1" x14ac:dyDescent="0.2">
      <c r="AH76" s="18">
        <f>AH73+AH75</f>
        <v>2099.1999999999998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A1:B1"/>
    <mergeCell ref="C1:F1"/>
    <mergeCell ref="G1:N1"/>
    <mergeCell ref="B2:D2"/>
    <mergeCell ref="E2:AM2"/>
    <mergeCell ref="E3:F3"/>
    <mergeCell ref="G3:N3"/>
    <mergeCell ref="S3:Z3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B2-B1C2-F943-9E1C-00659DE48535}">
  <dimension ref="A1:AM76"/>
  <sheetViews>
    <sheetView zoomScale="63" zoomScaleNormal="80" zoomScalePageLayoutView="80" workbookViewId="0">
      <pane ySplit="1" topLeftCell="A43" activePane="bottomLeft" state="frozen"/>
      <selection pane="bottomLeft" activeCell="F76" sqref="A1:XFD10485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86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/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/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/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85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/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/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15</v>
      </c>
      <c r="AH12" s="23">
        <f>SUM(H12,L12,P12,T12,X12,AB12,AF12)</f>
        <v>773.19999999999993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31</v>
      </c>
      <c r="AH22" s="108">
        <f>SUM(AH12:AH21)</f>
        <v>1350.1999999999998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25"/>
        <v>0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0</v>
      </c>
      <c r="AH40" s="23">
        <f t="shared" si="33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12</v>
      </c>
      <c r="J42" s="100">
        <v>18.5</v>
      </c>
      <c r="K42" s="100">
        <v>39</v>
      </c>
      <c r="L42" s="144">
        <f t="shared" si="26"/>
        <v>222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12</v>
      </c>
      <c r="AH42" s="23">
        <f t="shared" si="33"/>
        <v>222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>
        <v>10</v>
      </c>
      <c r="J43" s="101">
        <f t="shared" ref="J43:K46" si="34">J42</f>
        <v>18.5</v>
      </c>
      <c r="K43" s="101">
        <f t="shared" si="34"/>
        <v>39</v>
      </c>
      <c r="L43" s="145">
        <f t="shared" si="26"/>
        <v>185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10</v>
      </c>
      <c r="AH43" s="18">
        <f t="shared" si="33"/>
        <v>185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12</v>
      </c>
      <c r="J44" s="159">
        <f t="shared" si="34"/>
        <v>18.5</v>
      </c>
      <c r="K44" s="159">
        <f t="shared" si="34"/>
        <v>39</v>
      </c>
      <c r="L44" s="160">
        <f t="shared" si="26"/>
        <v>222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12</v>
      </c>
      <c r="AH44" s="56">
        <f t="shared" si="33"/>
        <v>222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25"/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25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37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36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37">I52*J52</f>
        <v>89</v>
      </c>
      <c r="M52" s="102">
        <v>8</v>
      </c>
      <c r="N52" s="94">
        <v>18.8</v>
      </c>
      <c r="O52" s="94">
        <v>45</v>
      </c>
      <c r="P52" s="94">
        <f t="shared" ref="P52:P71" si="38">M52*N52</f>
        <v>150.4</v>
      </c>
      <c r="Q52" s="102">
        <v>8</v>
      </c>
      <c r="R52" s="94">
        <v>19.8</v>
      </c>
      <c r="S52" s="94">
        <v>45</v>
      </c>
      <c r="T52" s="137">
        <f t="shared" ref="T52:T71" si="39">Q52*R52</f>
        <v>158.4</v>
      </c>
      <c r="U52" s="102"/>
      <c r="V52" s="94">
        <v>20.9</v>
      </c>
      <c r="W52" s="94">
        <v>45</v>
      </c>
      <c r="X52" s="137">
        <f t="shared" ref="X52:X71" si="40">U52*V52</f>
        <v>0</v>
      </c>
      <c r="Y52" s="68"/>
      <c r="Z52" s="69"/>
      <c r="AA52" s="69"/>
      <c r="AB52" s="94">
        <f t="shared" ref="AB52:AB71" si="41">Y52*Z52</f>
        <v>0</v>
      </c>
      <c r="AC52" s="68"/>
      <c r="AD52" s="69"/>
      <c r="AE52" s="69"/>
      <c r="AF52" s="94">
        <f t="shared" ref="AF52:AF71" si="42">AC52*AD52</f>
        <v>0</v>
      </c>
      <c r="AG52" s="92">
        <f t="shared" ref="AG52:AG70" si="43">SUM(E52,I52,M52,Q52,U52,Y52,AC52)</f>
        <v>24</v>
      </c>
      <c r="AH52" s="70">
        <f t="shared" ref="AH52:AH70" si="44">SUM(H52,L52,P52,T52,X52,AB52,AF52)</f>
        <v>451.20000000000005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36"/>
        <v>0</v>
      </c>
      <c r="I53" s="76"/>
      <c r="J53" s="42">
        <f>J52</f>
        <v>17.8</v>
      </c>
      <c r="K53" s="42">
        <f>K52</f>
        <v>39</v>
      </c>
      <c r="L53" s="115">
        <f t="shared" si="37"/>
        <v>0</v>
      </c>
      <c r="M53" s="76"/>
      <c r="N53" s="42">
        <f>N52</f>
        <v>18.8</v>
      </c>
      <c r="O53" s="42">
        <f>O52</f>
        <v>45</v>
      </c>
      <c r="P53" s="42">
        <f t="shared" si="38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39"/>
        <v>59.400000000000006</v>
      </c>
      <c r="U53" s="76"/>
      <c r="V53" s="42">
        <f>V52</f>
        <v>20.9</v>
      </c>
      <c r="W53" s="42">
        <f>W52</f>
        <v>45</v>
      </c>
      <c r="X53" s="115">
        <f t="shared" si="40"/>
        <v>0</v>
      </c>
      <c r="Y53" s="46"/>
      <c r="Z53" s="58"/>
      <c r="AA53" s="58"/>
      <c r="AB53" s="42">
        <f t="shared" si="41"/>
        <v>0</v>
      </c>
      <c r="AC53" s="46"/>
      <c r="AD53" s="58"/>
      <c r="AE53" s="58"/>
      <c r="AF53" s="42">
        <f t="shared" si="42"/>
        <v>0</v>
      </c>
      <c r="AG53" s="17">
        <f t="shared" si="43"/>
        <v>3</v>
      </c>
      <c r="AH53" s="18">
        <f t="shared" si="44"/>
        <v>59.400000000000006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6"/>
        <v>0</v>
      </c>
      <c r="I54" s="102"/>
      <c r="J54" s="42">
        <f>J53</f>
        <v>17.8</v>
      </c>
      <c r="K54" s="42">
        <f>K53</f>
        <v>39</v>
      </c>
      <c r="L54" s="137">
        <f t="shared" si="37"/>
        <v>0</v>
      </c>
      <c r="M54" s="102"/>
      <c r="N54" s="42">
        <f>N53</f>
        <v>18.8</v>
      </c>
      <c r="O54" s="42">
        <f>O53</f>
        <v>45</v>
      </c>
      <c r="P54" s="94">
        <f t="shared" si="38"/>
        <v>0</v>
      </c>
      <c r="Q54" s="102"/>
      <c r="R54" s="42">
        <f>R53</f>
        <v>19.8</v>
      </c>
      <c r="S54" s="42">
        <f>S53</f>
        <v>45</v>
      </c>
      <c r="T54" s="137">
        <f t="shared" si="39"/>
        <v>0</v>
      </c>
      <c r="U54" s="102"/>
      <c r="V54" s="42">
        <f>V53</f>
        <v>20.9</v>
      </c>
      <c r="W54" s="42">
        <f>W53</f>
        <v>45</v>
      </c>
      <c r="X54" s="137">
        <f t="shared" si="40"/>
        <v>0</v>
      </c>
      <c r="Y54" s="16"/>
      <c r="Z54" s="39"/>
      <c r="AA54" s="39"/>
      <c r="AB54" s="94">
        <f t="shared" si="41"/>
        <v>0</v>
      </c>
      <c r="AC54" s="16"/>
      <c r="AD54" s="39"/>
      <c r="AE54" s="39"/>
      <c r="AF54" s="94">
        <f t="shared" si="42"/>
        <v>0</v>
      </c>
      <c r="AG54" s="17">
        <f t="shared" si="43"/>
        <v>0</v>
      </c>
      <c r="AH54" s="18">
        <f t="shared" si="44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6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37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38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39"/>
        <v>297</v>
      </c>
      <c r="U55" s="76"/>
      <c r="V55" s="42">
        <f>V53</f>
        <v>20.9</v>
      </c>
      <c r="W55" s="42">
        <f>W53</f>
        <v>45</v>
      </c>
      <c r="X55" s="115">
        <f t="shared" si="40"/>
        <v>0</v>
      </c>
      <c r="Y55" s="16"/>
      <c r="Z55" s="39"/>
      <c r="AA55" s="39"/>
      <c r="AB55" s="42">
        <f t="shared" si="41"/>
        <v>0</v>
      </c>
      <c r="AC55" s="16"/>
      <c r="AD55" s="39"/>
      <c r="AE55" s="39"/>
      <c r="AF55" s="42">
        <f t="shared" si="42"/>
        <v>0</v>
      </c>
      <c r="AG55" s="17">
        <f t="shared" si="43"/>
        <v>40</v>
      </c>
      <c r="AH55" s="18">
        <f t="shared" si="44"/>
        <v>757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36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37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38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39"/>
        <v>158.4</v>
      </c>
      <c r="U56" s="78"/>
      <c r="V56" s="72">
        <f>V55</f>
        <v>20.9</v>
      </c>
      <c r="W56" s="72">
        <f>W55</f>
        <v>45</v>
      </c>
      <c r="X56" s="116">
        <f t="shared" si="40"/>
        <v>0</v>
      </c>
      <c r="Y56" s="53"/>
      <c r="Z56" s="54"/>
      <c r="AA56" s="54"/>
      <c r="AB56" s="52">
        <f t="shared" si="41"/>
        <v>0</v>
      </c>
      <c r="AC56" s="53"/>
      <c r="AD56" s="54"/>
      <c r="AE56" s="54"/>
      <c r="AF56" s="52">
        <f t="shared" si="42"/>
        <v>0</v>
      </c>
      <c r="AG56" s="55">
        <f t="shared" si="43"/>
        <v>27</v>
      </c>
      <c r="AH56" s="56">
        <f t="shared" si="44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6"/>
        <v>0</v>
      </c>
      <c r="I57" s="77">
        <v>8</v>
      </c>
      <c r="J57" s="67">
        <v>19.600000000000001</v>
      </c>
      <c r="K57" s="67">
        <v>45</v>
      </c>
      <c r="L57" s="117">
        <f t="shared" si="37"/>
        <v>156.80000000000001</v>
      </c>
      <c r="M57" s="77">
        <v>8</v>
      </c>
      <c r="N57" s="67">
        <v>20.6</v>
      </c>
      <c r="O57" s="67">
        <v>49</v>
      </c>
      <c r="P57" s="43">
        <f t="shared" si="38"/>
        <v>164.8</v>
      </c>
      <c r="Q57" s="77">
        <v>8</v>
      </c>
      <c r="R57" s="67">
        <v>20.6</v>
      </c>
      <c r="S57" s="67">
        <v>49</v>
      </c>
      <c r="T57" s="117">
        <f t="shared" si="39"/>
        <v>164.8</v>
      </c>
      <c r="U57" s="77">
        <v>12</v>
      </c>
      <c r="V57" s="67">
        <v>21.6</v>
      </c>
      <c r="W57" s="67">
        <v>49</v>
      </c>
      <c r="X57" s="117">
        <f t="shared" si="40"/>
        <v>259.20000000000005</v>
      </c>
      <c r="Y57" s="68"/>
      <c r="Z57" s="69"/>
      <c r="AA57" s="69"/>
      <c r="AB57" s="43">
        <f t="shared" si="41"/>
        <v>0</v>
      </c>
      <c r="AC57" s="68"/>
      <c r="AD57" s="69"/>
      <c r="AE57" s="69"/>
      <c r="AF57" s="43">
        <f t="shared" si="42"/>
        <v>0</v>
      </c>
      <c r="AG57" s="92">
        <f t="shared" si="43"/>
        <v>36</v>
      </c>
      <c r="AH57" s="70">
        <f t="shared" si="44"/>
        <v>745.60000000000014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6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37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38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39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40"/>
        <v>172.8</v>
      </c>
      <c r="Y58" s="60"/>
      <c r="Z58" s="61"/>
      <c r="AA58" s="61"/>
      <c r="AB58" s="52">
        <f t="shared" si="41"/>
        <v>0</v>
      </c>
      <c r="AC58" s="60"/>
      <c r="AD58" s="61"/>
      <c r="AE58" s="61"/>
      <c r="AF58" s="52">
        <f t="shared" si="42"/>
        <v>0</v>
      </c>
      <c r="AG58" s="55">
        <f t="shared" si="43"/>
        <v>20</v>
      </c>
      <c r="AH58" s="56">
        <f t="shared" si="44"/>
        <v>416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6"/>
        <v>0</v>
      </c>
      <c r="I59" s="102"/>
      <c r="J59" s="94">
        <v>82</v>
      </c>
      <c r="K59" s="94">
        <v>179</v>
      </c>
      <c r="L59" s="137">
        <f t="shared" si="37"/>
        <v>0</v>
      </c>
      <c r="M59" s="102"/>
      <c r="N59" s="94">
        <v>82</v>
      </c>
      <c r="O59" s="94">
        <v>179</v>
      </c>
      <c r="P59" s="94">
        <f t="shared" si="38"/>
        <v>0</v>
      </c>
      <c r="Q59" s="102"/>
      <c r="R59" s="94">
        <v>82</v>
      </c>
      <c r="S59" s="94">
        <v>179</v>
      </c>
      <c r="T59" s="137">
        <f t="shared" si="39"/>
        <v>0</v>
      </c>
      <c r="U59" s="102"/>
      <c r="V59" s="94">
        <v>82</v>
      </c>
      <c r="W59" s="94">
        <v>179</v>
      </c>
      <c r="X59" s="137">
        <f t="shared" si="40"/>
        <v>0</v>
      </c>
      <c r="Y59" s="46"/>
      <c r="Z59" s="58"/>
      <c r="AA59" s="58"/>
      <c r="AB59" s="94">
        <f t="shared" si="41"/>
        <v>0</v>
      </c>
      <c r="AC59" s="46"/>
      <c r="AD59" s="58"/>
      <c r="AE59" s="58"/>
      <c r="AF59" s="94">
        <f t="shared" si="42"/>
        <v>0</v>
      </c>
      <c r="AG59" s="92">
        <f t="shared" si="43"/>
        <v>0</v>
      </c>
      <c r="AH59" s="70">
        <f t="shared" si="44"/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6"/>
        <v>0</v>
      </c>
      <c r="I60" s="76"/>
      <c r="J60" s="42">
        <f>J59</f>
        <v>82</v>
      </c>
      <c r="K60" s="42">
        <f>K59</f>
        <v>179</v>
      </c>
      <c r="L60" s="115">
        <f t="shared" si="37"/>
        <v>0</v>
      </c>
      <c r="M60" s="76"/>
      <c r="N60" s="42">
        <f>N59</f>
        <v>82</v>
      </c>
      <c r="O60" s="42">
        <f>O59</f>
        <v>179</v>
      </c>
      <c r="P60" s="42">
        <f t="shared" si="38"/>
        <v>0</v>
      </c>
      <c r="Q60" s="76"/>
      <c r="R60" s="42">
        <f>R59</f>
        <v>82</v>
      </c>
      <c r="S60" s="42">
        <f>S59</f>
        <v>179</v>
      </c>
      <c r="T60" s="115">
        <f t="shared" si="39"/>
        <v>0</v>
      </c>
      <c r="U60" s="76"/>
      <c r="V60" s="42">
        <f>V59</f>
        <v>82</v>
      </c>
      <c r="W60" s="42">
        <f>W59</f>
        <v>179</v>
      </c>
      <c r="X60" s="115">
        <f t="shared" si="40"/>
        <v>0</v>
      </c>
      <c r="Y60" s="16"/>
      <c r="Z60" s="39"/>
      <c r="AA60" s="39"/>
      <c r="AB60" s="42">
        <f t="shared" si="41"/>
        <v>0</v>
      </c>
      <c r="AC60" s="16"/>
      <c r="AD60" s="39"/>
      <c r="AE60" s="39"/>
      <c r="AF60" s="42">
        <f t="shared" si="42"/>
        <v>0</v>
      </c>
      <c r="AG60" s="22">
        <f t="shared" si="43"/>
        <v>0</v>
      </c>
      <c r="AH60" s="23">
        <f t="shared" si="44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6"/>
        <v>0</v>
      </c>
      <c r="I61" s="78"/>
      <c r="J61" s="72">
        <f>J60</f>
        <v>82</v>
      </c>
      <c r="K61" s="72">
        <f>K60</f>
        <v>179</v>
      </c>
      <c r="L61" s="116">
        <f t="shared" si="37"/>
        <v>0</v>
      </c>
      <c r="M61" s="78"/>
      <c r="N61" s="72">
        <f>N60</f>
        <v>82</v>
      </c>
      <c r="O61" s="72">
        <f>O60</f>
        <v>179</v>
      </c>
      <c r="P61" s="52">
        <f t="shared" si="38"/>
        <v>0</v>
      </c>
      <c r="Q61" s="78"/>
      <c r="R61" s="72">
        <f>R60</f>
        <v>82</v>
      </c>
      <c r="S61" s="72">
        <f>S60</f>
        <v>179</v>
      </c>
      <c r="T61" s="116">
        <f t="shared" si="39"/>
        <v>0</v>
      </c>
      <c r="U61" s="78"/>
      <c r="V61" s="72">
        <f>V60</f>
        <v>82</v>
      </c>
      <c r="W61" s="72">
        <f>W60</f>
        <v>179</v>
      </c>
      <c r="X61" s="116">
        <f t="shared" si="40"/>
        <v>0</v>
      </c>
      <c r="Y61" s="60"/>
      <c r="Z61" s="61"/>
      <c r="AA61" s="61"/>
      <c r="AB61" s="52">
        <f t="shared" si="41"/>
        <v>0</v>
      </c>
      <c r="AC61" s="60"/>
      <c r="AD61" s="61"/>
      <c r="AE61" s="61"/>
      <c r="AF61" s="52">
        <f t="shared" si="42"/>
        <v>0</v>
      </c>
      <c r="AG61" s="62">
        <f t="shared" si="43"/>
        <v>0</v>
      </c>
      <c r="AH61" s="63">
        <f t="shared" si="44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6"/>
        <v>0</v>
      </c>
      <c r="I62" s="77"/>
      <c r="J62" s="67">
        <v>85.5</v>
      </c>
      <c r="K62" s="67">
        <v>185</v>
      </c>
      <c r="L62" s="117">
        <f t="shared" si="37"/>
        <v>0</v>
      </c>
      <c r="M62" s="77"/>
      <c r="N62" s="67">
        <v>85.5</v>
      </c>
      <c r="O62" s="67">
        <v>185</v>
      </c>
      <c r="P62" s="43">
        <f t="shared" si="38"/>
        <v>0</v>
      </c>
      <c r="Q62" s="77"/>
      <c r="R62" s="67">
        <v>85</v>
      </c>
      <c r="S62" s="67">
        <v>185</v>
      </c>
      <c r="T62" s="117">
        <f t="shared" si="39"/>
        <v>0</v>
      </c>
      <c r="U62" s="77"/>
      <c r="V62" s="67">
        <v>85</v>
      </c>
      <c r="W62" s="67">
        <v>185</v>
      </c>
      <c r="X62" s="117">
        <f t="shared" si="40"/>
        <v>0</v>
      </c>
      <c r="Y62" s="68"/>
      <c r="Z62" s="69"/>
      <c r="AA62" s="69"/>
      <c r="AB62" s="43">
        <f t="shared" si="41"/>
        <v>0</v>
      </c>
      <c r="AC62" s="68"/>
      <c r="AD62" s="69"/>
      <c r="AE62" s="69"/>
      <c r="AF62" s="43">
        <f t="shared" si="42"/>
        <v>0</v>
      </c>
      <c r="AG62" s="92">
        <f t="shared" si="43"/>
        <v>0</v>
      </c>
      <c r="AH62" s="70">
        <f t="shared" si="44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6"/>
        <v>0</v>
      </c>
      <c r="I63" s="76"/>
      <c r="J63" s="42">
        <f>J62</f>
        <v>85.5</v>
      </c>
      <c r="K63" s="42">
        <f>K62</f>
        <v>185</v>
      </c>
      <c r="L63" s="115">
        <f t="shared" si="37"/>
        <v>0</v>
      </c>
      <c r="M63" s="76"/>
      <c r="N63" s="42">
        <f>N62</f>
        <v>85.5</v>
      </c>
      <c r="O63" s="42">
        <f>O62</f>
        <v>185</v>
      </c>
      <c r="P63" s="42">
        <f t="shared" si="38"/>
        <v>0</v>
      </c>
      <c r="Q63" s="76"/>
      <c r="R63" s="42">
        <f>R62</f>
        <v>85</v>
      </c>
      <c r="S63" s="42">
        <f>S62</f>
        <v>185</v>
      </c>
      <c r="T63" s="115">
        <f t="shared" si="39"/>
        <v>0</v>
      </c>
      <c r="U63" s="76"/>
      <c r="V63" s="42">
        <f>V62</f>
        <v>85</v>
      </c>
      <c r="W63" s="42">
        <f>W62</f>
        <v>185</v>
      </c>
      <c r="X63" s="115">
        <f t="shared" si="40"/>
        <v>0</v>
      </c>
      <c r="Y63" s="16"/>
      <c r="Z63" s="39"/>
      <c r="AA63" s="39"/>
      <c r="AB63" s="42">
        <f t="shared" si="41"/>
        <v>0</v>
      </c>
      <c r="AC63" s="16"/>
      <c r="AD63" s="39"/>
      <c r="AE63" s="39"/>
      <c r="AF63" s="42">
        <f t="shared" si="42"/>
        <v>0</v>
      </c>
      <c r="AG63" s="17">
        <f t="shared" si="43"/>
        <v>0</v>
      </c>
      <c r="AH63" s="18">
        <f t="shared" si="44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6"/>
        <v>0</v>
      </c>
      <c r="I64" s="78"/>
      <c r="J64" s="72">
        <f>J62</f>
        <v>85.5</v>
      </c>
      <c r="K64" s="72">
        <f>K62</f>
        <v>185</v>
      </c>
      <c r="L64" s="118">
        <f t="shared" si="37"/>
        <v>0</v>
      </c>
      <c r="M64" s="78"/>
      <c r="N64" s="72">
        <f>N62</f>
        <v>85.5</v>
      </c>
      <c r="O64" s="72">
        <f>O62</f>
        <v>185</v>
      </c>
      <c r="P64" s="72">
        <f t="shared" si="38"/>
        <v>0</v>
      </c>
      <c r="Q64" s="78"/>
      <c r="R64" s="72">
        <f>R62</f>
        <v>85</v>
      </c>
      <c r="S64" s="72">
        <f>S62</f>
        <v>185</v>
      </c>
      <c r="T64" s="118">
        <f t="shared" si="39"/>
        <v>0</v>
      </c>
      <c r="U64" s="78"/>
      <c r="V64" s="72">
        <f>V62</f>
        <v>85</v>
      </c>
      <c r="W64" s="72">
        <f>W62</f>
        <v>185</v>
      </c>
      <c r="X64" s="118">
        <f t="shared" si="40"/>
        <v>0</v>
      </c>
      <c r="Y64" s="60"/>
      <c r="Z64" s="61"/>
      <c r="AA64" s="61"/>
      <c r="AB64" s="72">
        <f t="shared" si="41"/>
        <v>0</v>
      </c>
      <c r="AC64" s="60"/>
      <c r="AD64" s="61"/>
      <c r="AE64" s="61"/>
      <c r="AF64" s="72">
        <f t="shared" si="42"/>
        <v>0</v>
      </c>
      <c r="AG64" s="62">
        <f t="shared" si="43"/>
        <v>0</v>
      </c>
      <c r="AH64" s="63">
        <f t="shared" si="44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6"/>
        <v>0</v>
      </c>
      <c r="I65" s="102"/>
      <c r="J65" s="94">
        <v>64</v>
      </c>
      <c r="K65" s="94">
        <v>130</v>
      </c>
      <c r="L65" s="137">
        <f t="shared" si="37"/>
        <v>0</v>
      </c>
      <c r="M65" s="102"/>
      <c r="N65" s="94">
        <v>64</v>
      </c>
      <c r="O65" s="94">
        <v>130</v>
      </c>
      <c r="P65" s="94">
        <f t="shared" si="38"/>
        <v>0</v>
      </c>
      <c r="Q65" s="102"/>
      <c r="R65" s="94">
        <v>64</v>
      </c>
      <c r="S65" s="94">
        <v>130</v>
      </c>
      <c r="T65" s="137">
        <f t="shared" si="39"/>
        <v>0</v>
      </c>
      <c r="U65" s="102"/>
      <c r="V65" s="94">
        <v>64</v>
      </c>
      <c r="W65" s="94">
        <v>130</v>
      </c>
      <c r="X65" s="137">
        <f t="shared" si="40"/>
        <v>0</v>
      </c>
      <c r="Y65" s="46"/>
      <c r="Z65" s="58"/>
      <c r="AA65" s="58"/>
      <c r="AB65" s="94">
        <f t="shared" si="41"/>
        <v>0</v>
      </c>
      <c r="AC65" s="46"/>
      <c r="AD65" s="58"/>
      <c r="AE65" s="58"/>
      <c r="AF65" s="94">
        <f t="shared" si="42"/>
        <v>0</v>
      </c>
      <c r="AG65" s="92">
        <f t="shared" si="43"/>
        <v>0</v>
      </c>
      <c r="AH65" s="23">
        <f t="shared" si="44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45">F65</f>
        <v>64</v>
      </c>
      <c r="G66" s="42">
        <f t="shared" si="45"/>
        <v>130</v>
      </c>
      <c r="H66" s="115">
        <f t="shared" si="36"/>
        <v>0</v>
      </c>
      <c r="I66" s="76"/>
      <c r="J66" s="42">
        <f t="shared" ref="J66:K67" si="46">J65</f>
        <v>64</v>
      </c>
      <c r="K66" s="42">
        <f t="shared" si="46"/>
        <v>130</v>
      </c>
      <c r="L66" s="115">
        <f t="shared" si="37"/>
        <v>0</v>
      </c>
      <c r="M66" s="76"/>
      <c r="N66" s="42">
        <f t="shared" ref="N66:O67" si="47">N65</f>
        <v>64</v>
      </c>
      <c r="O66" s="42">
        <f t="shared" si="47"/>
        <v>130</v>
      </c>
      <c r="P66" s="42">
        <f t="shared" si="38"/>
        <v>0</v>
      </c>
      <c r="Q66" s="76"/>
      <c r="R66" s="42">
        <f t="shared" ref="R66:S67" si="48">R65</f>
        <v>64</v>
      </c>
      <c r="S66" s="42">
        <f t="shared" si="48"/>
        <v>130</v>
      </c>
      <c r="T66" s="115">
        <f t="shared" si="39"/>
        <v>0</v>
      </c>
      <c r="U66" s="76"/>
      <c r="V66" s="42">
        <f t="shared" ref="V66:W67" si="49">V65</f>
        <v>64</v>
      </c>
      <c r="W66" s="42">
        <f t="shared" si="49"/>
        <v>130</v>
      </c>
      <c r="X66" s="115">
        <f t="shared" si="40"/>
        <v>0</v>
      </c>
      <c r="Y66" s="16"/>
      <c r="Z66" s="39"/>
      <c r="AA66" s="39"/>
      <c r="AB66" s="42">
        <f t="shared" si="41"/>
        <v>0</v>
      </c>
      <c r="AC66" s="16"/>
      <c r="AD66" s="39"/>
      <c r="AE66" s="39"/>
      <c r="AF66" s="42">
        <f t="shared" si="42"/>
        <v>0</v>
      </c>
      <c r="AG66" s="22">
        <f t="shared" si="43"/>
        <v>0</v>
      </c>
      <c r="AH66" s="18">
        <f t="shared" si="44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5"/>
        <v>64</v>
      </c>
      <c r="G67" s="72">
        <f t="shared" si="45"/>
        <v>130</v>
      </c>
      <c r="H67" s="116">
        <f t="shared" si="36"/>
        <v>0</v>
      </c>
      <c r="I67" s="78"/>
      <c r="J67" s="72">
        <f t="shared" si="46"/>
        <v>64</v>
      </c>
      <c r="K67" s="72">
        <f t="shared" si="46"/>
        <v>130</v>
      </c>
      <c r="L67" s="116">
        <f t="shared" si="37"/>
        <v>0</v>
      </c>
      <c r="M67" s="78"/>
      <c r="N67" s="72">
        <f t="shared" si="47"/>
        <v>64</v>
      </c>
      <c r="O67" s="72">
        <f t="shared" si="47"/>
        <v>130</v>
      </c>
      <c r="P67" s="52">
        <f t="shared" si="38"/>
        <v>0</v>
      </c>
      <c r="Q67" s="78"/>
      <c r="R67" s="72">
        <f t="shared" si="48"/>
        <v>64</v>
      </c>
      <c r="S67" s="72">
        <f t="shared" si="48"/>
        <v>130</v>
      </c>
      <c r="T67" s="116">
        <f t="shared" si="39"/>
        <v>0</v>
      </c>
      <c r="U67" s="78"/>
      <c r="V67" s="72">
        <f t="shared" si="49"/>
        <v>64</v>
      </c>
      <c r="W67" s="72">
        <f t="shared" si="49"/>
        <v>130</v>
      </c>
      <c r="X67" s="116">
        <f t="shared" si="40"/>
        <v>0</v>
      </c>
      <c r="Y67" s="53"/>
      <c r="Z67" s="54"/>
      <c r="AA67" s="54"/>
      <c r="AB67" s="52">
        <f t="shared" si="41"/>
        <v>0</v>
      </c>
      <c r="AC67" s="53"/>
      <c r="AD67" s="54"/>
      <c r="AE67" s="54"/>
      <c r="AF67" s="52">
        <f t="shared" si="42"/>
        <v>0</v>
      </c>
      <c r="AG67" s="55">
        <f t="shared" si="43"/>
        <v>0</v>
      </c>
      <c r="AH67" s="56">
        <f t="shared" si="44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6"/>
        <v>0</v>
      </c>
      <c r="I68" s="77"/>
      <c r="J68" s="67">
        <v>75.5</v>
      </c>
      <c r="K68" s="67">
        <v>179</v>
      </c>
      <c r="L68" s="153">
        <f t="shared" si="37"/>
        <v>0</v>
      </c>
      <c r="M68" s="77"/>
      <c r="N68" s="67">
        <v>75.5</v>
      </c>
      <c r="O68" s="67">
        <v>179</v>
      </c>
      <c r="P68" s="67">
        <f t="shared" si="38"/>
        <v>0</v>
      </c>
      <c r="Q68" s="77"/>
      <c r="R68" s="67">
        <v>75.5</v>
      </c>
      <c r="S68" s="67">
        <v>179</v>
      </c>
      <c r="T68" s="153">
        <f t="shared" si="39"/>
        <v>0</v>
      </c>
      <c r="U68" s="77"/>
      <c r="V68" s="67">
        <v>75.5</v>
      </c>
      <c r="W68" s="67">
        <v>179</v>
      </c>
      <c r="X68" s="153">
        <f t="shared" si="40"/>
        <v>0</v>
      </c>
      <c r="Y68" s="68"/>
      <c r="Z68" s="69"/>
      <c r="AA68" s="69"/>
      <c r="AB68" s="67">
        <f t="shared" si="41"/>
        <v>0</v>
      </c>
      <c r="AC68" s="68"/>
      <c r="AD68" s="69"/>
      <c r="AE68" s="69"/>
      <c r="AF68" s="67">
        <f t="shared" si="42"/>
        <v>0</v>
      </c>
      <c r="AG68" s="92">
        <f t="shared" si="43"/>
        <v>0</v>
      </c>
      <c r="AH68" s="70">
        <f t="shared" si="44"/>
        <v>0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6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37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38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39"/>
        <v>302</v>
      </c>
      <c r="U69" s="78"/>
      <c r="V69" s="72">
        <f>V68</f>
        <v>75.5</v>
      </c>
      <c r="W69" s="72">
        <f>W68</f>
        <v>179</v>
      </c>
      <c r="X69" s="118">
        <f t="shared" si="40"/>
        <v>0</v>
      </c>
      <c r="Y69" s="60"/>
      <c r="Z69" s="61"/>
      <c r="AA69" s="61"/>
      <c r="AB69" s="72">
        <f t="shared" si="41"/>
        <v>0</v>
      </c>
      <c r="AC69" s="60"/>
      <c r="AD69" s="61"/>
      <c r="AE69" s="61"/>
      <c r="AF69" s="72">
        <f t="shared" si="42"/>
        <v>0</v>
      </c>
      <c r="AG69" s="62">
        <f t="shared" si="43"/>
        <v>11</v>
      </c>
      <c r="AH69" s="63">
        <f t="shared" si="44"/>
        <v>830.5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6"/>
        <v>0</v>
      </c>
      <c r="I70" s="77"/>
      <c r="J70" s="67">
        <v>95</v>
      </c>
      <c r="K70" s="67">
        <v>230</v>
      </c>
      <c r="L70" s="117">
        <f t="shared" si="37"/>
        <v>0</v>
      </c>
      <c r="M70" s="77"/>
      <c r="N70" s="67">
        <v>95</v>
      </c>
      <c r="O70" s="67">
        <v>230</v>
      </c>
      <c r="P70" s="43">
        <f t="shared" si="38"/>
        <v>0</v>
      </c>
      <c r="Q70" s="77"/>
      <c r="R70" s="67">
        <v>95</v>
      </c>
      <c r="S70" s="67">
        <v>230</v>
      </c>
      <c r="T70" s="117">
        <f t="shared" si="39"/>
        <v>0</v>
      </c>
      <c r="U70" s="77"/>
      <c r="V70" s="67">
        <v>95</v>
      </c>
      <c r="W70" s="67">
        <v>230</v>
      </c>
      <c r="X70" s="117">
        <f t="shared" si="40"/>
        <v>0</v>
      </c>
      <c r="Y70" s="68"/>
      <c r="Z70" s="69"/>
      <c r="AA70" s="69"/>
      <c r="AB70" s="43">
        <f t="shared" si="41"/>
        <v>0</v>
      </c>
      <c r="AC70" s="68"/>
      <c r="AD70" s="69"/>
      <c r="AE70" s="69"/>
      <c r="AF70" s="43">
        <f t="shared" si="42"/>
        <v>0</v>
      </c>
      <c r="AG70" s="92">
        <f t="shared" si="43"/>
        <v>0</v>
      </c>
      <c r="AH70" s="70">
        <f t="shared" si="44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0">F70</f>
        <v>95</v>
      </c>
      <c r="G71" s="72">
        <f t="shared" si="50"/>
        <v>230</v>
      </c>
      <c r="H71" s="116">
        <f t="shared" si="36"/>
        <v>0</v>
      </c>
      <c r="I71" s="78"/>
      <c r="J71" s="72">
        <f t="shared" ref="J71:K71" si="51">J70</f>
        <v>95</v>
      </c>
      <c r="K71" s="72">
        <f t="shared" si="51"/>
        <v>230</v>
      </c>
      <c r="L71" s="116">
        <f t="shared" si="37"/>
        <v>0</v>
      </c>
      <c r="M71" s="78"/>
      <c r="N71" s="72">
        <f t="shared" ref="N71:O71" si="52">N70</f>
        <v>95</v>
      </c>
      <c r="O71" s="72">
        <f t="shared" si="52"/>
        <v>230</v>
      </c>
      <c r="P71" s="52">
        <f t="shared" si="38"/>
        <v>0</v>
      </c>
      <c r="Q71" s="78"/>
      <c r="R71" s="72">
        <f t="shared" ref="R71:S71" si="53">R70</f>
        <v>95</v>
      </c>
      <c r="S71" s="72">
        <f t="shared" si="53"/>
        <v>230</v>
      </c>
      <c r="T71" s="116">
        <f t="shared" si="39"/>
        <v>0</v>
      </c>
      <c r="U71" s="78"/>
      <c r="V71" s="72">
        <f t="shared" ref="V71:W71" si="54">V70</f>
        <v>95</v>
      </c>
      <c r="W71" s="72">
        <f t="shared" si="54"/>
        <v>230</v>
      </c>
      <c r="X71" s="116">
        <f t="shared" si="40"/>
        <v>0</v>
      </c>
      <c r="Y71" s="60"/>
      <c r="Z71" s="61"/>
      <c r="AA71" s="61"/>
      <c r="AB71" s="52">
        <f t="shared" si="41"/>
        <v>0</v>
      </c>
      <c r="AC71" s="60"/>
      <c r="AD71" s="61"/>
      <c r="AE71" s="61"/>
      <c r="AF71" s="52">
        <f t="shared" si="42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161</v>
      </c>
      <c r="AH72" s="110">
        <f>SUM(AH52:AH71)</f>
        <v>3764.3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229</v>
      </c>
      <c r="AH73" s="23">
        <f>SUM(AH22,AH34,AH47,AH72)</f>
        <v>5794.5</v>
      </c>
    </row>
    <row r="74" spans="2:36" ht="42.5" customHeight="1" x14ac:dyDescent="0.2"/>
    <row r="75" spans="2:36" ht="42.5" customHeight="1" x14ac:dyDescent="0.2">
      <c r="B75" s="167" t="s">
        <v>87</v>
      </c>
      <c r="C75" s="14"/>
      <c r="D75" s="15"/>
      <c r="E75" s="76">
        <v>3</v>
      </c>
      <c r="F75" s="42">
        <v>10.49</v>
      </c>
      <c r="G75" s="42">
        <v>10.49</v>
      </c>
      <c r="H75" s="115">
        <f t="shared" ref="H75" si="55">E75*F75</f>
        <v>31.47</v>
      </c>
      <c r="I75" s="76">
        <v>1</v>
      </c>
      <c r="J75" s="42">
        <v>6.99</v>
      </c>
      <c r="K75" s="42">
        <v>6.99</v>
      </c>
      <c r="L75" s="115">
        <f t="shared" ref="L75" si="56">I75*J75</f>
        <v>6.99</v>
      </c>
      <c r="M75" s="76"/>
      <c r="N75" s="42">
        <v>26.99</v>
      </c>
      <c r="O75" s="42">
        <v>26.99</v>
      </c>
      <c r="P75" s="42">
        <f t="shared" ref="P75" si="57">M75*N75</f>
        <v>0</v>
      </c>
      <c r="Q75" s="76"/>
      <c r="R75" s="42"/>
      <c r="S75" s="42"/>
      <c r="T75" s="115">
        <f t="shared" ref="T75" si="58">Q75*R75</f>
        <v>0</v>
      </c>
      <c r="U75" s="76"/>
      <c r="V75" s="42"/>
      <c r="W75" s="42"/>
      <c r="X75" s="115">
        <f t="shared" ref="X75" si="59">U75*V75</f>
        <v>0</v>
      </c>
      <c r="Y75" s="16"/>
      <c r="Z75" s="39"/>
      <c r="AA75" s="39"/>
      <c r="AB75" s="42">
        <f t="shared" ref="AB75" si="60">Y75*Z75</f>
        <v>0</v>
      </c>
      <c r="AC75" s="16"/>
      <c r="AD75" s="39"/>
      <c r="AE75" s="39"/>
      <c r="AF75" s="42">
        <f t="shared" ref="AF75" si="61">AC75*AD75</f>
        <v>0</v>
      </c>
      <c r="AG75" s="17">
        <f t="shared" ref="AG75" si="62">SUM(E75,I75,M75,Q75,U75,Y75,AC75)</f>
        <v>4</v>
      </c>
      <c r="AH75" s="18">
        <f t="shared" ref="AH75" si="63">SUM(H75,L75,P75,T75,X75,AB75,AF75)</f>
        <v>38.46</v>
      </c>
    </row>
    <row r="76" spans="2:36" ht="34" customHeight="1" x14ac:dyDescent="0.2">
      <c r="AH76" s="18">
        <f>AH73+AH75</f>
        <v>5832.96</v>
      </c>
    </row>
  </sheetData>
  <sheetProtection selectLockedCells="1"/>
  <mergeCells count="61">
    <mergeCell ref="B68:B69"/>
    <mergeCell ref="B70:B71"/>
    <mergeCell ref="AC50:AE50"/>
    <mergeCell ref="B52:B56"/>
    <mergeCell ref="B57:B58"/>
    <mergeCell ref="B59:B61"/>
    <mergeCell ref="B62:B64"/>
    <mergeCell ref="B65:B67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Q10:S10"/>
    <mergeCell ref="U10:W10"/>
    <mergeCell ref="Y10:AA10"/>
    <mergeCell ref="AC10:AE10"/>
    <mergeCell ref="B12:B14"/>
    <mergeCell ref="B15:B16"/>
    <mergeCell ref="E6:F6"/>
    <mergeCell ref="G6:N6"/>
    <mergeCell ref="B7:B10"/>
    <mergeCell ref="E7:F7"/>
    <mergeCell ref="E10:G10"/>
    <mergeCell ref="I10:K10"/>
    <mergeCell ref="M10:O10"/>
    <mergeCell ref="E4:F4"/>
    <mergeCell ref="G4:N4"/>
    <mergeCell ref="S4:Z4"/>
    <mergeCell ref="E5:F5"/>
    <mergeCell ref="G5:N5"/>
    <mergeCell ref="S5:Z5"/>
    <mergeCell ref="E3:F3"/>
    <mergeCell ref="G3:N3"/>
    <mergeCell ref="S3:Z3"/>
    <mergeCell ref="A1:B1"/>
    <mergeCell ref="C1:F1"/>
    <mergeCell ref="G1:N1"/>
    <mergeCell ref="B2:D2"/>
    <mergeCell ref="E2:AM2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Ordersheet harfmann</vt:lpstr>
      <vt:lpstr>Lieferung</vt:lpstr>
      <vt:lpstr>Lieferung2</vt:lpstr>
      <vt:lpstr>LieferungALT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Lena Heischkamp</cp:lastModifiedBy>
  <cp:lastPrinted>2022-03-02T08:55:18Z</cp:lastPrinted>
  <dcterms:created xsi:type="dcterms:W3CDTF">2021-02-09T18:07:39Z</dcterms:created>
  <dcterms:modified xsi:type="dcterms:W3CDTF">2023-10-20T09:23:43Z</dcterms:modified>
</cp:coreProperties>
</file>