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3C03577E-4B6B-734D-9381-0A85C9BA6DCA}" xr6:coauthVersionLast="47" xr6:coauthVersionMax="47" xr10:uidLastSave="{00000000-0000-0000-0000-000000000000}"/>
  <bookViews>
    <workbookView xWindow="14940" yWindow="6680" windowWidth="25600" windowHeight="1552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1" i="1" l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H68" i="1" s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4" i="1"/>
  <c r="X62" i="1"/>
  <c r="X59" i="1"/>
  <c r="X57" i="1"/>
  <c r="X52" i="1"/>
  <c r="T70" i="1"/>
  <c r="T68" i="1"/>
  <c r="T65" i="1"/>
  <c r="T62" i="1"/>
  <c r="T60" i="1"/>
  <c r="T59" i="1"/>
  <c r="T57" i="1"/>
  <c r="T52" i="1"/>
  <c r="P70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AH52" i="1" s="1"/>
  <c r="H70" i="1"/>
  <c r="H68" i="1"/>
  <c r="H66" i="1"/>
  <c r="H65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AH42" i="1" s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AH41" i="1" s="1"/>
  <c r="L40" i="1"/>
  <c r="AH40" i="1" s="1"/>
  <c r="L39" i="1"/>
  <c r="H46" i="1"/>
  <c r="H45" i="1"/>
  <c r="H44" i="1"/>
  <c r="H43" i="1"/>
  <c r="H42" i="1"/>
  <c r="H40" i="1"/>
  <c r="H39" i="1"/>
  <c r="AH39" i="1" s="1"/>
  <c r="AF33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0" i="1"/>
  <c r="AH30" i="1" s="1"/>
  <c r="H27" i="1"/>
  <c r="AH27" i="1" s="1"/>
  <c r="AF21" i="1"/>
  <c r="AF20" i="1"/>
  <c r="AF19" i="1"/>
  <c r="AF18" i="1"/>
  <c r="AF17" i="1"/>
  <c r="AF16" i="1"/>
  <c r="AF15" i="1"/>
  <c r="AF14" i="1"/>
  <c r="AF13" i="1"/>
  <c r="AF12" i="1"/>
  <c r="AB21" i="1"/>
  <c r="AH21" i="1" s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AH17" i="1" s="1"/>
  <c r="T15" i="1"/>
  <c r="T13" i="1"/>
  <c r="T12" i="1"/>
  <c r="P21" i="1"/>
  <c r="P20" i="1"/>
  <c r="P19" i="1"/>
  <c r="P18" i="1"/>
  <c r="P17" i="1"/>
  <c r="P15" i="1"/>
  <c r="P12" i="1"/>
  <c r="L21" i="1"/>
  <c r="L20" i="1"/>
  <c r="AH20" i="1" s="1"/>
  <c r="L19" i="1"/>
  <c r="L18" i="1"/>
  <c r="L17" i="1"/>
  <c r="L16" i="1"/>
  <c r="L15" i="1"/>
  <c r="AH15" i="1" s="1"/>
  <c r="L12" i="1"/>
  <c r="AH12" i="1" s="1"/>
  <c r="H21" i="1"/>
  <c r="H20" i="1"/>
  <c r="H19" i="1"/>
  <c r="AH19" i="1" s="1"/>
  <c r="H18" i="1"/>
  <c r="H17" i="1"/>
  <c r="H16" i="1"/>
  <c r="H15" i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/>
  <c r="O69" i="1"/>
  <c r="N69" i="1"/>
  <c r="P69" i="1"/>
  <c r="K69" i="1"/>
  <c r="J69" i="1"/>
  <c r="L69" i="1" s="1"/>
  <c r="G69" i="1"/>
  <c r="F69" i="1"/>
  <c r="H69" i="1"/>
  <c r="F53" i="1"/>
  <c r="H53" i="1" s="1"/>
  <c r="F55" i="1"/>
  <c r="F56" i="1" s="1"/>
  <c r="H56" i="1" s="1"/>
  <c r="G53" i="1"/>
  <c r="G54" i="1" s="1"/>
  <c r="J53" i="1"/>
  <c r="J55" i="1" s="1"/>
  <c r="K53" i="1"/>
  <c r="K55" i="1"/>
  <c r="K56" i="1"/>
  <c r="N53" i="1"/>
  <c r="N54" i="1" s="1"/>
  <c r="P54" i="1" s="1"/>
  <c r="O53" i="1"/>
  <c r="R53" i="1"/>
  <c r="R54" i="1" s="1"/>
  <c r="T54" i="1" s="1"/>
  <c r="T53" i="1"/>
  <c r="S53" i="1"/>
  <c r="S55" i="1" s="1"/>
  <c r="S56" i="1" s="1"/>
  <c r="V53" i="1"/>
  <c r="V54" i="1" s="1"/>
  <c r="X54" i="1" s="1"/>
  <c r="W53" i="1"/>
  <c r="W54" i="1"/>
  <c r="AG53" i="1"/>
  <c r="AG72" i="1" s="1"/>
  <c r="AG42" i="1"/>
  <c r="J43" i="1"/>
  <c r="L43" i="1" s="1"/>
  <c r="AH43" i="1" s="1"/>
  <c r="K43" i="1"/>
  <c r="K44" i="1"/>
  <c r="K45" i="1" s="1"/>
  <c r="K46" i="1" s="1"/>
  <c r="N43" i="1"/>
  <c r="N44" i="1" s="1"/>
  <c r="O43" i="1"/>
  <c r="O44" i="1"/>
  <c r="O45" i="1"/>
  <c r="O46" i="1" s="1"/>
  <c r="AG43" i="1"/>
  <c r="J44" i="1"/>
  <c r="L44" i="1" s="1"/>
  <c r="J45" i="1"/>
  <c r="J46" i="1" s="1"/>
  <c r="L46" i="1" s="1"/>
  <c r="AG44" i="1"/>
  <c r="F16" i="1"/>
  <c r="G16" i="1"/>
  <c r="J16" i="1"/>
  <c r="K16" i="1"/>
  <c r="N16" i="1"/>
  <c r="P16" i="1"/>
  <c r="O16" i="1"/>
  <c r="R16" i="1"/>
  <c r="T16" i="1"/>
  <c r="S16" i="1"/>
  <c r="V16" i="1"/>
  <c r="X16" i="1" s="1"/>
  <c r="AH16" i="1" s="1"/>
  <c r="W16" i="1"/>
  <c r="AG12" i="1"/>
  <c r="AG22" i="1" s="1"/>
  <c r="G71" i="1"/>
  <c r="G58" i="1"/>
  <c r="W63" i="1"/>
  <c r="V63" i="1"/>
  <c r="X63" i="1"/>
  <c r="S63" i="1"/>
  <c r="R63" i="1"/>
  <c r="T63" i="1" s="1"/>
  <c r="O63" i="1"/>
  <c r="N63" i="1"/>
  <c r="P63" i="1"/>
  <c r="K63" i="1"/>
  <c r="G63" i="1"/>
  <c r="J63" i="1"/>
  <c r="L63" i="1" s="1"/>
  <c r="F63" i="1"/>
  <c r="H63" i="1"/>
  <c r="AG55" i="1"/>
  <c r="AG18" i="1"/>
  <c r="W71" i="1"/>
  <c r="V71" i="1"/>
  <c r="X71" i="1"/>
  <c r="W66" i="1"/>
  <c r="W67" i="1" s="1"/>
  <c r="V66" i="1"/>
  <c r="V67" i="1"/>
  <c r="X67" i="1"/>
  <c r="W64" i="1"/>
  <c r="V64" i="1"/>
  <c r="W60" i="1"/>
  <c r="W61" i="1"/>
  <c r="V60" i="1"/>
  <c r="V61" i="1"/>
  <c r="X61" i="1"/>
  <c r="W58" i="1"/>
  <c r="V58" i="1"/>
  <c r="X58" i="1" s="1"/>
  <c r="AH58" i="1" s="1"/>
  <c r="S71" i="1"/>
  <c r="R71" i="1"/>
  <c r="T71" i="1" s="1"/>
  <c r="S66" i="1"/>
  <c r="S67" i="1"/>
  <c r="R66" i="1"/>
  <c r="T66" i="1"/>
  <c r="R67" i="1"/>
  <c r="T67" i="1" s="1"/>
  <c r="S64" i="1"/>
  <c r="R64" i="1"/>
  <c r="T64" i="1" s="1"/>
  <c r="S60" i="1"/>
  <c r="S61" i="1" s="1"/>
  <c r="R60" i="1"/>
  <c r="R61" i="1"/>
  <c r="T61" i="1"/>
  <c r="S58" i="1"/>
  <c r="R58" i="1"/>
  <c r="T58" i="1"/>
  <c r="O71" i="1"/>
  <c r="N71" i="1"/>
  <c r="P71" i="1" s="1"/>
  <c r="O66" i="1"/>
  <c r="N66" i="1"/>
  <c r="P66" i="1" s="1"/>
  <c r="N67" i="1"/>
  <c r="P67" i="1" s="1"/>
  <c r="O64" i="1"/>
  <c r="N64" i="1"/>
  <c r="P64" i="1" s="1"/>
  <c r="O60" i="1"/>
  <c r="O61" i="1"/>
  <c r="N60" i="1"/>
  <c r="N61" i="1" s="1"/>
  <c r="P61" i="1" s="1"/>
  <c r="O58" i="1"/>
  <c r="N58" i="1"/>
  <c r="P58" i="1"/>
  <c r="O54" i="1"/>
  <c r="K71" i="1"/>
  <c r="J71" i="1"/>
  <c r="L71" i="1" s="1"/>
  <c r="K66" i="1"/>
  <c r="K67" i="1"/>
  <c r="G66" i="1"/>
  <c r="G67" i="1"/>
  <c r="J66" i="1"/>
  <c r="J67" i="1" s="1"/>
  <c r="L67" i="1" s="1"/>
  <c r="K64" i="1"/>
  <c r="J64" i="1"/>
  <c r="L64" i="1" s="1"/>
  <c r="K60" i="1"/>
  <c r="K61" i="1"/>
  <c r="J60" i="1"/>
  <c r="J61" i="1"/>
  <c r="L61" i="1"/>
  <c r="K58" i="1"/>
  <c r="J58" i="1"/>
  <c r="L58" i="1"/>
  <c r="K54" i="1"/>
  <c r="F71" i="1"/>
  <c r="H71" i="1" s="1"/>
  <c r="AH71" i="1" s="1"/>
  <c r="F66" i="1"/>
  <c r="F67" i="1"/>
  <c r="H67" i="1" s="1"/>
  <c r="AH67" i="1" s="1"/>
  <c r="G64" i="1"/>
  <c r="F64" i="1"/>
  <c r="H64" i="1"/>
  <c r="G60" i="1"/>
  <c r="G61" i="1"/>
  <c r="F60" i="1"/>
  <c r="F61" i="1" s="1"/>
  <c r="H61" i="1" s="1"/>
  <c r="H60" i="1"/>
  <c r="F58" i="1"/>
  <c r="H58" i="1"/>
  <c r="AG58" i="1"/>
  <c r="AG57" i="1"/>
  <c r="AG56" i="1"/>
  <c r="AG54" i="1"/>
  <c r="AG52" i="1"/>
  <c r="AA13" i="1"/>
  <c r="AA14" i="1"/>
  <c r="Z13" i="1"/>
  <c r="AB13" i="1" s="1"/>
  <c r="AE28" i="1"/>
  <c r="AD28" i="1"/>
  <c r="AF28" i="1" s="1"/>
  <c r="AD29" i="1"/>
  <c r="AF29" i="1"/>
  <c r="W28" i="1"/>
  <c r="W29" i="1" s="1"/>
  <c r="V28" i="1"/>
  <c r="X28" i="1"/>
  <c r="V29" i="1"/>
  <c r="X29" i="1" s="1"/>
  <c r="AE33" i="1"/>
  <c r="S33" i="1"/>
  <c r="AA33" i="1"/>
  <c r="AD33" i="1"/>
  <c r="Z33" i="1"/>
  <c r="AB33" i="1" s="1"/>
  <c r="R33" i="1"/>
  <c r="T33" i="1"/>
  <c r="AH33" i="1" s="1"/>
  <c r="O31" i="1"/>
  <c r="N31" i="1"/>
  <c r="P31" i="1" s="1"/>
  <c r="K31" i="1"/>
  <c r="J31" i="1"/>
  <c r="L31" i="1"/>
  <c r="G28" i="1"/>
  <c r="G29" i="1" s="1"/>
  <c r="F28" i="1"/>
  <c r="H28" i="1" s="1"/>
  <c r="AH28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/>
  <c r="AG46" i="1"/>
  <c r="AG45" i="1"/>
  <c r="AG39" i="1"/>
  <c r="AG40" i="1"/>
  <c r="AG41" i="1"/>
  <c r="AG33" i="1"/>
  <c r="AG32" i="1"/>
  <c r="AG31" i="1"/>
  <c r="AG30" i="1"/>
  <c r="AG29" i="1"/>
  <c r="AG28" i="1"/>
  <c r="AG27" i="1"/>
  <c r="AG34" i="1" s="1"/>
  <c r="W13" i="1"/>
  <c r="W14" i="1" s="1"/>
  <c r="V13" i="1"/>
  <c r="X13" i="1" s="1"/>
  <c r="S13" i="1"/>
  <c r="S14" i="1"/>
  <c r="R13" i="1"/>
  <c r="R14" i="1"/>
  <c r="T14" i="1" s="1"/>
  <c r="O13" i="1"/>
  <c r="O14" i="1"/>
  <c r="N13" i="1"/>
  <c r="N14" i="1"/>
  <c r="P14" i="1" s="1"/>
  <c r="K13" i="1"/>
  <c r="K14" i="1"/>
  <c r="J13" i="1"/>
  <c r="J14" i="1"/>
  <c r="L14" i="1" s="1"/>
  <c r="G13" i="1"/>
  <c r="F13" i="1"/>
  <c r="H13" i="1" s="1"/>
  <c r="AH13" i="1" s="1"/>
  <c r="F14" i="1"/>
  <c r="H14" i="1"/>
  <c r="O55" i="1"/>
  <c r="O56" i="1" s="1"/>
  <c r="R55" i="1"/>
  <c r="T55" i="1" s="1"/>
  <c r="R56" i="1"/>
  <c r="T56" i="1" s="1"/>
  <c r="V55" i="1"/>
  <c r="V56" i="1"/>
  <c r="X56" i="1"/>
  <c r="N55" i="1"/>
  <c r="P55" i="1" s="1"/>
  <c r="N56" i="1"/>
  <c r="P56" i="1" s="1"/>
  <c r="AE29" i="1"/>
  <c r="W55" i="1"/>
  <c r="W56" i="1"/>
  <c r="P43" i="1"/>
  <c r="L60" i="1"/>
  <c r="P13" i="1"/>
  <c r="AH18" i="1"/>
  <c r="X66" i="1"/>
  <c r="X53" i="1"/>
  <c r="L66" i="1"/>
  <c r="X60" i="1"/>
  <c r="L13" i="1"/>
  <c r="X55" i="1"/>
  <c r="AG47" i="1"/>
  <c r="AH57" i="1"/>
  <c r="AH59" i="1"/>
  <c r="O67" i="1"/>
  <c r="G55" i="1"/>
  <c r="G56" i="1" s="1"/>
  <c r="AH65" i="1"/>
  <c r="AH70" i="1"/>
  <c r="AH32" i="1"/>
  <c r="G14" i="1"/>
  <c r="AH69" i="1" l="1"/>
  <c r="AH64" i="1"/>
  <c r="AH63" i="1"/>
  <c r="J56" i="1"/>
  <c r="L56" i="1" s="1"/>
  <c r="AH56" i="1" s="1"/>
  <c r="L55" i="1"/>
  <c r="AH66" i="1"/>
  <c r="AH31" i="1"/>
  <c r="AH61" i="1"/>
  <c r="AG73" i="1"/>
  <c r="P44" i="1"/>
  <c r="AH44" i="1" s="1"/>
  <c r="N45" i="1"/>
  <c r="AH53" i="1"/>
  <c r="L53" i="1"/>
  <c r="J54" i="1"/>
  <c r="L54" i="1" s="1"/>
  <c r="S54" i="1"/>
  <c r="H55" i="1"/>
  <c r="V14" i="1"/>
  <c r="X14" i="1" s="1"/>
  <c r="F29" i="1"/>
  <c r="H29" i="1" s="1"/>
  <c r="AH29" i="1" s="1"/>
  <c r="AH34" i="1" s="1"/>
  <c r="Z14" i="1"/>
  <c r="AB14" i="1" s="1"/>
  <c r="AH14" i="1" s="1"/>
  <c r="AH22" i="1" s="1"/>
  <c r="F54" i="1"/>
  <c r="H54" i="1" s="1"/>
  <c r="AH54" i="1" s="1"/>
  <c r="P60" i="1"/>
  <c r="AH60" i="1" s="1"/>
  <c r="L45" i="1"/>
  <c r="AH72" i="1" l="1"/>
  <c r="P45" i="1"/>
  <c r="N46" i="1"/>
  <c r="P46" i="1" s="1"/>
  <c r="AH46" i="1" s="1"/>
  <c r="AH55" i="1"/>
  <c r="AH45" i="1"/>
  <c r="AH47" i="1" s="1"/>
  <c r="AH73" i="1" s="1"/>
</calcChain>
</file>

<file path=xl/sharedStrings.xml><?xml version="1.0" encoding="utf-8"?>
<sst xmlns="http://schemas.openxmlformats.org/spreadsheetml/2006/main" count="257" uniqueCount="86">
  <si>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</si>
  <si>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</si>
  <si>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</si>
  <si>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</si>
  <si>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</si>
  <si>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</si>
  <si>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</si>
  <si>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</si>
  <si>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</si>
  <si>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</si>
  <si>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</si>
  <si>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</si>
  <si>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</si>
  <si>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</si>
  <si>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</si>
  <si>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</si>
  <si>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</si>
  <si>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</si>
  <si>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</si>
  <si>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</si>
  <si>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</si>
  <si>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</si>
  <si>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</si>
  <si>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</si>
  <si>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</si>
  <si>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</si>
  <si>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</si>
  <si>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</si>
  <si>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</si>
  <si>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</si>
  <si>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</si>
  <si>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</si>
  <si>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</si>
  <si>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</si>
  <si>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</si>
  <si>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</si>
  <si>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</si>
  <si>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</si>
  <si>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</si>
  <si>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</si>
  <si>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</si>
  <si>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</si>
  <si>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</si>
  <si>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</si>
  <si>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</si>
  <si>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</si>
  <si>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</si>
  <si>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</si>
  <si>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</si>
  <si>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</si>
  <si>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</si>
  <si>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</si>
  <si>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</si>
  <si>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</si>
  <si>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</si>
  <si>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</si>
  <si>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</si>
  <si>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</si>
  <si>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</si>
  <si>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</si>
  <si>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</si>
  <si>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</si>
  <si>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</si>
  <si>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</si>
  <si>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</si>
  <si>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</si>
  <si>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</si>
  <si>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</si>
  <si>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</si>
  <si>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</si>
  <si>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</si>
  <si>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</si>
  <si>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</si>
  <si>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</si>
  <si>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</si>
  <si>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</si>
  <si>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</si>
  <si>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</si>
  <si>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</si>
  <si>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</si>
  <si>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</si>
  <si>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</si>
  <si>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</si>
  <si>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</si>
  <si>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143 - Making Little Things</t>
  </si>
  <si>
    <t>Badenerstrasse 177, 8003 Zürich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</si>
</sst>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0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zoomScale="50" zoomScaleNormal="80" zoomScalePageLayoutView="80" workbookViewId="0">
      <pane ySplit="1" topLeftCell="A2" activePane="bottomLeft" state="frozen"/>
      <selection pane="bottomLeft" activeCell="G6" sqref="G6:N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8" t="s">
        <v>29</v>
      </c>
      <c r="B1" s="178"/>
      <c r="C1" s="178" t="s">
        <v>30</v>
      </c>
      <c r="D1" s="178"/>
      <c r="E1" s="178"/>
      <c r="F1" s="178"/>
      <c r="G1" s="188" t="s">
        <v>31</v>
      </c>
      <c r="H1" s="188"/>
      <c r="I1" s="188"/>
      <c r="J1" s="188"/>
      <c r="K1" s="188"/>
      <c r="L1" s="188"/>
      <c r="M1" s="188"/>
      <c r="N1" s="188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3"/>
      <c r="C2" s="184"/>
      <c r="D2" s="184"/>
      <c r="E2" s="185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</row>
    <row r="3" spans="1:39" ht="38.75" customHeight="1" x14ac:dyDescent="0.3">
      <c r="B3" s="1" t="s">
        <v>75</v>
      </c>
      <c r="C3" s="1"/>
      <c r="D3" s="2"/>
      <c r="E3" s="187" t="s">
        <v>0</v>
      </c>
      <c r="F3" s="187"/>
      <c r="G3" s="175" t="s">
        <v>84</v>
      </c>
      <c r="H3" s="175"/>
      <c r="I3" s="175"/>
      <c r="J3" s="175"/>
      <c r="K3" s="175"/>
      <c r="L3" s="175"/>
      <c r="M3" s="175"/>
      <c r="N3" s="175"/>
      <c r="Q3" s="3" t="s">
        <v>1</v>
      </c>
      <c r="R3" s="3"/>
      <c r="S3" s="189"/>
      <c r="T3" s="189"/>
      <c r="U3" s="189"/>
      <c r="V3" s="189"/>
      <c r="W3" s="189"/>
      <c r="X3" s="189"/>
      <c r="Y3" s="189"/>
      <c r="Z3" s="18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1" t="s">
        <v>2</v>
      </c>
      <c r="F4" s="181"/>
      <c r="G4" s="174"/>
      <c r="H4" s="174"/>
      <c r="I4" s="174"/>
      <c r="J4" s="174"/>
      <c r="K4" s="174"/>
      <c r="L4" s="174"/>
      <c r="M4" s="174"/>
      <c r="N4" s="174"/>
      <c r="Q4" s="3" t="s">
        <v>3</v>
      </c>
      <c r="R4" s="3"/>
      <c r="S4" s="186"/>
      <c r="T4" s="186"/>
      <c r="U4" s="186"/>
      <c r="V4" s="186"/>
      <c r="W4" s="186"/>
      <c r="X4" s="186"/>
      <c r="Y4" s="186"/>
      <c r="Z4" s="18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1" t="s">
        <v>27</v>
      </c>
      <c r="F5" s="181"/>
      <c r="G5" s="174" t="s">
        <v>85</v>
      </c>
      <c r="H5" s="174"/>
      <c r="I5" s="174"/>
      <c r="J5" s="174"/>
      <c r="K5" s="174"/>
      <c r="L5" s="174"/>
      <c r="M5" s="174"/>
      <c r="N5" s="174"/>
      <c r="Q5" s="3" t="s">
        <v>4</v>
      </c>
      <c r="R5" s="3"/>
      <c r="S5" s="186"/>
      <c r="T5" s="186"/>
      <c r="U5" s="186"/>
      <c r="V5" s="186"/>
      <c r="W5" s="186"/>
      <c r="X5" s="186"/>
      <c r="Y5" s="186"/>
      <c r="Z5" s="18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1" t="s">
        <v>28</v>
      </c>
      <c r="F6" s="181"/>
      <c r="G6" s="174"/>
      <c r="H6" s="174"/>
      <c r="I6" s="174"/>
      <c r="J6" s="174"/>
      <c r="K6" s="174"/>
      <c r="L6" s="174"/>
      <c r="M6" s="174"/>
      <c r="N6" s="174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9" t="s">
        <v>81</v>
      </c>
      <c r="C7" s="1"/>
      <c r="D7" s="2"/>
      <c r="E7" s="182"/>
      <c r="F7" s="182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9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9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0"/>
      <c r="C10" s="11"/>
      <c r="D10" s="11"/>
      <c r="E10" s="177" t="s">
        <v>6</v>
      </c>
      <c r="F10" s="177"/>
      <c r="G10" s="177"/>
      <c r="H10" s="133"/>
      <c r="I10" s="177" t="s">
        <v>7</v>
      </c>
      <c r="J10" s="177"/>
      <c r="K10" s="177"/>
      <c r="L10" s="133"/>
      <c r="M10" s="177" t="s">
        <v>8</v>
      </c>
      <c r="N10" s="177"/>
      <c r="O10" s="177"/>
      <c r="P10" s="82"/>
      <c r="Q10" s="177" t="s">
        <v>9</v>
      </c>
      <c r="R10" s="177"/>
      <c r="S10" s="177"/>
      <c r="T10" s="133"/>
      <c r="U10" s="177" t="s">
        <v>10</v>
      </c>
      <c r="V10" s="177"/>
      <c r="W10" s="177"/>
      <c r="X10" s="133"/>
      <c r="Y10" s="177" t="s">
        <v>43</v>
      </c>
      <c r="Z10" s="177"/>
      <c r="AA10" s="177"/>
      <c r="AB10" s="82"/>
      <c r="AC10" s="177" t="s">
        <v>44</v>
      </c>
      <c r="AD10" s="177"/>
      <c r="AE10" s="177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6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3</v>
      </c>
      <c r="AH12" s="23">
        <f>SUM(H12,L12,P12,T12,X12,AB12,AF12)</f>
        <v>114.8</v>
      </c>
      <c r="AI12" s="36"/>
      <c r="AJ12" s="36"/>
    </row>
    <row r="13" spans="1:39" ht="42.5" customHeight="1" x14ac:dyDescent="0.2">
      <c r="B13" s="172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3</v>
      </c>
      <c r="AH13" s="18">
        <f t="shared" ref="AH13:AH21" si="8">SUM(H13,L13,P13,T13,X13,AB13,AF13)</f>
        <v>114.8</v>
      </c>
      <c r="AI13" s="36"/>
      <c r="AJ13" s="36"/>
    </row>
    <row r="14" spans="1:39" ht="42.5" customHeight="1" thickBot="1" x14ac:dyDescent="0.25">
      <c r="B14" s="172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7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6</v>
      </c>
      <c r="AH22" s="108">
        <f>SUM(AH12:AH21)</f>
        <v>229.6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69" t="s">
        <v>38</v>
      </c>
      <c r="J25" s="170"/>
      <c r="K25" s="171"/>
      <c r="L25" s="134"/>
      <c r="M25" s="169" t="s">
        <v>39</v>
      </c>
      <c r="N25" s="170"/>
      <c r="O25" s="171"/>
      <c r="P25" s="91"/>
      <c r="Q25" s="169" t="s">
        <v>41</v>
      </c>
      <c r="R25" s="170"/>
      <c r="S25" s="171"/>
      <c r="T25" s="134"/>
      <c r="U25" s="169" t="s">
        <v>36</v>
      </c>
      <c r="V25" s="170"/>
      <c r="W25" s="171"/>
      <c r="X25" s="134"/>
      <c r="Y25" s="169" t="s">
        <v>40</v>
      </c>
      <c r="Z25" s="170"/>
      <c r="AA25" s="171"/>
      <c r="AB25" s="91"/>
      <c r="AC25" s="169" t="s">
        <v>37</v>
      </c>
      <c r="AD25" s="170"/>
      <c r="AE25" s="171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2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72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7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7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69" t="s">
        <v>60</v>
      </c>
      <c r="J37" s="170"/>
      <c r="K37" s="171"/>
      <c r="L37" s="134"/>
      <c r="M37" s="169" t="s">
        <v>61</v>
      </c>
      <c r="N37" s="170"/>
      <c r="O37" s="171"/>
      <c r="P37" s="91"/>
      <c r="Q37" s="169"/>
      <c r="R37" s="170"/>
      <c r="S37" s="171"/>
      <c r="T37" s="134"/>
      <c r="U37" s="169"/>
      <c r="V37" s="170"/>
      <c r="W37" s="171"/>
      <c r="X37" s="134"/>
      <c r="Y37" s="169"/>
      <c r="Z37" s="170"/>
      <c r="AA37" s="171"/>
      <c r="AB37" s="91"/>
      <c r="AC37" s="169"/>
      <c r="AD37" s="170"/>
      <c r="AE37" s="171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7" t="s">
        <v>45</v>
      </c>
      <c r="C40" s="66" t="s">
        <v>25</v>
      </c>
      <c r="D40" s="65" t="s">
        <v>69</v>
      </c>
      <c r="E40" s="77">
        <v>1</v>
      </c>
      <c r="F40" s="67">
        <v>33</v>
      </c>
      <c r="G40" s="67">
        <v>79</v>
      </c>
      <c r="H40" s="117">
        <f t="shared" si="36"/>
        <v>33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1</v>
      </c>
      <c r="AH40" s="23">
        <f t="shared" si="44"/>
        <v>33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>
        <v>1</v>
      </c>
      <c r="F41" s="72">
        <f>F40</f>
        <v>33</v>
      </c>
      <c r="G41" s="72">
        <f>G40</f>
        <v>79</v>
      </c>
      <c r="H41" s="116">
        <f t="shared" si="36"/>
        <v>33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1</v>
      </c>
      <c r="AH41" s="63">
        <f t="shared" si="44"/>
        <v>33</v>
      </c>
      <c r="AI41" s="36"/>
      <c r="AJ41" s="36"/>
    </row>
    <row r="42" spans="2:36" ht="42.5" customHeight="1" x14ac:dyDescent="0.2">
      <c r="B42" s="167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4</v>
      </c>
      <c r="J42" s="100">
        <v>18.5</v>
      </c>
      <c r="K42" s="100">
        <v>39</v>
      </c>
      <c r="L42" s="144">
        <f t="shared" si="37"/>
        <v>74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4</v>
      </c>
      <c r="AH42" s="23">
        <f t="shared" si="44"/>
        <v>74</v>
      </c>
      <c r="AI42" s="36"/>
      <c r="AJ42" s="36"/>
    </row>
    <row r="43" spans="2:36" ht="42.5" customHeight="1" x14ac:dyDescent="0.2">
      <c r="B43" s="172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4</v>
      </c>
      <c r="J44" s="159">
        <f t="shared" si="45"/>
        <v>18.5</v>
      </c>
      <c r="K44" s="159">
        <f t="shared" si="45"/>
        <v>39</v>
      </c>
      <c r="L44" s="160">
        <f t="shared" si="37"/>
        <v>74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4</v>
      </c>
      <c r="AH44" s="56">
        <f t="shared" si="44"/>
        <v>74</v>
      </c>
      <c r="AI44" s="36"/>
      <c r="AJ44" s="36"/>
    </row>
    <row r="45" spans="2:36" ht="42.5" customHeight="1" x14ac:dyDescent="0.2">
      <c r="B45" s="172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13</v>
      </c>
      <c r="AH47" s="108">
        <f>SUM(AH39:AH46)</f>
        <v>265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69" t="s">
        <v>11</v>
      </c>
      <c r="F50" s="170"/>
      <c r="G50" s="171"/>
      <c r="H50" s="135"/>
      <c r="I50" s="169" t="s">
        <v>12</v>
      </c>
      <c r="J50" s="170"/>
      <c r="K50" s="171"/>
      <c r="L50" s="134"/>
      <c r="M50" s="169" t="s">
        <v>13</v>
      </c>
      <c r="N50" s="170"/>
      <c r="O50" s="171"/>
      <c r="P50" s="91"/>
      <c r="Q50" s="169" t="s">
        <v>14</v>
      </c>
      <c r="R50" s="170"/>
      <c r="S50" s="171"/>
      <c r="T50" s="134"/>
      <c r="U50" s="169" t="s">
        <v>15</v>
      </c>
      <c r="V50" s="170"/>
      <c r="W50" s="171"/>
      <c r="X50" s="134"/>
      <c r="Y50" s="169"/>
      <c r="Z50" s="170"/>
      <c r="AA50" s="171"/>
      <c r="AB50" s="91"/>
      <c r="AC50" s="169"/>
      <c r="AD50" s="170"/>
      <c r="AE50" s="171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7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72"/>
      <c r="C53" s="14" t="s">
        <v>25</v>
      </c>
      <c r="D53" s="15" t="s">
        <v>69</v>
      </c>
      <c r="E53" s="76">
        <v>2</v>
      </c>
      <c r="F53" s="42">
        <f>F52</f>
        <v>17.8</v>
      </c>
      <c r="G53" s="42">
        <f>G52</f>
        <v>39</v>
      </c>
      <c r="H53" s="115">
        <f t="shared" si="49"/>
        <v>35.6</v>
      </c>
      <c r="I53" s="76">
        <v>2</v>
      </c>
      <c r="J53" s="42">
        <f>J52</f>
        <v>17.8</v>
      </c>
      <c r="K53" s="42">
        <f>K52</f>
        <v>39</v>
      </c>
      <c r="L53" s="115">
        <f t="shared" si="50"/>
        <v>35.6</v>
      </c>
      <c r="M53" s="76">
        <v>2</v>
      </c>
      <c r="N53" s="42">
        <f>N52</f>
        <v>18.8</v>
      </c>
      <c r="O53" s="42">
        <f>O52</f>
        <v>45</v>
      </c>
      <c r="P53" s="42">
        <f t="shared" si="51"/>
        <v>37.6</v>
      </c>
      <c r="Q53" s="76">
        <v>2</v>
      </c>
      <c r="R53" s="42">
        <f>R52</f>
        <v>19.8</v>
      </c>
      <c r="S53" s="42">
        <f>S52</f>
        <v>45</v>
      </c>
      <c r="T53" s="115">
        <f t="shared" si="52"/>
        <v>39.6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8</v>
      </c>
      <c r="AH53" s="18">
        <f t="shared" si="57"/>
        <v>148.4</v>
      </c>
      <c r="AI53" s="36"/>
      <c r="AJ53" s="36"/>
    </row>
    <row r="54" spans="2:39" ht="42.5" customHeight="1" x14ac:dyDescent="0.2">
      <c r="B54" s="172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2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>
        <v>2</v>
      </c>
      <c r="F56" s="72">
        <f>F55</f>
        <v>17.8</v>
      </c>
      <c r="G56" s="72">
        <f>G55</f>
        <v>39</v>
      </c>
      <c r="H56" s="116">
        <f t="shared" si="49"/>
        <v>35.6</v>
      </c>
      <c r="I56" s="78">
        <v>2</v>
      </c>
      <c r="J56" s="72">
        <f>J55</f>
        <v>17.8</v>
      </c>
      <c r="K56" s="72">
        <f>K55</f>
        <v>39</v>
      </c>
      <c r="L56" s="116">
        <f t="shared" si="50"/>
        <v>35.6</v>
      </c>
      <c r="M56" s="78">
        <v>2</v>
      </c>
      <c r="N56" s="72">
        <f>N55</f>
        <v>18.8</v>
      </c>
      <c r="O56" s="72">
        <f>O55</f>
        <v>45</v>
      </c>
      <c r="P56" s="52">
        <f t="shared" si="51"/>
        <v>37.6</v>
      </c>
      <c r="Q56" s="78">
        <v>2</v>
      </c>
      <c r="R56" s="72">
        <f>R55</f>
        <v>19.8</v>
      </c>
      <c r="S56" s="72">
        <f>S55</f>
        <v>45</v>
      </c>
      <c r="T56" s="116">
        <f t="shared" si="52"/>
        <v>39.6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8</v>
      </c>
      <c r="AH56" s="56">
        <f t="shared" si="57"/>
        <v>148.4</v>
      </c>
      <c r="AI56" s="36"/>
      <c r="AJ56" s="36"/>
      <c r="AK56" s="36"/>
      <c r="AL56" s="37"/>
      <c r="AM56" s="37"/>
    </row>
    <row r="57" spans="2:39" ht="42.5" customHeight="1" x14ac:dyDescent="0.2">
      <c r="B57" s="167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72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2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7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2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2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2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7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0</v>
      </c>
      <c r="AH68" s="70">
        <f t="shared" si="59"/>
        <v>0</v>
      </c>
    </row>
    <row r="69" spans="2:36" ht="42.5" customHeight="1" thickBot="1" x14ac:dyDescent="0.25">
      <c r="B69" s="172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0</v>
      </c>
      <c r="AH69" s="63">
        <f t="shared" si="59"/>
        <v>0</v>
      </c>
    </row>
    <row r="70" spans="2:36" ht="42.5" customHeight="1" x14ac:dyDescent="0.2">
      <c r="B70" s="167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</v>
      </c>
      <c r="AH72" s="110">
        <f>SUM(AH52:AH71)</f>
        <v>296.8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35</v>
      </c>
      <c r="AH73" s="23">
        <f>SUM(AH22,AH34,AH47,AH72)</f>
        <v>791.40000000000009</v>
      </c>
    </row>
    <row r="74" spans="2:36" ht="42.5" customHeight="1" x14ac:dyDescent="0.2"/>
    <row r="75" spans="2:36" ht="42.5" customHeight="1" x14ac:dyDescent="0.2"/>
  </sheetData>
  <sheetProtection algorithmName="SHA-512" hashValue="0nqJO02hVEoMxXi2eRaYVfeQhSQfnH8ErZGZrMvMdc5vl2IIvsw5A+0tdQNKhl8sA2RAkMmyN6bSp6GO0nXmgQ==" saltValue="BI9KhyblbcAKKNIwwivtmg==" spinCount="100000" sheet="1" objects="1" scenarios="1"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2023-07-09T20:49:21Z</dcterms:modified>
</cp:coreProperties>
</file>