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yn\Documents\Grad_School\Research\swim-python\Inputs\"/>
    </mc:Choice>
  </mc:AlternateContent>
  <xr:revisionPtr revIDLastSave="0" documentId="13_ncr:1_{705E8D57-C02F-49F1-AF32-E01CF8A2DEB6}" xr6:coauthVersionLast="46" xr6:coauthVersionMax="46" xr10:uidLastSave="{00000000-0000-0000-0000-000000000000}"/>
  <bookViews>
    <workbookView xWindow="-28920" yWindow="-2055" windowWidth="29040" windowHeight="17640" xr2:uid="{6671EFD1-7161-4A15-BF32-FEAFD9C3AF2D}"/>
  </bookViews>
  <sheets>
    <sheet name="Scalars" sheetId="8" r:id="rId1"/>
    <sheet name="SanMar_cfs" sheetId="3" r:id="rId2"/>
    <sheet name="CabPr_mmday" sheetId="4" r:id="rId3"/>
    <sheet name="CabTas_degC" sheetId="5" r:id="rId4"/>
    <sheet name="EBPr_mmday" sheetId="6" r:id="rId5"/>
    <sheet name="EBTas_deg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3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3" i="4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3" i="3"/>
</calcChain>
</file>

<file path=xl/sharedStrings.xml><?xml version="1.0" encoding="utf-8"?>
<sst xmlns="http://schemas.openxmlformats.org/spreadsheetml/2006/main" count="97" uniqueCount="70">
  <si>
    <t>Year</t>
  </si>
  <si>
    <t>Name</t>
  </si>
  <si>
    <t>Value</t>
  </si>
  <si>
    <t>Description</t>
  </si>
  <si>
    <t>Units</t>
  </si>
  <si>
    <t>StartYear</t>
  </si>
  <si>
    <t>Simulation start year</t>
  </si>
  <si>
    <t>year</t>
  </si>
  <si>
    <t>EndYear</t>
  </si>
  <si>
    <t>Simulation end year</t>
  </si>
  <si>
    <t>InitDataYear</t>
  </si>
  <si>
    <t>Initial data year</t>
  </si>
  <si>
    <t>Acre-feet</t>
  </si>
  <si>
    <t>Caballo Reservoir Storage on Starting Year</t>
  </si>
  <si>
    <t>Static Demand</t>
  </si>
  <si>
    <t>Acree-feet</t>
  </si>
  <si>
    <t>RunoffCoeff</t>
  </si>
  <si>
    <t>Runoff coefficient</t>
  </si>
  <si>
    <t>n/a</t>
  </si>
  <si>
    <t>EBMin</t>
  </si>
  <si>
    <t>Elephant Butte Minimum storage volume</t>
  </si>
  <si>
    <t>acre-feet</t>
  </si>
  <si>
    <t>EBMax</t>
  </si>
  <si>
    <t>Elephant Butte Maximum storage volume</t>
  </si>
  <si>
    <t>EBA0</t>
  </si>
  <si>
    <t>EB area-storage a0</t>
  </si>
  <si>
    <t>EBA1</t>
  </si>
  <si>
    <t>EB area-storage a1</t>
  </si>
  <si>
    <t>EBA2</t>
  </si>
  <si>
    <t>EB area-storage a2</t>
  </si>
  <si>
    <t>EBA3</t>
  </si>
  <si>
    <t>EB area-storage a3</t>
  </si>
  <si>
    <t>EBA4</t>
  </si>
  <si>
    <t>EB area-storage a4</t>
  </si>
  <si>
    <t>CabA0</t>
  </si>
  <si>
    <t>Caballo area-storage a0 hypsometric</t>
  </si>
  <si>
    <t>CabA1</t>
  </si>
  <si>
    <t>Caballo area-storage a1 hypsometric</t>
  </si>
  <si>
    <t>CabA2</t>
  </si>
  <si>
    <t>Caballo area-storage a2 hypsometric</t>
  </si>
  <si>
    <t>CabA3</t>
  </si>
  <si>
    <t>Caballo area-storage a3 hypsometric</t>
  </si>
  <si>
    <t>CabA4</t>
  </si>
  <si>
    <t>Caballo area-storage a4 hypsometric</t>
  </si>
  <si>
    <t>OPConst1</t>
  </si>
  <si>
    <t xml:space="preserve">Minimum </t>
  </si>
  <si>
    <t>OPConst2</t>
  </si>
  <si>
    <t>Operating Agreement Coefficient</t>
  </si>
  <si>
    <t>OPConst3</t>
  </si>
  <si>
    <t>EvapCoeff</t>
  </si>
  <si>
    <t>evaporation coefficeint-future</t>
  </si>
  <si>
    <t>unitless?</t>
  </si>
  <si>
    <t>EvapInt</t>
  </si>
  <si>
    <t>evaporation intercept</t>
  </si>
  <si>
    <t>CabLandArea</t>
  </si>
  <si>
    <t>Caballo watershed area</t>
  </si>
  <si>
    <t>acres</t>
  </si>
  <si>
    <t>EBLandArea</t>
  </si>
  <si>
    <t>Ellephant Butte watershed area</t>
  </si>
  <si>
    <t>HistoricTas</t>
  </si>
  <si>
    <t>Avg EB temp (1950-1999), access avg</t>
  </si>
  <si>
    <t>degC</t>
  </si>
  <si>
    <t>HistoricEvap</t>
  </si>
  <si>
    <t>Avg EB evaporation (1950-1999)</t>
  </si>
  <si>
    <t>mm</t>
  </si>
  <si>
    <t>FullAllocation</t>
  </si>
  <si>
    <t>CabInitStorage_af</t>
  </si>
  <si>
    <t>EBInitStorage_af</t>
  </si>
  <si>
    <t>Historic</t>
  </si>
  <si>
    <t>Elephant Butte Storage on Starting Year (USBR Dec '07)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</si>
</sst>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2" fillId="0" borderId="0" xfId="1"/>
    <xf numFmtId="0" fontId="2" fillId="2" borderId="1" xfId="1" applyFill="1" applyBorder="1"/>
    <xf numFmtId="2" fontId="2" fillId="0" borderId="2" xfId="1" applyNumberFormat="1" applyBorder="1"/>
    <xf numFmtId="0" fontId="2" fillId="0" borderId="2" xfId="1" applyBorder="1"/>
    <xf numFmtId="0" fontId="2" fillId="0" borderId="3" xfId="1" applyBorder="1"/>
    <xf numFmtId="0" fontId="2" fillId="2" borderId="4" xfId="1" applyFill="1" applyBorder="1"/>
    <xf numFmtId="2" fontId="2" fillId="0" borderId="0" xfId="1" applyNumberFormat="1"/>
    <xf numFmtId="0" fontId="2" fillId="0" borderId="5" xfId="1" applyBorder="1"/>
    <xf numFmtId="0" fontId="2" fillId="3" borderId="4" xfId="1" applyFill="1" applyBorder="1"/>
    <xf numFmtId="0" fontId="2" fillId="3" borderId="0" xfId="1" applyFill="1"/>
    <xf numFmtId="0" fontId="2" fillId="3" borderId="5" xfId="1" applyFill="1" applyBorder="1"/>
    <xf numFmtId="0" fontId="2" fillId="2" borderId="6" xfId="1" applyFill="1" applyBorder="1"/>
    <xf numFmtId="0" fontId="2" fillId="0" borderId="7" xfId="1" applyBorder="1"/>
    <xf numFmtId="0" fontId="2" fillId="0" borderId="8" xfId="1" applyBorder="1"/>
    <xf numFmtId="0" fontId="2" fillId="0" borderId="0" xfId="1" applyAlignment="1">
      <alignment wrapText="1"/>
    </xf>
    <xf numFmtId="164" fontId="2" fillId="0" borderId="0" xfId="1" applyNumberFormat="1"/>
    <xf numFmtId="164" fontId="2" fillId="0" borderId="7" xfId="1" applyNumberFormat="1" applyBorder="1"/>
    <xf numFmtId="164" fontId="2" fillId="0" borderId="2" xfId="1" applyNumberFormat="1" applyBorder="1"/>
    <xf numFmtId="164" fontId="2" fillId="5" borderId="2" xfId="1" applyNumberFormat="1" applyFill="1" applyBorder="1"/>
    <xf numFmtId="164" fontId="2" fillId="5" borderId="7" xfId="1" applyNumberFormat="1" applyFill="1" applyBorder="1"/>
    <xf numFmtId="1" fontId="2" fillId="3" borderId="0" xfId="1" applyNumberFormat="1" applyFill="1"/>
    <xf numFmtId="1" fontId="2" fillId="0" borderId="0" xfId="1" applyNumberFormat="1"/>
    <xf numFmtId="1" fontId="4" fillId="0" borderId="0" xfId="1" applyNumberFormat="1" applyFont="1"/>
    <xf numFmtId="1" fontId="2" fillId="4" borderId="0" xfId="1" applyNumberFormat="1" applyFill="1"/>
    <xf numFmtId="1" fontId="2" fillId="0" borderId="7" xfId="1" applyNumberFormat="1" applyBorder="1"/>
    <xf numFmtId="11" fontId="2" fillId="0" borderId="2" xfId="1" applyNumberFormat="1" applyBorder="1"/>
    <xf numFmtId="11" fontId="2" fillId="0" borderId="0" xfId="1" applyNumberFormat="1"/>
    <xf numFmtId="11" fontId="2" fillId="0" borderId="7" xfId="1" applyNumberFormat="1" applyBorder="1"/>
  </cellXfs>
  <cellStyles count="2">
    <cellStyle name="Normal" xfId="0" builtinId="0"/>
    <cellStyle name="Normal 2 2" xfId="1" xr:uid="{9BF96DB7-248E-47EC-919C-1A82A4A2F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F5B-ABEB-4329-B017-0454FB5E878B}">
  <dimension ref="A1:D46"/>
  <sheetViews>
    <sheetView tabSelected="1" zoomScale="110" zoomScaleNormal="110" workbookViewId="0">
      <selection activeCell="B4" sqref="B4"/>
    </sheetView>
  </sheetViews>
  <sheetFormatPr defaultColWidth="11.44140625" defaultRowHeight="13.2" x14ac:dyDescent="0.25"/>
  <cols>
    <col min="1" max="1" width="30.109375" style="3" customWidth="1"/>
    <col min="2" max="2" width="25.6640625" style="3" customWidth="1"/>
    <col min="3" max="3" width="71" style="3" customWidth="1"/>
    <col min="4" max="4" width="20" style="3" customWidth="1"/>
    <col min="5" max="5" width="69.88671875" style="3" customWidth="1"/>
    <col min="6" max="16384" width="11.44140625" style="3"/>
  </cols>
  <sheetData>
    <row r="1" spans="1:4" ht="12.75" customHeight="1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25">
      <c r="A2" s="4" t="s">
        <v>5</v>
      </c>
      <c r="B2" s="5">
        <v>2008</v>
      </c>
      <c r="C2" s="6" t="s">
        <v>6</v>
      </c>
      <c r="D2" s="7" t="s">
        <v>7</v>
      </c>
    </row>
    <row r="3" spans="1:4" x14ac:dyDescent="0.25">
      <c r="A3" s="8" t="s">
        <v>8</v>
      </c>
      <c r="B3" s="9">
        <v>2020</v>
      </c>
      <c r="C3" s="3" t="s">
        <v>9</v>
      </c>
      <c r="D3" s="10" t="s">
        <v>7</v>
      </c>
    </row>
    <row r="4" spans="1:4" x14ac:dyDescent="0.25">
      <c r="A4" s="11" t="s">
        <v>10</v>
      </c>
      <c r="B4" s="23">
        <v>2008</v>
      </c>
      <c r="C4" s="12" t="s">
        <v>11</v>
      </c>
      <c r="D4" s="13" t="s">
        <v>7</v>
      </c>
    </row>
    <row r="5" spans="1:4" x14ac:dyDescent="0.25">
      <c r="A5" s="8" t="s">
        <v>67</v>
      </c>
      <c r="B5" s="24">
        <v>408770</v>
      </c>
      <c r="C5" s="3" t="s">
        <v>69</v>
      </c>
      <c r="D5" s="10" t="s">
        <v>12</v>
      </c>
    </row>
    <row r="6" spans="1:4" ht="14.4" x14ac:dyDescent="0.3">
      <c r="A6" s="8" t="s">
        <v>66</v>
      </c>
      <c r="B6" s="25">
        <v>57420</v>
      </c>
      <c r="C6" s="3" t="s">
        <v>13</v>
      </c>
      <c r="D6" s="10" t="s">
        <v>12</v>
      </c>
    </row>
    <row r="7" spans="1:4" x14ac:dyDescent="0.25">
      <c r="A7" s="8" t="s">
        <v>65</v>
      </c>
      <c r="B7" s="26">
        <v>790000</v>
      </c>
      <c r="C7" s="3" t="s">
        <v>14</v>
      </c>
      <c r="D7" s="10" t="s">
        <v>15</v>
      </c>
    </row>
    <row r="8" spans="1:4" x14ac:dyDescent="0.25">
      <c r="A8" s="8" t="s">
        <v>16</v>
      </c>
      <c r="B8" s="9">
        <v>0.01</v>
      </c>
      <c r="C8" s="3" t="s">
        <v>17</v>
      </c>
      <c r="D8" s="10" t="s">
        <v>18</v>
      </c>
    </row>
    <row r="9" spans="1:4" x14ac:dyDescent="0.25">
      <c r="A9" s="8" t="s">
        <v>19</v>
      </c>
      <c r="B9" s="24">
        <v>17300</v>
      </c>
      <c r="C9" s="3" t="s">
        <v>20</v>
      </c>
      <c r="D9" s="10" t="s">
        <v>21</v>
      </c>
    </row>
    <row r="10" spans="1:4" x14ac:dyDescent="0.25">
      <c r="A10" s="14" t="s">
        <v>22</v>
      </c>
      <c r="B10" s="27">
        <v>1990000</v>
      </c>
      <c r="C10" s="15" t="s">
        <v>23</v>
      </c>
      <c r="D10" s="16" t="s">
        <v>21</v>
      </c>
    </row>
    <row r="11" spans="1:4" x14ac:dyDescent="0.25">
      <c r="A11" s="4" t="s">
        <v>24</v>
      </c>
      <c r="B11" s="28">
        <v>0</v>
      </c>
      <c r="C11" s="6" t="s">
        <v>25</v>
      </c>
      <c r="D11" s="7" t="s">
        <v>18</v>
      </c>
    </row>
    <row r="12" spans="1:4" x14ac:dyDescent="0.25">
      <c r="A12" s="8" t="s">
        <v>26</v>
      </c>
      <c r="B12" s="29">
        <v>4.3005911398039998E-2</v>
      </c>
      <c r="C12" s="3" t="s">
        <v>27</v>
      </c>
      <c r="D12" s="10" t="s">
        <v>18</v>
      </c>
    </row>
    <row r="13" spans="1:4" x14ac:dyDescent="0.25">
      <c r="A13" s="8" t="s">
        <v>28</v>
      </c>
      <c r="B13" s="29">
        <v>-4.0941647394520002E-8</v>
      </c>
      <c r="C13" s="3" t="s">
        <v>29</v>
      </c>
      <c r="D13" s="10" t="s">
        <v>18</v>
      </c>
    </row>
    <row r="14" spans="1:4" x14ac:dyDescent="0.25">
      <c r="A14" s="8" t="s">
        <v>30</v>
      </c>
      <c r="B14" s="29">
        <v>2.421056235663E-14</v>
      </c>
      <c r="C14" s="3" t="s">
        <v>31</v>
      </c>
      <c r="D14" s="10" t="s">
        <v>18</v>
      </c>
    </row>
    <row r="15" spans="1:4" x14ac:dyDescent="0.25">
      <c r="A15" s="14" t="s">
        <v>32</v>
      </c>
      <c r="B15" s="30">
        <v>-4.9898124820530002E-21</v>
      </c>
      <c r="C15" s="15" t="s">
        <v>33</v>
      </c>
      <c r="D15" s="16" t="s">
        <v>18</v>
      </c>
    </row>
    <row r="16" spans="1:4" x14ac:dyDescent="0.25">
      <c r="A16" s="4" t="s">
        <v>34</v>
      </c>
      <c r="B16" s="28">
        <v>0</v>
      </c>
      <c r="C16" s="6" t="s">
        <v>35</v>
      </c>
      <c r="D16" s="7" t="s">
        <v>18</v>
      </c>
    </row>
    <row r="17" spans="1:4" x14ac:dyDescent="0.25">
      <c r="A17" s="8" t="s">
        <v>36</v>
      </c>
      <c r="B17" s="29">
        <v>9.9908931604580004E-2</v>
      </c>
      <c r="C17" s="3" t="s">
        <v>37</v>
      </c>
      <c r="D17" s="10" t="s">
        <v>18</v>
      </c>
    </row>
    <row r="18" spans="1:4" x14ac:dyDescent="0.25">
      <c r="A18" s="8" t="s">
        <v>38</v>
      </c>
      <c r="B18" s="29">
        <v>-5.9184912495960002E-7</v>
      </c>
      <c r="C18" s="3" t="s">
        <v>39</v>
      </c>
      <c r="D18" s="10" t="s">
        <v>18</v>
      </c>
    </row>
    <row r="19" spans="1:4" x14ac:dyDescent="0.25">
      <c r="A19" s="8" t="s">
        <v>40</v>
      </c>
      <c r="B19" s="29">
        <v>2.0171881793470001E-12</v>
      </c>
      <c r="C19" s="3" t="s">
        <v>41</v>
      </c>
      <c r="D19" s="10" t="s">
        <v>18</v>
      </c>
    </row>
    <row r="20" spans="1:4" x14ac:dyDescent="0.25">
      <c r="A20" s="14" t="s">
        <v>42</v>
      </c>
      <c r="B20" s="30">
        <v>-2.5021075695799999E-18</v>
      </c>
      <c r="C20" s="15" t="s">
        <v>43</v>
      </c>
      <c r="D20" s="16" t="s">
        <v>18</v>
      </c>
    </row>
    <row r="21" spans="1:4" x14ac:dyDescent="0.25">
      <c r="A21" s="4" t="s">
        <v>44</v>
      </c>
      <c r="B21" s="20">
        <v>875000</v>
      </c>
      <c r="C21" s="6" t="s">
        <v>45</v>
      </c>
      <c r="D21" s="7" t="s">
        <v>18</v>
      </c>
    </row>
    <row r="22" spans="1:4" x14ac:dyDescent="0.25">
      <c r="A22" s="8" t="s">
        <v>46</v>
      </c>
      <c r="B22" s="18">
        <v>0.56708000000000003</v>
      </c>
      <c r="C22" s="3" t="s">
        <v>47</v>
      </c>
      <c r="D22" s="10" t="s">
        <v>18</v>
      </c>
    </row>
    <row r="23" spans="1:4" x14ac:dyDescent="0.25">
      <c r="A23" s="14" t="s">
        <v>48</v>
      </c>
      <c r="B23" s="19">
        <v>0.46872999999999998</v>
      </c>
      <c r="C23" s="15" t="s">
        <v>47</v>
      </c>
      <c r="D23" s="16" t="s">
        <v>18</v>
      </c>
    </row>
    <row r="24" spans="1:4" x14ac:dyDescent="0.25">
      <c r="A24" s="4" t="s">
        <v>49</v>
      </c>
      <c r="B24" s="21">
        <v>32</v>
      </c>
      <c r="C24" s="6" t="s">
        <v>50</v>
      </c>
      <c r="D24" s="7" t="s">
        <v>51</v>
      </c>
    </row>
    <row r="25" spans="1:4" x14ac:dyDescent="0.25">
      <c r="A25" s="14" t="s">
        <v>52</v>
      </c>
      <c r="B25" s="22">
        <v>0</v>
      </c>
      <c r="C25" s="15" t="s">
        <v>53</v>
      </c>
      <c r="D25" s="16"/>
    </row>
    <row r="26" spans="1:4" x14ac:dyDescent="0.25">
      <c r="A26" s="3" t="s">
        <v>54</v>
      </c>
      <c r="B26" s="18">
        <v>793751</v>
      </c>
      <c r="C26" s="3" t="s">
        <v>55</v>
      </c>
      <c r="D26" s="3" t="s">
        <v>56</v>
      </c>
    </row>
    <row r="27" spans="1:4" x14ac:dyDescent="0.25">
      <c r="A27" s="3" t="s">
        <v>57</v>
      </c>
      <c r="B27" s="18">
        <v>1400469</v>
      </c>
      <c r="C27" s="3" t="s">
        <v>58</v>
      </c>
      <c r="D27" s="3" t="s">
        <v>56</v>
      </c>
    </row>
    <row r="28" spans="1:4" x14ac:dyDescent="0.25">
      <c r="A28" s="3" t="s">
        <v>59</v>
      </c>
      <c r="B28" s="18">
        <v>11.862121260007189</v>
      </c>
      <c r="C28" s="3" t="s">
        <v>60</v>
      </c>
      <c r="D28" s="3" t="s">
        <v>61</v>
      </c>
    </row>
    <row r="29" spans="1:4" x14ac:dyDescent="0.25">
      <c r="A29" s="3" t="s">
        <v>62</v>
      </c>
      <c r="B29" s="18">
        <v>1354.6</v>
      </c>
      <c r="C29" s="3" t="s">
        <v>63</v>
      </c>
      <c r="D29" s="3" t="s">
        <v>64</v>
      </c>
    </row>
    <row r="39" spans="1:2" x14ac:dyDescent="0.25">
      <c r="B39" s="17"/>
    </row>
    <row r="46" spans="1:2" x14ac:dyDescent="0.25">
      <c r="A46" s="1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D53E-4AA8-4C17-956D-C6F8F039D29A}">
  <dimension ref="A1:CT14"/>
  <sheetViews>
    <sheetView workbookViewId="0">
      <selection activeCell="F1" sqref="F1"/>
    </sheetView>
  </sheetViews>
  <sheetFormatPr defaultRowHeight="14.4" x14ac:dyDescent="0.3"/>
  <sheetData>
    <row r="1" spans="1:98" x14ac:dyDescent="0.3">
      <c r="A1" t="s">
        <v>0</v>
      </c>
      <c r="B1" s="1" t="s">
        <v>68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x14ac:dyDescent="0.3">
      <c r="A2">
        <v>2008</v>
      </c>
      <c r="B2">
        <v>1256.4166666666667</v>
      </c>
    </row>
    <row r="3" spans="1:98" x14ac:dyDescent="0.3">
      <c r="A3">
        <f>A2+1</f>
        <v>2009</v>
      </c>
      <c r="B3">
        <v>872.5</v>
      </c>
    </row>
    <row r="4" spans="1:98" x14ac:dyDescent="0.3">
      <c r="A4">
        <f t="shared" ref="A4:A16" si="0">A3+1</f>
        <v>2010</v>
      </c>
      <c r="B4">
        <v>883.83333333333337</v>
      </c>
    </row>
    <row r="5" spans="1:98" x14ac:dyDescent="0.3">
      <c r="A5">
        <f t="shared" si="0"/>
        <v>2011</v>
      </c>
      <c r="B5">
        <v>363.83333333333331</v>
      </c>
    </row>
    <row r="6" spans="1:98" x14ac:dyDescent="0.3">
      <c r="A6">
        <f t="shared" si="0"/>
        <v>2012</v>
      </c>
      <c r="B6">
        <v>335.58333333333331</v>
      </c>
    </row>
    <row r="7" spans="1:98" x14ac:dyDescent="0.3">
      <c r="A7">
        <f t="shared" si="0"/>
        <v>2013</v>
      </c>
      <c r="B7">
        <v>396.58333333333331</v>
      </c>
    </row>
    <row r="8" spans="1:98" x14ac:dyDescent="0.3">
      <c r="A8">
        <f t="shared" si="0"/>
        <v>2014</v>
      </c>
      <c r="B8">
        <v>374.16666666666669</v>
      </c>
    </row>
    <row r="9" spans="1:98" x14ac:dyDescent="0.3">
      <c r="A9">
        <f t="shared" si="0"/>
        <v>2015</v>
      </c>
      <c r="B9">
        <v>661</v>
      </c>
    </row>
    <row r="10" spans="1:98" x14ac:dyDescent="0.3">
      <c r="A10">
        <f t="shared" si="0"/>
        <v>2016</v>
      </c>
      <c r="B10">
        <v>651.91666666666663</v>
      </c>
    </row>
    <row r="11" spans="1:98" x14ac:dyDescent="0.3">
      <c r="A11">
        <f t="shared" si="0"/>
        <v>2017</v>
      </c>
      <c r="B11">
        <v>1310.75</v>
      </c>
    </row>
    <row r="12" spans="1:98" x14ac:dyDescent="0.3">
      <c r="A12">
        <f t="shared" si="0"/>
        <v>2018</v>
      </c>
      <c r="B12">
        <v>338.25</v>
      </c>
    </row>
    <row r="13" spans="1:98" x14ac:dyDescent="0.3">
      <c r="A13">
        <f t="shared" si="0"/>
        <v>2019</v>
      </c>
      <c r="B13">
        <v>1325.0833333333333</v>
      </c>
    </row>
    <row r="14" spans="1:98" x14ac:dyDescent="0.3">
      <c r="A14">
        <f t="shared" si="0"/>
        <v>2020</v>
      </c>
      <c r="B14">
        <v>365.33333333333331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4008-4591-4196-8C67-41E8EAE37CA7}">
  <dimension ref="A1:B14"/>
  <sheetViews>
    <sheetView workbookViewId="0">
      <selection activeCell="F2" sqref="F2:I15"/>
    </sheetView>
  </sheetViews>
  <sheetFormatPr defaultRowHeight="14.4" x14ac:dyDescent="0.3"/>
  <sheetData>
    <row r="1" spans="1:2" x14ac:dyDescent="0.3">
      <c r="A1" t="s">
        <v>0</v>
      </c>
      <c r="B1" s="1" t="s">
        <v>68</v>
      </c>
    </row>
    <row r="2" spans="1:2" x14ac:dyDescent="0.3">
      <c r="A2">
        <v>2008</v>
      </c>
      <c r="B2">
        <v>12.546918831612057</v>
      </c>
    </row>
    <row r="3" spans="1:2" x14ac:dyDescent="0.3">
      <c r="A3">
        <f>A2+1</f>
        <v>2009</v>
      </c>
      <c r="B3">
        <v>8.282552005570313</v>
      </c>
    </row>
    <row r="4" spans="1:2" x14ac:dyDescent="0.3">
      <c r="A4">
        <f t="shared" ref="A4:A14" si="0">A3+1</f>
        <v>2010</v>
      </c>
      <c r="B4">
        <v>10.425862272670878</v>
      </c>
    </row>
    <row r="5" spans="1:2" x14ac:dyDescent="0.3">
      <c r="A5">
        <f t="shared" si="0"/>
        <v>2011</v>
      </c>
      <c r="B5">
        <v>8.487007949284644</v>
      </c>
    </row>
    <row r="6" spans="1:2" x14ac:dyDescent="0.3">
      <c r="A6">
        <f t="shared" si="0"/>
        <v>2012</v>
      </c>
      <c r="B6">
        <v>5.2574385526542038</v>
      </c>
    </row>
    <row r="7" spans="1:2" x14ac:dyDescent="0.3">
      <c r="A7">
        <f t="shared" si="0"/>
        <v>2013</v>
      </c>
      <c r="B7">
        <v>11.240904334008276</v>
      </c>
    </row>
    <row r="8" spans="1:2" x14ac:dyDescent="0.3">
      <c r="A8">
        <f t="shared" si="0"/>
        <v>2014</v>
      </c>
      <c r="B8">
        <v>10.005823531162523</v>
      </c>
    </row>
    <row r="9" spans="1:2" x14ac:dyDescent="0.3">
      <c r="A9">
        <f t="shared" si="0"/>
        <v>2015</v>
      </c>
      <c r="B9">
        <v>9.8444841470069999</v>
      </c>
    </row>
    <row r="10" spans="1:2" x14ac:dyDescent="0.3">
      <c r="A10">
        <f t="shared" si="0"/>
        <v>2016</v>
      </c>
      <c r="B10">
        <v>12.486416562553734</v>
      </c>
    </row>
    <row r="11" spans="1:2" x14ac:dyDescent="0.3">
      <c r="A11">
        <f t="shared" si="0"/>
        <v>2017</v>
      </c>
      <c r="B11">
        <v>10.982204976655449</v>
      </c>
    </row>
    <row r="12" spans="1:2" x14ac:dyDescent="0.3">
      <c r="A12">
        <f t="shared" si="0"/>
        <v>2018</v>
      </c>
      <c r="B12">
        <v>10.801393597860462</v>
      </c>
    </row>
    <row r="13" spans="1:2" x14ac:dyDescent="0.3">
      <c r="A13">
        <f t="shared" si="0"/>
        <v>2019</v>
      </c>
      <c r="B13">
        <v>10.69151591382351</v>
      </c>
    </row>
    <row r="14" spans="1:2" x14ac:dyDescent="0.3">
      <c r="A14">
        <f t="shared" si="0"/>
        <v>2020</v>
      </c>
      <c r="B14">
        <v>8.1991005999726294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3617-BAA5-4FD6-A0D3-31C71272417E}">
  <dimension ref="A1:B14"/>
  <sheetViews>
    <sheetView workbookViewId="0">
      <selection activeCell="B2" sqref="B2:B14"/>
    </sheetView>
  </sheetViews>
  <sheetFormatPr defaultRowHeight="14.4" x14ac:dyDescent="0.3"/>
  <sheetData>
    <row r="1" spans="1:2" x14ac:dyDescent="0.3">
      <c r="A1" t="s">
        <v>0</v>
      </c>
      <c r="B1" s="1" t="s">
        <v>68</v>
      </c>
    </row>
    <row r="2" spans="1:2" x14ac:dyDescent="0.3">
      <c r="A2">
        <v>2008</v>
      </c>
      <c r="B2">
        <v>57.9</v>
      </c>
    </row>
    <row r="3" spans="1:2" x14ac:dyDescent="0.3">
      <c r="A3">
        <f>A2+1</f>
        <v>2009</v>
      </c>
      <c r="B3">
        <v>55.55</v>
      </c>
    </row>
    <row r="4" spans="1:2" x14ac:dyDescent="0.3">
      <c r="A4">
        <f t="shared" ref="A4:A14" si="0">A3+1</f>
        <v>2010</v>
      </c>
      <c r="B4">
        <v>55.05</v>
      </c>
    </row>
    <row r="5" spans="1:2" x14ac:dyDescent="0.3">
      <c r="A5">
        <f t="shared" si="0"/>
        <v>2011</v>
      </c>
      <c r="B5">
        <v>56.349999999999994</v>
      </c>
    </row>
    <row r="6" spans="1:2" x14ac:dyDescent="0.3">
      <c r="A6">
        <f t="shared" si="0"/>
        <v>2012</v>
      </c>
      <c r="B6">
        <v>57.349999999999994</v>
      </c>
    </row>
    <row r="7" spans="1:2" x14ac:dyDescent="0.3">
      <c r="A7">
        <f t="shared" si="0"/>
        <v>2013</v>
      </c>
      <c r="B7">
        <v>55.35</v>
      </c>
    </row>
    <row r="8" spans="1:2" x14ac:dyDescent="0.3">
      <c r="A8">
        <f t="shared" si="0"/>
        <v>2014</v>
      </c>
      <c r="B8">
        <v>59.8</v>
      </c>
    </row>
    <row r="9" spans="1:2" x14ac:dyDescent="0.3">
      <c r="A9">
        <f t="shared" si="0"/>
        <v>2015</v>
      </c>
      <c r="B9">
        <v>63.7</v>
      </c>
    </row>
    <row r="10" spans="1:2" x14ac:dyDescent="0.3">
      <c r="A10">
        <f t="shared" si="0"/>
        <v>2016</v>
      </c>
      <c r="B10">
        <v>60.75</v>
      </c>
    </row>
    <row r="11" spans="1:2" x14ac:dyDescent="0.3">
      <c r="A11">
        <f t="shared" si="0"/>
        <v>2017</v>
      </c>
      <c r="B11">
        <v>62.800000000000004</v>
      </c>
    </row>
    <row r="12" spans="1:2" x14ac:dyDescent="0.3">
      <c r="A12">
        <f t="shared" si="0"/>
        <v>2018</v>
      </c>
      <c r="B12">
        <v>61.35</v>
      </c>
    </row>
    <row r="13" spans="1:2" x14ac:dyDescent="0.3">
      <c r="A13">
        <f t="shared" si="0"/>
        <v>2019</v>
      </c>
      <c r="B13">
        <v>57.9</v>
      </c>
    </row>
    <row r="14" spans="1:2" x14ac:dyDescent="0.3">
      <c r="A14">
        <f t="shared" si="0"/>
        <v>2020</v>
      </c>
      <c r="B14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267-53AD-44E5-974E-6C738A6FA362}">
  <dimension ref="A1:B14"/>
  <sheetViews>
    <sheetView workbookViewId="0">
      <selection activeCell="B2" sqref="B2:B4"/>
    </sheetView>
  </sheetViews>
  <sheetFormatPr defaultRowHeight="14.4" x14ac:dyDescent="0.3"/>
  <sheetData>
    <row r="1" spans="1:2" x14ac:dyDescent="0.3">
      <c r="A1" t="s">
        <v>0</v>
      </c>
      <c r="B1" s="1" t="s">
        <v>68</v>
      </c>
    </row>
    <row r="2" spans="1:2" x14ac:dyDescent="0.3">
      <c r="A2">
        <v>2008</v>
      </c>
      <c r="B2">
        <v>9.5051150975764109</v>
      </c>
    </row>
    <row r="3" spans="1:2" x14ac:dyDescent="0.3">
      <c r="A3">
        <f>A2+1</f>
        <v>2009</v>
      </c>
      <c r="B3">
        <v>6.6302141747361354</v>
      </c>
    </row>
    <row r="4" spans="1:2" x14ac:dyDescent="0.3">
      <c r="A4">
        <f t="shared" ref="A4:A14" si="0">A3+1</f>
        <v>2010</v>
      </c>
      <c r="B4">
        <v>7.6316310419083644</v>
      </c>
    </row>
    <row r="5" spans="1:2" x14ac:dyDescent="0.3">
      <c r="A5">
        <f t="shared" si="0"/>
        <v>2011</v>
      </c>
      <c r="B5">
        <v>5.8207355404385828</v>
      </c>
    </row>
    <row r="6" spans="1:2" x14ac:dyDescent="0.3">
      <c r="A6">
        <f t="shared" si="0"/>
        <v>2012</v>
      </c>
      <c r="B6">
        <v>3.1377728504729854</v>
      </c>
    </row>
    <row r="7" spans="1:2" x14ac:dyDescent="0.3">
      <c r="A7">
        <f t="shared" si="0"/>
        <v>2013</v>
      </c>
      <c r="B7">
        <v>10.342410867073191</v>
      </c>
    </row>
    <row r="8" spans="1:2" x14ac:dyDescent="0.3">
      <c r="A8">
        <f t="shared" si="0"/>
        <v>2014</v>
      </c>
      <c r="B8">
        <v>7.6942195961066293</v>
      </c>
    </row>
    <row r="9" spans="1:2" x14ac:dyDescent="0.3">
      <c r="A9">
        <f t="shared" si="0"/>
        <v>2015</v>
      </c>
      <c r="B9">
        <v>7.610768190508943</v>
      </c>
    </row>
    <row r="10" spans="1:2" x14ac:dyDescent="0.3">
      <c r="A10">
        <f t="shared" si="0"/>
        <v>2016</v>
      </c>
      <c r="B10">
        <v>8.4814445222447983</v>
      </c>
    </row>
    <row r="11" spans="1:2" x14ac:dyDescent="0.3">
      <c r="A11">
        <f t="shared" si="0"/>
        <v>2017</v>
      </c>
      <c r="B11">
        <v>7.2936528492377377</v>
      </c>
    </row>
    <row r="12" spans="1:2" x14ac:dyDescent="0.3">
      <c r="A12">
        <f t="shared" si="0"/>
        <v>2018</v>
      </c>
      <c r="B12">
        <v>8.3034148569697344</v>
      </c>
    </row>
    <row r="13" spans="1:2" x14ac:dyDescent="0.3">
      <c r="A13">
        <f t="shared" si="0"/>
        <v>2019</v>
      </c>
      <c r="B13">
        <v>7.2046380166002058</v>
      </c>
    </row>
    <row r="14" spans="1:2" x14ac:dyDescent="0.3">
      <c r="A14">
        <f t="shared" si="0"/>
        <v>2020</v>
      </c>
      <c r="B14">
        <v>5.7748372673598558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2B18-0E5B-44AF-8536-13F89D206615}">
  <dimension ref="A1:B14"/>
  <sheetViews>
    <sheetView workbookViewId="0">
      <selection activeCell="B2" sqref="B2:B4"/>
    </sheetView>
  </sheetViews>
  <sheetFormatPr defaultRowHeight="14.4" x14ac:dyDescent="0.3"/>
  <sheetData>
    <row r="1" spans="1:2" x14ac:dyDescent="0.3">
      <c r="A1" t="s">
        <v>0</v>
      </c>
      <c r="B1" s="1" t="s">
        <v>68</v>
      </c>
    </row>
    <row r="2" spans="1:2" x14ac:dyDescent="0.3">
      <c r="A2">
        <v>2008</v>
      </c>
      <c r="B2">
        <v>60.4</v>
      </c>
    </row>
    <row r="3" spans="1:2" x14ac:dyDescent="0.3">
      <c r="A3">
        <f>A2+1</f>
        <v>2009</v>
      </c>
      <c r="B3">
        <v>61.2</v>
      </c>
    </row>
    <row r="4" spans="1:2" x14ac:dyDescent="0.3">
      <c r="A4">
        <f t="shared" ref="A4:A14" si="0">A3+1</f>
        <v>2010</v>
      </c>
      <c r="B4">
        <v>62.150000000000006</v>
      </c>
    </row>
    <row r="5" spans="1:2" x14ac:dyDescent="0.3">
      <c r="A5">
        <f t="shared" si="0"/>
        <v>2011</v>
      </c>
      <c r="B5">
        <v>61.7</v>
      </c>
    </row>
    <row r="6" spans="1:2" x14ac:dyDescent="0.3">
      <c r="A6">
        <f t="shared" si="0"/>
        <v>2012</v>
      </c>
      <c r="B6">
        <v>63</v>
      </c>
    </row>
    <row r="7" spans="1:2" x14ac:dyDescent="0.3">
      <c r="A7">
        <f t="shared" si="0"/>
        <v>2013</v>
      </c>
      <c r="B7">
        <v>60.7</v>
      </c>
    </row>
    <row r="8" spans="1:2" x14ac:dyDescent="0.3">
      <c r="A8">
        <f t="shared" si="0"/>
        <v>2014</v>
      </c>
      <c r="B8">
        <v>62.5</v>
      </c>
    </row>
    <row r="9" spans="1:2" x14ac:dyDescent="0.3">
      <c r="A9">
        <f t="shared" si="0"/>
        <v>2015</v>
      </c>
      <c r="B9">
        <v>62.5</v>
      </c>
    </row>
    <row r="10" spans="1:2" x14ac:dyDescent="0.3">
      <c r="A10">
        <f t="shared" si="0"/>
        <v>2016</v>
      </c>
      <c r="B10">
        <v>62.9</v>
      </c>
    </row>
    <row r="11" spans="1:2" x14ac:dyDescent="0.3">
      <c r="A11">
        <f t="shared" si="0"/>
        <v>2017</v>
      </c>
      <c r="B11">
        <v>65</v>
      </c>
    </row>
    <row r="12" spans="1:2" x14ac:dyDescent="0.3">
      <c r="A12">
        <f t="shared" si="0"/>
        <v>2018</v>
      </c>
      <c r="B12">
        <v>64.25</v>
      </c>
    </row>
    <row r="13" spans="1:2" x14ac:dyDescent="0.3">
      <c r="A13">
        <f t="shared" si="0"/>
        <v>2019</v>
      </c>
      <c r="B13">
        <v>63.35</v>
      </c>
    </row>
    <row r="14" spans="1:2" x14ac:dyDescent="0.3">
      <c r="A14">
        <f t="shared" si="0"/>
        <v>2020</v>
      </c>
      <c r="B14">
        <v>64.5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Scalars</vt:lpstr>
      <vt:lpstr>SanMar_cfs</vt:lpstr>
      <vt:lpstr>CabPr_mmday</vt:lpstr>
      <vt:lpstr>CabTas_degC</vt:lpstr>
      <vt:lpstr>EBPr_mmday</vt:lpstr>
      <vt:lpstr>EBTas_degC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rnholmes</dc:creator>
  <cp:lastModifiedBy>Robyn Holmes</cp:lastModifiedBy>
  <dcterms:created xsi:type="dcterms:W3CDTF">2020-11-23T19:43:58Z</dcterms:created>
  <dcterms:modified xsi:type="dcterms:W3CDTF">2021-03-02T17:07:52Z</dcterms:modified>
</cp:coreProperties>
</file>