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HINOOK\Shares\Company Files\UCRTT\Prioritization\Step 2\Projects\"/>
    </mc:Choice>
  </mc:AlternateContent>
  <xr:revisionPtr revIDLastSave="0" documentId="13_ncr:1_{4EFA3887-3F04-4F8C-BC30-BD40268B8E7C}" xr6:coauthVersionLast="45" xr6:coauthVersionMax="45" xr10:uidLastSave="{00000000-0000-0000-0000-000000000000}"/>
  <bookViews>
    <workbookView xWindow="-108" yWindow="-108" windowWidth="23256" windowHeight="12576" xr2:uid="{431DE12E-E4F2-45D1-A6E0-EFCBE1121B10}"/>
  </bookViews>
  <sheets>
    <sheet name="Data_Entry" sheetId="1" r:id="rId1"/>
    <sheet name="Action_Lists" sheetId="2" r:id="rId2"/>
    <sheet name="Reach_Assessment_Check_List" sheetId="4" r:id="rId3"/>
  </sheets>
  <definedNames>
    <definedName name="_xlnm._FilterDatabase" localSheetId="0" hidden="1">Data_Entry!$A$1:$X$2093</definedName>
    <definedName name="OLE_LINK1" localSheetId="0">Data_Entry!$I$135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83" i="1" l="1"/>
  <c r="O785" i="1"/>
  <c r="O787" i="1"/>
  <c r="O351" i="1" l="1"/>
  <c r="O788" i="1"/>
  <c r="O42" i="1"/>
  <c r="O1655" i="1"/>
  <c r="O350" i="1"/>
  <c r="O786" i="1"/>
  <c r="O784" i="1"/>
  <c r="O782" i="1"/>
  <c r="O130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18C297CF-55B0-CD4A-B4C2-D1B92AAA143B}">
      <text>
        <r>
          <rPr>
            <sz val="10"/>
            <color rgb="FF000000"/>
            <rFont val="Tahoma"/>
            <family val="2"/>
          </rPr>
          <t>If a project spans more than one UCSRB reach - add a new row (and new ProjectID) (Ryan)</t>
        </r>
      </text>
    </comment>
  </commentList>
</comments>
</file>

<file path=xl/sharedStrings.xml><?xml version="1.0" encoding="utf-8"?>
<sst xmlns="http://schemas.openxmlformats.org/spreadsheetml/2006/main" count="15409" uniqueCount="1922">
  <si>
    <t>ProjectID</t>
  </si>
  <si>
    <t>ProjectName</t>
  </si>
  <si>
    <t>Action_Category</t>
  </si>
  <si>
    <t>Action_Type</t>
  </si>
  <si>
    <t>Reach Assessment</t>
  </si>
  <si>
    <t>Lower Mad River Reach Assessment</t>
  </si>
  <si>
    <t>Lower Ardenvoir</t>
  </si>
  <si>
    <t>Reach_ID_in_assessment</t>
  </si>
  <si>
    <t>Reach_UCSRB</t>
  </si>
  <si>
    <t>Reach 1</t>
  </si>
  <si>
    <t>Mad River Lower 01</t>
  </si>
  <si>
    <t>Action_Description</t>
  </si>
  <si>
    <t>Levee modification: removal, setback, breach</t>
  </si>
  <si>
    <t>Protection</t>
  </si>
  <si>
    <t>Acquisition</t>
  </si>
  <si>
    <t>Easement</t>
  </si>
  <si>
    <t>Other</t>
  </si>
  <si>
    <t>Channel reconstruction or construction</t>
  </si>
  <si>
    <t>Pool development</t>
  </si>
  <si>
    <t>Riffle construction</t>
  </si>
  <si>
    <t>Meander (oxbow) reconnection or construction</t>
  </si>
  <si>
    <t>Spawning gravel cleaning or placement</t>
  </si>
  <si>
    <t>Remove or relocate floodplain infrastructure</t>
  </si>
  <si>
    <t>Restoration of floodplain topography and vegetation</t>
  </si>
  <si>
    <t>Floodplain construction</t>
  </si>
  <si>
    <t>Perennial side channel</t>
  </si>
  <si>
    <t>Secondary (non-perennial) channel</t>
  </si>
  <si>
    <t>Floodplain pond – wetland</t>
  </si>
  <si>
    <t>Alcoves</t>
  </si>
  <si>
    <t>Hyporheic off-channel habitat (groundwater)</t>
  </si>
  <si>
    <t>Beaver restoration management</t>
  </si>
  <si>
    <t>Riparian fencing</t>
  </si>
  <si>
    <t>Riparian buffer strip, planting</t>
  </si>
  <si>
    <t>Thinning or removal of understory</t>
  </si>
  <si>
    <t>Removal of non-native plant species</t>
  </si>
  <si>
    <t>Dam removal or breaching</t>
  </si>
  <si>
    <t>Barrier or culvert replacement or removal</t>
  </si>
  <si>
    <t>Structural passage (diversions)</t>
  </si>
  <si>
    <t>Addition of organic or inorganic nutrients</t>
  </si>
  <si>
    <t>Rock weirs</t>
  </si>
  <si>
    <t>Boulder placement</t>
  </si>
  <si>
    <t>LWD placement and engineered log jams</t>
  </si>
  <si>
    <t>Modification or removal of bank armoring</t>
  </si>
  <si>
    <t>Restore banklines with LWD - bioengineering</t>
  </si>
  <si>
    <t>Acquire instream flows (lease or purchase)</t>
  </si>
  <si>
    <t>Improve thermal refugia</t>
  </si>
  <si>
    <t>Irrigation system upgrades – water management</t>
  </si>
  <si>
    <t>Reduce or mitigate point-source effects</t>
  </si>
  <si>
    <t>Upland vegetation treatment – management</t>
  </si>
  <si>
    <t>Road decommissioning or abandonment</t>
  </si>
  <si>
    <t>Road grading and drainage improvements</t>
  </si>
  <si>
    <t>Action_Category_List</t>
  </si>
  <si>
    <t>Channel_Modification</t>
  </si>
  <si>
    <t>Floodplain_Reconnection</t>
  </si>
  <si>
    <t>Side_Channel_Off_Channel_Restoration</t>
  </si>
  <si>
    <t>Riparian_Restoration_and_Management</t>
  </si>
  <si>
    <t>Fish_Passage_Restoration</t>
  </si>
  <si>
    <t>Nutrient_Supplementation</t>
  </si>
  <si>
    <t>Instream_Structures</t>
  </si>
  <si>
    <t>Bank_Restoration_Modification_and_Removal</t>
  </si>
  <si>
    <t>Water_Quality_and_Quantity</t>
  </si>
  <si>
    <t>Upper Ardenvoir</t>
  </si>
  <si>
    <t>Ardenvoir Bridge Crossings</t>
  </si>
  <si>
    <t>Basin</t>
  </si>
  <si>
    <t>Beaver Creek</t>
  </si>
  <si>
    <t>Big Valley Reach Assessment</t>
  </si>
  <si>
    <t>Chewuch River</t>
  </si>
  <si>
    <t>Lower Libby Creek</t>
  </si>
  <si>
    <t>Lower Methow River</t>
  </si>
  <si>
    <t>Lower Twisp River</t>
  </si>
  <si>
    <t>Middle Methow</t>
  </si>
  <si>
    <t>Middle Twisp River</t>
  </si>
  <si>
    <t>Methow River</t>
  </si>
  <si>
    <t>Upper Methow River</t>
  </si>
  <si>
    <t>Winthrop Area</t>
  </si>
  <si>
    <t>Entiat - Upper Stilwaters</t>
  </si>
  <si>
    <t>Entiat Gray Reach</t>
  </si>
  <si>
    <t>Lower Entiat Reach</t>
  </si>
  <si>
    <t>Lower Mad River</t>
  </si>
  <si>
    <t>Preston Reach</t>
  </si>
  <si>
    <t>Stormy Reach</t>
  </si>
  <si>
    <t>Lower Icicle Creek</t>
  </si>
  <si>
    <t>Kahler Creek - Nason Creek</t>
  </si>
  <si>
    <t>Lower Peshastin Creek</t>
  </si>
  <si>
    <t>Lower Wenatchee River</t>
  </si>
  <si>
    <t>Lower White Pine</t>
  </si>
  <si>
    <t>Upper White Pine</t>
  </si>
  <si>
    <t>Upper Wenatchee</t>
  </si>
  <si>
    <t>Lower White River</t>
  </si>
  <si>
    <t>Methow</t>
  </si>
  <si>
    <t>Entiat</t>
  </si>
  <si>
    <t>Wenatchee</t>
  </si>
  <si>
    <t>Lower Nason</t>
  </si>
  <si>
    <t>Entry Status?</t>
  </si>
  <si>
    <t>Not Started</t>
  </si>
  <si>
    <t>Finished</t>
  </si>
  <si>
    <t>On Going</t>
  </si>
  <si>
    <t>Entry Status List</t>
  </si>
  <si>
    <t>Moe</t>
  </si>
  <si>
    <t>Reach 2</t>
  </si>
  <si>
    <t>Mad River Lower 02</t>
  </si>
  <si>
    <t>Rothrock</t>
  </si>
  <si>
    <t>Installation of medium LW jams (4-9 root wad logs with slash) at RM 1.44 and 1.46. These LW jams will improve the quantity and quality of available aquatic habitat by adding channel complexity that includes scour pools that have good fish cover. Partially burial of trunks in the bank and ballast logs to existing or added boulders.</t>
  </si>
  <si>
    <t>Installation of large LW jams (&gt;10 root wad logs) at RM 1.58 and 1.7. Ideally, these will be installed as inlet jams in conjunction with the construction of side channels but they would provide high-quality mainstem habitat improvements if installed without the side channels.</t>
  </si>
  <si>
    <t>French Corral</t>
  </si>
  <si>
    <t>Reach 3</t>
  </si>
  <si>
    <t>Mad River Lower 03</t>
  </si>
  <si>
    <t>Mad Tyee 1</t>
  </si>
  <si>
    <t>Mad Tyee 2</t>
  </si>
  <si>
    <t>Reach 4</t>
  </si>
  <si>
    <t>Mad River Lower 04</t>
  </si>
  <si>
    <t>Installation of large LW apex jam at existing split-flow feature (RM 3.41) to promote continued and more complex split flow processes and support mid-channel bar and floodplain development. This should be done in conjunction with downstream side-channel at RM 3.39.</t>
  </si>
  <si>
    <t>Gold</t>
  </si>
  <si>
    <t>Pine Flats</t>
  </si>
  <si>
    <t>Matrix_No_Acres_Floodplain</t>
  </si>
  <si>
    <t>Upper Stillwaters Assessment</t>
  </si>
  <si>
    <t>Reach 0</t>
  </si>
  <si>
    <t>Project_River_Length_miles</t>
  </si>
  <si>
    <t>NA</t>
  </si>
  <si>
    <t>Look for opportunities to set back roadways and other human infrastructure out of riparian areas. Project RM 23.4: Downstream of Bridge Riprap Enhancement</t>
  </si>
  <si>
    <t>Where possible, address floodplain impairments associated with the bridge, roadway, and residential development along river-left. Project RM 23.4: Downstream of Bridge Riprap Enhancement</t>
  </si>
  <si>
    <t>PDF p.119</t>
  </si>
  <si>
    <t>Action Type</t>
  </si>
  <si>
    <t>Miles/Acres</t>
  </si>
  <si>
    <t>PDF p. 172</t>
  </si>
  <si>
    <t>PDF p. 189</t>
  </si>
  <si>
    <t>Remove or modify bridge crossing to reduce hydraulic effects on channel. Project RM 23.4: Downstream of Bridge Riprap Enhancement</t>
  </si>
  <si>
    <t>Placement of structure to form pools. Project RM 23.9: Upper Jenne LW Enhancement</t>
  </si>
  <si>
    <t>Placement of structure to form pools. Project RM 23.7: Jenne Straights Enhancement</t>
  </si>
  <si>
    <t>Placement of structure to form pools. Project RM 23.5: Lower Jenne LW Enhancement</t>
  </si>
  <si>
    <t>Removing or modify bank armoring to enhance pool quality. Project RM 23.45: Upstream of Bridge Barb Enhancement</t>
  </si>
  <si>
    <t>Removing or modify bank armoring to enhance pool quality. Project RM 23.4: Downstream of Bridge Riprap Enhancement</t>
  </si>
  <si>
    <t>Where possible, set back roadways, remove bank armoring, remove fill, and remove/modify other human infrastructure affecting floodplain processes. Project RM 23.4: Downstream of Bridge Riprap Enhancement</t>
  </si>
  <si>
    <t>Plant cleared riparian and floodplain areas. Project RM 23.6R: Reach 0 RB Riparian and Floodplain Protection</t>
  </si>
  <si>
    <t>Plant cleared riparian and floodplain areas. Project RM 23.65L: Reach 0 LB Riparian Restoration and Protection</t>
  </si>
  <si>
    <t xml:space="preserve">Where possible, set back roadways, remove bank armoring, remove fill, and remove/modify other human infrastructure affecting floodplain processes. Project RM 23.45: Upstream of Bridge Barb Enhancement </t>
  </si>
  <si>
    <t>Riparian projects to improve long-term LW recruitment. Project RM 23.9: Upper Jenne LW Enhancement</t>
  </si>
  <si>
    <t>Riparian projects to improve long-term LW recruitment. Project RM 23.7: Jenne Straights Enhancement</t>
  </si>
  <si>
    <t>Riparian projects to improve long-term LW recruitment. Project RM 23.5: Lower Jenne LW Enhancement</t>
  </si>
  <si>
    <t>Riparian projects to improve long-term LW recruitment. Project RM 23.45: Upstream of Bridge Barb Enhancement</t>
  </si>
  <si>
    <t>Riparian projects to improve long-term LW recruitment. Project RM 23.3: Zerrener LW Enhancement</t>
  </si>
  <si>
    <t>start on p. 124 Reach 1</t>
  </si>
  <si>
    <t>No_Boulders</t>
  </si>
  <si>
    <t>Project RM 25.3L: Grandma Fan Margin Complexity</t>
  </si>
  <si>
    <t>Where possible, set back roadways, remove bank armoring, remove fill, and remove/modify other human infrastructure affecting floodplain processes. Project RM 25.3L: Grandma Fan Margin Complexity</t>
  </si>
  <si>
    <t>Where possible, set back roadways, remove bank armoring, remove fill, and remove/modify other human infrastructure affecting channel migration processes. Project RM 25.3L: Grandma Fan Margin Complexity</t>
  </si>
  <si>
    <t>Placement of structure to form pools. Project RM 25.53L: Burns Fan Pool Jams</t>
  </si>
  <si>
    <t>Placement of structure to form pools. Project RM 25.4: Lower Burns LW Enhancement</t>
  </si>
  <si>
    <t>Removing or modify bank armoring to enhance pool quality. Project RM 25.3L: Grandma Fan Margin Complexity</t>
  </si>
  <si>
    <t xml:space="preserve">Placement of structure to form pools. Project RM 25.2: McCrea LW </t>
  </si>
  <si>
    <t>Removing or modify bank armoring to enhance pool quality. Project RM 25.2 Side Channel Enhancement</t>
  </si>
  <si>
    <t>Riparian projects to improve long-term LW recruitment.Project RM 25.53L: Burns Fan Pool Jams</t>
  </si>
  <si>
    <t>Riparian projects to improve long-term LW recruitment. Project RM 25.4: Lower Burns LW Enhancement</t>
  </si>
  <si>
    <t>Riparian projects to improve long-term LW recruitment. Project RM 25.3L: Grandma Fan Margin Complexity</t>
  </si>
  <si>
    <t>Riparian projects to improve long-term LW recruitment. Project RM 25.2: McCrea LW and Side Channel Enhancement</t>
  </si>
  <si>
    <t>Placement of wood to increase lateral channel dynamics. Project RM 25.4: Lower Burns LW Enhancement</t>
  </si>
  <si>
    <t xml:space="preserve">Placement of wood to increase lateral channel dynamics. Project RM 25.2: McCrea LW and Side Channel Enhancement </t>
  </si>
  <si>
    <t>Pieces_Wood_Low</t>
  </si>
  <si>
    <t>Pieces_Wood_High</t>
  </si>
  <si>
    <t>&gt;10</t>
  </si>
  <si>
    <t>Placement of structure to form pools. Project RM 23.3: Zerrener LW Enhancement</t>
  </si>
  <si>
    <t>Riparian projects to improve long-term LW recruitment. Project RM 23.4: Downstream of Bridge Riprap Enhancement</t>
  </si>
  <si>
    <t>Excavation to increase off channel habitat area. Removal or modification of bridge that limits side channel function or connectivity. Placement of wood to increase lateral channel dynamics. Project RM 23.5: Lower Jenne LW Enhancement</t>
  </si>
  <si>
    <t>Excavation to increase off channel habitat area. Removal or modification of bridge that limits side channel function or connectivity. Placement of wood to increase lateral channel dynamics.Project RM 23.9: Upper Jenne LW Enhancement</t>
  </si>
  <si>
    <t>Excavation to increase off channel habitat area. Removal or modification of bridge that limits side channel function or connectivity. Placement of wood to increase lateral channel dynamics. Project RM 23.3: Zerrener LW Enhancement</t>
  </si>
  <si>
    <t>Work with landowners to plant cleared riparian and floodplain areas. Project RM 25.8: Upper Burns riprap enhancement</t>
  </si>
  <si>
    <t>Where possible, set back roadways, remove bank armoring, remove fill, and remove/modify other human infrastructure affecting floodplain processes. Project RM 25.8: Upper Burns riprap enhancement</t>
  </si>
  <si>
    <t>Riparian projects to improve long-term LW recruitment. Project RM 25.8: Upper Burns riprap enhancement</t>
  </si>
  <si>
    <t>Riparian projects to improve long-term LW recruitment. Project RM 25.7: Upper Burns LW and Side Channel Enhancement</t>
  </si>
  <si>
    <t>Removing or modify bank armoring to enhance pool quality. Project RM 25.7: Upper Burns LW and Side Channel Enhancement</t>
  </si>
  <si>
    <t>Placement of structure to form pools. Project RM 25.8: Upper Burns riprap enhancement</t>
  </si>
  <si>
    <t>Placement of structure to form pools. Project RM 25.7: Upper Burns LW and Side Channel Enhancement</t>
  </si>
  <si>
    <t>Placement of wood to increase lateral channel dynamics. Project RM 25.7: Upper Burns LW and Side Channel Enhancement</t>
  </si>
  <si>
    <t>Look for opportunities to set back roadways and other human infrastructure out of riparian areas. Project RM 27L: Lower Signal Road Jams</t>
  </si>
  <si>
    <t>Look for opportunities to set back roadways and other human infrastructure out of riparian areas. Project RM 26.6: Upper Angle Point Log jams</t>
  </si>
  <si>
    <t>Where possible, set back roadways, remove bank armoring, remove fill, and remove/modify other human infrastructure affecting floodplain processes. Project RM 27L: Lower Signal Road Jams</t>
  </si>
  <si>
    <t>Placement of structure to form pools. Removing or modify bank armoring to enhance pool quality. Project RM 27L: Lower Signal Road Jams</t>
  </si>
  <si>
    <t>Placement of structure to form pools. Removing or modify bank armoring to enhance pool quality. Project RM 26.6: Upper Angle Point Log jams</t>
  </si>
  <si>
    <t>Placement of structure to form pools. Removing or modify bank armoring to enhance pool quality. Project RM 27.1L: Lower Signal Apex Jams</t>
  </si>
  <si>
    <t>Placement of structure to form pools. Removing or modify bank armoring to enhance pool quality. Project RM 26.1: Lower Angle Point Log jams</t>
  </si>
  <si>
    <t>Riparian projects to improve long-term LW recruitment. Project RM 27L: Lower Signal Road Jams</t>
  </si>
  <si>
    <t>Riparian projects to improve long-term LW recruitment. Project RM 26.6: Upper Angle Point Log jams</t>
  </si>
  <si>
    <t>Riparian projects to improve long-term LW recruitment. Project RM 26.1: Lower Angle Point Log jams</t>
  </si>
  <si>
    <t>Riparian projects to improve long-term LW recruitment. Project RM 27.1L: Lower Signal Apex Jams</t>
  </si>
  <si>
    <t>Placement of wood to increase lateral channel dynamics. Project RM 27.1L: Lower Signal Apex Jams</t>
  </si>
  <si>
    <t>Placement of structure to form pools. Project RM 27.4: Signal Peak Side Channel and LW enhancement</t>
  </si>
  <si>
    <t>Riparian projects to improve long-term LW recruitment. Project RM 27.4: Signal Peak Side Channel and LW Enhancement</t>
  </si>
  <si>
    <t>Excavation to increase off-channel habitat area. Project RM 27.4: Signal Peak Side Channel and LW Enhancement</t>
  </si>
  <si>
    <t>Placement of wood to increase lateral channel dynamics. Project RM 27.4: Signal Peak Side Channel and LW Enhancement</t>
  </si>
  <si>
    <t>Reach 5</t>
  </si>
  <si>
    <t>Look for opportunities to set back roadways and other human infrastructure out of riparian areas. Project RM 28.2L: Fox Creek Campground Side Channel Enhancement</t>
  </si>
  <si>
    <t>Where possible, set back roadways, remove bank armoring, remove fill, and remove/modify other human infrastructure affecting floodplain processes. Project RM 28.2L: Fox Creek Campground Side Channel Enhancement</t>
  </si>
  <si>
    <t>Placement of structure to form pools. Project RM 28.2L: Fox Creek Campground Side Channel Enhancement</t>
  </si>
  <si>
    <t>Placement of structure to form pools. Project RM 27.95R: Upper Fox Apex Jam</t>
  </si>
  <si>
    <t>Placement of structure to form pools. Project RM 27.8L: Fox Creek Meander Bend Jam</t>
  </si>
  <si>
    <t>Riparian projects to improve long-term LW recruitment. Project RM 28.2L: Fox Creek Campground Side Channel Enhancement</t>
  </si>
  <si>
    <t>Riparian projects to improve long-term LW recruitment. Project RM 27.8L: Fox Creek Meander Bend Jam</t>
  </si>
  <si>
    <t>Removal or modification of campground infrastructure that limits side channel connectivity. Project RM 28.2L: Fox Creek Campground Side Channel Enhancement</t>
  </si>
  <si>
    <t>Placement of wood to increase lateral channel dynamics. Project RM 28.2L: Fox Creek Campground Side Channel Enhancement</t>
  </si>
  <si>
    <t>Riparian projects to improve long-term LW recruitment. Project RM 27.95R: Upper Fox Apex Jam</t>
  </si>
  <si>
    <t>Removal or modification of campground infrastructure that limits side channel connectivity. Project RM 27.95R: Upper Fox Apex Jam</t>
  </si>
  <si>
    <t>Placement of wood to increase lateral channel dynamics. Project RM 27.95R: Upper Fox Apex Jam</t>
  </si>
  <si>
    <t>Reach 9</t>
  </si>
  <si>
    <t>Placement of structure to form pools. Project RM 31.25R: Silver Falls Side Channel Enhancement 2</t>
  </si>
  <si>
    <t>Placement of structure to form pools. Project RM 31.0R: Silver Falls Side Channel Enhancement 4</t>
  </si>
  <si>
    <t>Placement of structure to form pools. Project RM 30.7L: Lower Silver Falls Margin Jams 1</t>
  </si>
  <si>
    <t>Placement of structure to form pools. Project RM 30.5L: Lower Silver Falls Margin Jams 2</t>
  </si>
  <si>
    <t>Placement of large wood and log jams where large wood would naturally accumulate and would provide the greatest habitat benefit. Project RM 31.25R: Silver Falls Side Channel Enhancement 2</t>
  </si>
  <si>
    <t>Placement of large wood and log jams where large wood would naturally accumulate and would provide the greatest habitat benefit. Project RM 31.0R: Silver Falls Side Channel Enhancement 4</t>
  </si>
  <si>
    <t>Placement of large wood and log jams where large wood would naturally accumulate and would provide the greatest habitat benefit. Project RM 30.7L: Lower Silver Falls Margin Jams 1</t>
  </si>
  <si>
    <t>Placement of large wood and log jams where large wood would naturally accumulate and would provide the greatest habitat benefit. Project RM 30.5L: Lower Silver Falls Margin Jams 2</t>
  </si>
  <si>
    <t>Excavation to increase off-channel habitat area. Project RM 31.25R: Silver Falls Side Channel Enhancement 2</t>
  </si>
  <si>
    <t>Placement of wood to increase lateral channel dynamics. Project RM 31.25R: Silver Falls Side Channel Enhancement 2</t>
  </si>
  <si>
    <t>Excavation to increase off-channel habitat area. Project RM 31.0R: Silver Falls Side Channel Enhancement 4</t>
  </si>
  <si>
    <t>Placement of wood to increase lateral channel dynamics. Project RM 31.0R: Silver Falls Side Channel Enhancement 4</t>
  </si>
  <si>
    <t>Excavation to increase off-channel habitat area. Project RM 31.4R: Silver Falls Side Channel Enhancement 1</t>
  </si>
  <si>
    <t>Placement of wood to increase lateral channel dynamics. Project RM 31.4R: Silver Falls Side Channel Enhancement 1</t>
  </si>
  <si>
    <t>Excavation to increase off-channel habitat area. Project RM 31.15R: Silver Falls Side Channel Enhancement 3</t>
  </si>
  <si>
    <t>Placement of wood to increase lateral channel dynamics. Project RM 31.15R: Silver Falls Side Channel Enhancement 3</t>
  </si>
  <si>
    <t>Placement of structure to form pools. Project RM 31.4L: Upper Silver Margin Jams</t>
  </si>
  <si>
    <t>Removing or modify bank armoring to enhance pool quality. Project RM 31.4L: Upper Silver Margin Jams</t>
  </si>
  <si>
    <t>Reach 10</t>
  </si>
  <si>
    <t>Riparian projects to improve long-term LW recruitment. Project RM 31.4L: Upper Silver Margin Jams</t>
  </si>
  <si>
    <t>Reach 11</t>
  </si>
  <si>
    <t>Placement of structure to form pools. Project RM 32.8L: Lower Pope Left Bank Side Channel Enhancement</t>
  </si>
  <si>
    <t>Placement of large wood and log jams where large wood would naturally accumulate and would provide the greatest habitat benefit. Project RM 32.8L: Lower Pope Left Bank Side Channel Enhancement</t>
  </si>
  <si>
    <t>Placement of wood to increase lateral channel dynamics. Project RM 32.8L: Lower Pope Left Bank Side Channel Enhancement</t>
  </si>
  <si>
    <t>Placement of wood to increase lateral channel dynamics. Project RM 32.7R: Lower Pope Right Bank Side Channel Enhancement</t>
  </si>
  <si>
    <t>Reach 13</t>
  </si>
  <si>
    <t>Placement of structure to form pools. Project RM 33.2L: Upper Pope Side Channel Enhancement</t>
  </si>
  <si>
    <t>Riparian projects to improve long-term LW recruitment. Project RM 33.2L: Upper Pope Side Channel Enhancement</t>
  </si>
  <si>
    <t>Placement of wood to increase lateral channel dynamics. Project RM 33.2L: Upper Pope Side Channel Enhancement</t>
  </si>
  <si>
    <t>PDF p. 101</t>
  </si>
  <si>
    <t>No specific actions by Reach: PDF p. 104, Small driveway blocks fish access and flow through a small seasonal side channel on the left bank near RM 17.2.</t>
  </si>
  <si>
    <t>PDF p. 76</t>
  </si>
  <si>
    <t>Lower Entiat Reach Assessment</t>
  </si>
  <si>
    <t>Reach 1C</t>
  </si>
  <si>
    <t>Remove Riprap from Left bank at approx. RM 3.6. Allow channel to adjust to the straightening after Kellogg Mill dam removal.</t>
  </si>
  <si>
    <t>Reach 1D</t>
  </si>
  <si>
    <t>Reach 1 C</t>
  </si>
  <si>
    <t>Potential levee removal location to access the existing Harrison Side Channel at approx. RM 4.</t>
  </si>
  <si>
    <t xml:space="preserve">Potential levee removal location for side channel development. In areas where levee removal is not feasible due to constraints, culvert-fed or regulated side channels represent a viable option with minimal risks to property and infrastructure behind the levee. This approach would work at RM 6.0 - 6.3 left bank into an existing ditch across from Roaring Creek. </t>
  </si>
  <si>
    <t>Reach 1E</t>
  </si>
  <si>
    <t xml:space="preserve">Area of riprap that has prevented channel migration at RM 6.7 to RM 6.6 on right bank. </t>
  </si>
  <si>
    <t>Potential area where flow could be directed against a bedrock bank for improved scour potential and habitat formation.  Approx. RM 6.0 near Roaring Creek</t>
  </si>
  <si>
    <t xml:space="preserve">Potential area where flow could be directed against a bedrock bank for improved scour potential and habitat formation.  Approx. RM 5.0 </t>
  </si>
  <si>
    <t>Potential area where flow could be directed against a bedrock bank for improved scour potential and habitat formation.  Approx. RM 4.3</t>
  </si>
  <si>
    <t>Reach 1B</t>
  </si>
  <si>
    <t>Potential area where flow could be directed against a bedrock bank for improved scour potential and habitat formation.  Approx. RM 4 to Mills Canyon</t>
  </si>
  <si>
    <t>Potential area where flow could be directed against a bedrock bank for improved scour potential and habitat formation.  Approx. RM 2.5</t>
  </si>
  <si>
    <t xml:space="preserve">Had to weed info out of text but no specific actions just potential in a reach and did not specify exact RM of potential project. Included 11 potential projects </t>
  </si>
  <si>
    <t>Preston Reach Assessment</t>
  </si>
  <si>
    <t>PR-IZ-1</t>
  </si>
  <si>
    <t>Protect and maintain current levels of geomorphic, hydrologic, and vegetative function.</t>
  </si>
  <si>
    <t>Geomorphic Potential</t>
  </si>
  <si>
    <t>VSP Parameters Addressed</t>
  </si>
  <si>
    <t>Low</t>
  </si>
  <si>
    <t>Moderate</t>
  </si>
  <si>
    <t>Riparian Rehabilitation; Productivity, Abundance, Diversity, And Structure</t>
  </si>
  <si>
    <t>PR-DIZ-1</t>
  </si>
  <si>
    <t>PR-OZ-1</t>
  </si>
  <si>
    <t>PR-DOZ-2</t>
  </si>
  <si>
    <t>Floodplain Rehabilitation: Productivity And Abundance</t>
  </si>
  <si>
    <t>Reconnect Processes: Remove or modify the levee to reconnect historic channel path. Prior to or following removal or modification of the levee the subreach could be Protected and Maintained.</t>
  </si>
  <si>
    <t>Reconnect Processes: Remove or modify the push-up levee to reconnect floodplain. Prior to or following removal or modification of the levee the subreach could be Protected and Maintained.</t>
  </si>
  <si>
    <t>PR-OZ-3</t>
  </si>
  <si>
    <t>High</t>
  </si>
  <si>
    <t>PR-OZ-4</t>
  </si>
  <si>
    <t>PR-IZ-2</t>
  </si>
  <si>
    <t>PR-DIZ-2</t>
  </si>
  <si>
    <t>PR-DOZ-5</t>
  </si>
  <si>
    <t>PR-OZ-6</t>
  </si>
  <si>
    <t>PR-OZ-7</t>
  </si>
  <si>
    <t>Reconnect processes: Strategically place unanchored “key members” (large wood greater than 30-inch diameter at breast height and a length of 30 or more feet with rootwad attached) on point and medial bars, and allowing the river to naturally adjust their position.</t>
  </si>
  <si>
    <t>Reconnect riparian processes: Livestock could be excluded to allow the riparian buffer zone (30-meter width) to become re-established.</t>
  </si>
  <si>
    <r>
      <t>Reconnect Processes:</t>
    </r>
    <r>
      <rPr>
        <sz val="11"/>
        <color rgb="FFFFFF00"/>
        <rFont val="Calibri"/>
        <family val="2"/>
        <scheme val="minor"/>
      </rPr>
      <t xml:space="preserve">: </t>
    </r>
    <r>
      <rPr>
        <sz val="11"/>
        <color theme="1"/>
        <rFont val="Calibri"/>
        <family val="2"/>
        <scheme val="minor"/>
      </rPr>
      <t>Remove or modify the levees and push-up levee to reconnect historic channel and floodplain. This action could be in conjunction with the removal or modification to the section of the levees in subreach PR-DOZ-5. Once the levees are removed or modified the roads in the floodplain could be obliterated followed by riparian rehabilitation and livestock exclusion. Prior to or following removal or modification of the levees, the subreach could be Protected and Maintained.</t>
    </r>
  </si>
  <si>
    <t>Reconnect Processes: Remove or modify the levees and push-up levee to reconnect historic channel and floodplain (Photograph No. 5). This action could be in conjunction with the removal or modification to the section of the levees in subreach PR-DIZ-2. Once the levees are removed or modified the roads in the floodplain could be obliterated followed by riparian rehabilitation and livestock exclusion. Prior to or following removal or modification of the levees, the subreach could be Protected and Maintained.</t>
  </si>
  <si>
    <t>PR-IZ-3</t>
  </si>
  <si>
    <t>PR-DOZ-7</t>
  </si>
  <si>
    <t>PR-OZ-8</t>
  </si>
  <si>
    <t>PR-DIZ-3</t>
  </si>
  <si>
    <t>Reconnect processes: Strategically place unanchored “key members” (large wood greater than 30-inch diameter at breast height and a length of 30 or more feet with rootwad attached) on point and medial bars, and allow the river to naturally adjust their position.</t>
  </si>
  <si>
    <t>Reconnect Processes: Remove or modify the levee to reconnect historic channel. This action could be in conjunction with the removal or modification to the section of the levees in subreach PR-DOZ-7. Once the levee is removed or modified riparian rehabilitation and livestock exclusion could be considered. Large wood may be needed to stabilize the bank in the short-term for the revegetation to be effective for the longterm. Prior to or following removal or modification of the levee, the subreach could be Protected and Maintained.</t>
  </si>
  <si>
    <t>Reconnect Processes: Remove or modify the levee to reconnect floodplain. This action could be in conjunction with the removal or modification to the section of the levee in subreach PR-DOZ-7. Once the levee is removed or modified, riparian rehabilitation and livestock exclusion could be considered. Large wood may be needed to stabilize the bank in the short-term for the revegetation to be Protected and Maintained.</t>
  </si>
  <si>
    <t>Protect and Reconnect Processes: If prudent the levee and road could be removed or modified, but thecost/benefit ratio may not warrant the action. However the off-channel habitat is significant (Photograph No. 9) and this subreach could be considered for Protection to maintain current levels of geomorphic, hydrologic, and riparian function.</t>
  </si>
  <si>
    <t>Reconnect Processes: Remove riprap to allow for channel migration where infrastructure is not at risk.</t>
  </si>
  <si>
    <t>Reconnect Isolated Habitat Units: Modify bank protection with wood placements to increase habitat units and still provide bank protection for infrastructure.</t>
  </si>
  <si>
    <t>PR-IZ-4</t>
  </si>
  <si>
    <t>PR-OZ-9</t>
  </si>
  <si>
    <t>PR-OZ-10</t>
  </si>
  <si>
    <t>Reconnect Processes: Remove or modify riprap where feasible to promote channel migration and large wood recruitment. Modify wood revetment to increase channel roughness and improve habitat units. Rehabilitate riparian vegetation by stabilizing bank above spawning area with wood structures (short-term) and plant appropriate vegetation (long-term).</t>
  </si>
  <si>
    <t>Reconnect Isolated Habitat Units: Modify riprap bank protection and improve wood vetment with large wood placements (i.e., root boles) to increase habitat conditions and still provide bank protection for infrastructure.</t>
  </si>
  <si>
    <t>PDF p. 45</t>
  </si>
  <si>
    <t>Stormy Reach Assessment</t>
  </si>
  <si>
    <t>SR-IZ-1</t>
  </si>
  <si>
    <t>SR-IZ-2</t>
  </si>
  <si>
    <t>SR-OZ-1</t>
  </si>
  <si>
    <t>Reconnect Processes (long-term): Rehabilitate riparian interactions through the replanting of appropriate riparian vegetation within the 30 meter buffer zone.</t>
  </si>
  <si>
    <t>SR-OZ-2</t>
  </si>
  <si>
    <t>SR-OZ-3</t>
  </si>
  <si>
    <t>SR-IZ-3</t>
  </si>
  <si>
    <t>SR-OZ-4</t>
  </si>
  <si>
    <t>SR-OZ-5</t>
  </si>
  <si>
    <t>SR-IZ-4</t>
  </si>
  <si>
    <t>Reconnect Processes: Remove or modify the levee to reconnect floodplain. Following removal or modification of the levee, large wood could be installed to further aid in energy dissipation and promote sediment retention. Upon addressing the levee, the subreach could be Protected and Maintained.</t>
  </si>
  <si>
    <t>SR-IZ-5</t>
  </si>
  <si>
    <t>SR-DIZ-1</t>
  </si>
  <si>
    <t>Reconnect Processes: By removal of the historic access road behind the levee to reconnect the historic channel path and floodplain processes, if the levee is addressed to some degree.</t>
  </si>
  <si>
    <t>SR-DOZ-1</t>
  </si>
  <si>
    <t>Riparian Rehabilitation; Productivity and Abundance</t>
  </si>
  <si>
    <t>Floodplain Rehabilitation; Productivity, Abundance, Diversity, and Structure</t>
  </si>
  <si>
    <t>Floodplain Rehabilitation: Productivity and Abundance</t>
  </si>
  <si>
    <t>Productivity, Abundance, Diversity, and Structure</t>
  </si>
  <si>
    <t>SR-OZ-6</t>
  </si>
  <si>
    <t>SR-OZ-7</t>
  </si>
  <si>
    <t>SR-IZ-6</t>
  </si>
  <si>
    <t>Protect and maintain rehabilitated levels of geomorphic, hydrologic, and improved vegetative function, and reconnect processes that impact floodplain connectivity and channel migration through the modification of bank protection and modification/removal of rock structures and historic abutments with wood placements to increase habitat units and still provide bank protection for infrastructure.</t>
  </si>
  <si>
    <t>SR-IZ-7</t>
  </si>
  <si>
    <t>Reconnect Isolated Habitat Units: Modify rock spur with wood placements to increase habitat units and still provide bank protection for infrastructure.</t>
  </si>
  <si>
    <t>Floodplain Rehabilitation; Productivity and Abundance</t>
  </si>
  <si>
    <t>SR-OZ-8</t>
  </si>
  <si>
    <t>SR-OZ-9</t>
  </si>
  <si>
    <t>Reconnect riparian processes: Replant appropriate riparian vegetation within the 30 meter buffer zone. Protect and maintain rehabilitated levels of geomorphic, hydrologic, and improved vegetative function.</t>
  </si>
  <si>
    <t>No specific action categories or action types.</t>
  </si>
  <si>
    <t>PDF p. 42</t>
  </si>
  <si>
    <t>Kahler Reach Assessment</t>
  </si>
  <si>
    <t>K DIZ-2</t>
  </si>
  <si>
    <t>IZ-1</t>
  </si>
  <si>
    <t>Lower Peshastin Creek Reach Assessments</t>
  </si>
  <si>
    <r>
      <t>Project RM 0.9L</t>
    </r>
    <r>
      <rPr>
        <b/>
        <i/>
        <sz val="11"/>
        <color theme="1"/>
        <rFont val="Calibri"/>
        <family val="2"/>
        <scheme val="minor"/>
      </rPr>
      <t xml:space="preserve"> </t>
    </r>
    <r>
      <rPr>
        <sz val="11"/>
        <color theme="1"/>
        <rFont val="Calibri"/>
        <family val="2"/>
        <scheme val="minor"/>
      </rPr>
      <t>Rip-rap removal/replacement</t>
    </r>
  </si>
  <si>
    <r>
      <t>Project RM 1.1L</t>
    </r>
    <r>
      <rPr>
        <b/>
        <i/>
        <sz val="11"/>
        <color theme="1"/>
        <rFont val="Calibri"/>
        <family val="2"/>
        <scheme val="minor"/>
      </rPr>
      <t xml:space="preserve"> </t>
    </r>
    <r>
      <rPr>
        <sz val="11"/>
        <color theme="1"/>
        <rFont val="Calibri"/>
        <family val="2"/>
        <scheme val="minor"/>
      </rPr>
      <t>Rip-rap removal/replacement</t>
    </r>
  </si>
  <si>
    <r>
      <t>Project RM 1.0C</t>
    </r>
    <r>
      <rPr>
        <b/>
        <i/>
        <sz val="11"/>
        <color theme="1"/>
        <rFont val="Calibri"/>
        <family val="2"/>
        <scheme val="minor"/>
      </rPr>
      <t xml:space="preserve"> </t>
    </r>
    <r>
      <rPr>
        <sz val="11"/>
        <color theme="1"/>
        <rFont val="Calibri"/>
        <family val="2"/>
        <scheme val="minor"/>
      </rPr>
      <t xml:space="preserve">LWD enhancement </t>
    </r>
    <r>
      <rPr>
        <i/>
        <sz val="11"/>
        <color theme="1"/>
        <rFont val="Calibri"/>
        <family val="2"/>
        <scheme val="minor"/>
      </rPr>
      <t>Work to address impacts related to bank hardening (e.g. riprap removal)</t>
    </r>
  </si>
  <si>
    <t>OZ-1</t>
  </si>
  <si>
    <r>
      <t>Project RM 1.1R</t>
    </r>
    <r>
      <rPr>
        <b/>
        <i/>
        <sz val="11"/>
        <color theme="1"/>
        <rFont val="Calibri"/>
        <family val="2"/>
        <scheme val="minor"/>
      </rPr>
      <t xml:space="preserve"> </t>
    </r>
    <r>
      <rPr>
        <sz val="11"/>
        <color theme="1"/>
        <rFont val="Calibri"/>
        <family val="2"/>
        <scheme val="minor"/>
      </rPr>
      <t>Expand riparian buffer</t>
    </r>
  </si>
  <si>
    <t>OZ-2</t>
  </si>
  <si>
    <t>Project RM 1.2L Native plant revegetation</t>
  </si>
  <si>
    <t>DOZ-1</t>
  </si>
  <si>
    <t>This zone comprises the majority of the river left floodplain/former floodplain along most of Reach 1. Approximately 0.3 miles of Highway 97 was recently re-routed away from the stream as part of a reconfiguration of the Hwy 2/Hwy 97 interchange. The former highway fill was removed and replanted. However, much of the former rip-rap remains along the streambank, disconnecting the channel migration zone. Two bridge crossings (river miles 0.4 and 0.65) and their associated road fills bisect and disconnect the floodplain in this zone.</t>
  </si>
  <si>
    <t>DOZ-2</t>
  </si>
  <si>
    <t>Sub-Unit</t>
  </si>
  <si>
    <t>DIZ-1</t>
  </si>
  <si>
    <r>
      <t>Project RM 0.8L</t>
    </r>
    <r>
      <rPr>
        <b/>
        <i/>
        <sz val="11"/>
        <color theme="1"/>
        <rFont val="Calibri"/>
        <family val="2"/>
        <scheme val="minor"/>
      </rPr>
      <t xml:space="preserve"> </t>
    </r>
    <r>
      <rPr>
        <sz val="11"/>
        <color theme="1"/>
        <rFont val="Calibri"/>
        <family val="2"/>
        <scheme val="minor"/>
      </rPr>
      <t>Side-channel reconnection</t>
    </r>
  </si>
  <si>
    <t>IZ-2</t>
  </si>
  <si>
    <t>DIZ-3</t>
  </si>
  <si>
    <t>DIZ-2</t>
  </si>
  <si>
    <t>Project RM 0.3R (Alt. 1) Full side-channel reconnection</t>
  </si>
  <si>
    <t>Project RM 0.3R (Alt. 2) Side-channel and off-channel Connection enhancement</t>
  </si>
  <si>
    <t>Project RM 0.6 R Side-channel reconnection</t>
  </si>
  <si>
    <t>Project RM 0.2R&amp;L Expand riparian buffer</t>
  </si>
  <si>
    <t>DOZ-3</t>
  </si>
  <si>
    <t>Acres</t>
  </si>
  <si>
    <t>Project RM 4.9C LWD habitat enhancement</t>
  </si>
  <si>
    <t>Project RM 4.8C LWD habitat enhancement</t>
  </si>
  <si>
    <t>Project RM 4.6C LWD habitat enhancement</t>
  </si>
  <si>
    <t>Project RM 4.6R Side-channel habitat enhancement</t>
  </si>
  <si>
    <r>
      <t>Project RM 4.8L</t>
    </r>
    <r>
      <rPr>
        <b/>
        <i/>
        <sz val="11"/>
        <color theme="1"/>
        <rFont val="Calibri"/>
        <family val="2"/>
        <scheme val="minor"/>
      </rPr>
      <t xml:space="preserve"> </t>
    </r>
    <r>
      <rPr>
        <sz val="11"/>
        <color theme="1"/>
        <rFont val="Calibri"/>
        <family val="2"/>
        <scheme val="minor"/>
      </rPr>
      <t>an irrigation canal (Tandy Ditch) runs along the roadside edge for the entire length of this unit.</t>
    </r>
  </si>
  <si>
    <r>
      <t>Project RM 4.3L</t>
    </r>
    <r>
      <rPr>
        <b/>
        <i/>
        <sz val="11"/>
        <color theme="1"/>
        <rFont val="Calibri"/>
        <family val="2"/>
        <scheme val="minor"/>
      </rPr>
      <t xml:space="preserve"> </t>
    </r>
    <r>
      <rPr>
        <sz val="11"/>
        <color theme="1"/>
        <rFont val="Calibri"/>
        <family val="2"/>
        <scheme val="minor"/>
      </rPr>
      <t xml:space="preserve">Expand riparian buffer (left bank). </t>
    </r>
    <r>
      <rPr>
        <i/>
        <sz val="11"/>
        <color theme="1"/>
        <rFont val="Calibri"/>
        <family val="2"/>
        <scheme val="minor"/>
      </rPr>
      <t>Work to address Floodplain disconnection</t>
    </r>
  </si>
  <si>
    <t>Project RM 4.05L Levee removal/setback</t>
  </si>
  <si>
    <t>Project RM 4.1L LWD enhancement.</t>
  </si>
  <si>
    <t>Project RM 4.0R LWD enhancement.</t>
  </si>
  <si>
    <t>Project RM 4.0L Side-channel enhancement</t>
  </si>
  <si>
    <t>OZ-4</t>
  </si>
  <si>
    <t>Project RM 4.2R Floodplain protection and riparian restoration</t>
  </si>
  <si>
    <t>Project RM 4.3R Stream channel reconnection</t>
  </si>
  <si>
    <t>PDF p. 112</t>
  </si>
  <si>
    <t>Start on PDF p. 133 Reach 2 DOZ-2 (when done include RM and acres)</t>
  </si>
  <si>
    <t>Work to address Disconnection caused by highway, bridges (eg. Road relocation, increase bridge span, replace culverts)</t>
  </si>
  <si>
    <r>
      <t>Project RM 3.8L</t>
    </r>
    <r>
      <rPr>
        <b/>
        <i/>
        <sz val="11"/>
        <color theme="1"/>
        <rFont val="Calibri"/>
        <family val="2"/>
        <scheme val="minor"/>
      </rPr>
      <t xml:space="preserve"> </t>
    </r>
    <r>
      <rPr>
        <sz val="11"/>
        <color theme="1"/>
        <rFont val="Calibri"/>
        <family val="2"/>
        <scheme val="minor"/>
      </rPr>
      <t>Stream channel reconnection</t>
    </r>
  </si>
  <si>
    <t>IZ-3</t>
  </si>
  <si>
    <t>DOZ-4</t>
  </si>
  <si>
    <t>Look for opportunities to address floodplain disconnection (eg. re-route, bridge or place culverts under Highway 97)</t>
  </si>
  <si>
    <t>IZ-4</t>
  </si>
  <si>
    <r>
      <t>Project RM 2.9L</t>
    </r>
    <r>
      <rPr>
        <b/>
        <i/>
        <sz val="11"/>
        <color theme="1"/>
        <rFont val="Calibri"/>
        <family val="2"/>
        <scheme val="minor"/>
      </rPr>
      <t xml:space="preserve"> </t>
    </r>
    <r>
      <rPr>
        <sz val="11"/>
        <color theme="1"/>
        <rFont val="Calibri"/>
        <family val="2"/>
        <scheme val="minor"/>
      </rPr>
      <t>Reduction of avulsion risk</t>
    </r>
  </si>
  <si>
    <r>
      <t>Project RM 3.45L</t>
    </r>
    <r>
      <rPr>
        <b/>
        <i/>
        <sz val="11"/>
        <color theme="1"/>
        <rFont val="Calibri"/>
        <family val="2"/>
        <scheme val="minor"/>
      </rPr>
      <t xml:space="preserve"> </t>
    </r>
    <r>
      <rPr>
        <sz val="11"/>
        <color theme="1"/>
        <rFont val="Calibri"/>
        <family val="2"/>
        <scheme val="minor"/>
      </rPr>
      <t>LWD enhancement</t>
    </r>
  </si>
  <si>
    <r>
      <t>Project RM 2.25C</t>
    </r>
    <r>
      <rPr>
        <b/>
        <i/>
        <sz val="11"/>
        <color theme="1"/>
        <rFont val="Calibri"/>
        <family val="2"/>
        <scheme val="minor"/>
      </rPr>
      <t xml:space="preserve"> </t>
    </r>
    <r>
      <rPr>
        <sz val="11"/>
        <color theme="1"/>
        <rFont val="Calibri"/>
        <family val="2"/>
        <scheme val="minor"/>
      </rPr>
      <t>LWD enhancement</t>
    </r>
  </si>
  <si>
    <t>DOZ-5</t>
  </si>
  <si>
    <r>
      <t>Project RM 3.0R</t>
    </r>
    <r>
      <rPr>
        <b/>
        <i/>
        <sz val="11"/>
        <color theme="1"/>
        <rFont val="Calibri"/>
        <family val="2"/>
        <scheme val="minor"/>
      </rPr>
      <t xml:space="preserve"> </t>
    </r>
    <r>
      <rPr>
        <sz val="11"/>
        <color theme="1"/>
        <rFont val="Calibri"/>
        <family val="2"/>
        <scheme val="minor"/>
      </rPr>
      <t>Riparian and Floodplain protection</t>
    </r>
  </si>
  <si>
    <t>Project RM 2.9R Side-channel enhancement/ reconnection</t>
  </si>
  <si>
    <t>DOZ-7</t>
  </si>
  <si>
    <r>
      <t>Project RM 2.7L</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removal/setback, road relocation).</t>
    </r>
  </si>
  <si>
    <t>DOZ-8</t>
  </si>
  <si>
    <r>
      <t>Project RM 2.4R</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remoal, increase bridge span, floodplain restoration)</t>
    </r>
  </si>
  <si>
    <t>Work to address disconnection (reroute or place culverts under Highway 97).</t>
  </si>
  <si>
    <t>IZ-5</t>
  </si>
  <si>
    <r>
      <t>Project RM 1.65C</t>
    </r>
    <r>
      <rPr>
        <b/>
        <i/>
        <sz val="11"/>
        <color theme="1"/>
        <rFont val="Calibri"/>
        <family val="2"/>
        <scheme val="minor"/>
      </rPr>
      <t xml:space="preserve"> </t>
    </r>
    <r>
      <rPr>
        <sz val="11"/>
        <color theme="1"/>
        <rFont val="Calibri"/>
        <family val="2"/>
        <scheme val="minor"/>
      </rPr>
      <t>LWD enhancement.</t>
    </r>
  </si>
  <si>
    <t>DOZ-9</t>
  </si>
  <si>
    <t>Work to address Floodplain disconnection (eg. re-route, bridge, or place culverts under Highway 97).</t>
  </si>
  <si>
    <t>Work to address disconnection of the inner zone (eg.reroute, bridge or place culverts under Highway 97)</t>
  </si>
  <si>
    <r>
      <t>Project RM 5.8L</t>
    </r>
    <r>
      <rPr>
        <b/>
        <i/>
        <sz val="11"/>
        <color theme="1"/>
        <rFont val="Calibri"/>
        <family val="2"/>
        <scheme val="minor"/>
      </rPr>
      <t xml:space="preserve"> </t>
    </r>
    <r>
      <rPr>
        <sz val="11"/>
        <color theme="1"/>
        <rFont val="Calibri"/>
        <family val="2"/>
        <scheme val="minor"/>
      </rPr>
      <t>Riparian and floodplain habitat protection</t>
    </r>
  </si>
  <si>
    <r>
      <t>Project RM 5.4R</t>
    </r>
    <r>
      <rPr>
        <b/>
        <i/>
        <sz val="11"/>
        <color theme="1"/>
        <rFont val="Calibri"/>
        <family val="2"/>
        <scheme val="minor"/>
      </rPr>
      <t xml:space="preserve"> </t>
    </r>
    <r>
      <rPr>
        <sz val="11"/>
        <color theme="1"/>
        <rFont val="Calibri"/>
        <family val="2"/>
        <scheme val="minor"/>
      </rPr>
      <t>Levee removal/setback and riparian restoration</t>
    </r>
  </si>
  <si>
    <r>
      <t>Project RM 5.6R</t>
    </r>
    <r>
      <rPr>
        <b/>
        <i/>
        <sz val="11"/>
        <color theme="1"/>
        <rFont val="Calibri"/>
        <family val="2"/>
        <scheme val="minor"/>
      </rPr>
      <t xml:space="preserve"> </t>
    </r>
    <r>
      <rPr>
        <sz val="11"/>
        <color theme="1"/>
        <rFont val="Calibri"/>
        <family val="2"/>
        <scheme val="minor"/>
      </rPr>
      <t>Riparian restoration</t>
    </r>
  </si>
  <si>
    <r>
      <t>Project RM 5.4L</t>
    </r>
    <r>
      <rPr>
        <b/>
        <i/>
        <sz val="11"/>
        <color theme="1"/>
        <rFont val="Calibri"/>
        <family val="2"/>
        <scheme val="minor"/>
      </rPr>
      <t xml:space="preserve"> </t>
    </r>
    <r>
      <rPr>
        <sz val="11"/>
        <color theme="1"/>
        <rFont val="Calibri"/>
        <family val="2"/>
        <scheme val="minor"/>
      </rPr>
      <t>Riparian and floodplain habitat protection</t>
    </r>
  </si>
  <si>
    <r>
      <t>Project RM 5.25C</t>
    </r>
    <r>
      <rPr>
        <b/>
        <i/>
        <sz val="11"/>
        <color theme="1"/>
        <rFont val="Calibri"/>
        <family val="2"/>
        <scheme val="minor"/>
      </rPr>
      <t xml:space="preserve"> </t>
    </r>
    <r>
      <rPr>
        <sz val="11"/>
        <color theme="1"/>
        <rFont val="Calibri"/>
        <family val="2"/>
        <scheme val="minor"/>
      </rPr>
      <t>Bridge abutment removal and LWD enhancement</t>
    </r>
  </si>
  <si>
    <t>Project RM 5.4C LWD enhancement</t>
  </si>
  <si>
    <r>
      <t>Project RM 5.1C</t>
    </r>
    <r>
      <rPr>
        <b/>
        <i/>
        <sz val="11"/>
        <color theme="1"/>
        <rFont val="Calibri"/>
        <family val="2"/>
        <scheme val="minor"/>
      </rPr>
      <t xml:space="preserve"> </t>
    </r>
    <r>
      <rPr>
        <sz val="11"/>
        <color theme="1"/>
        <rFont val="Calibri"/>
        <family val="2"/>
        <scheme val="minor"/>
      </rPr>
      <t>LWD enhancement</t>
    </r>
  </si>
  <si>
    <r>
      <t>Project RM 5.2L</t>
    </r>
    <r>
      <rPr>
        <b/>
        <i/>
        <sz val="11"/>
        <color theme="1"/>
        <rFont val="Calibri"/>
        <family val="2"/>
        <scheme val="minor"/>
      </rPr>
      <t xml:space="preserve"> </t>
    </r>
    <r>
      <rPr>
        <sz val="11"/>
        <color theme="1"/>
        <rFont val="Calibri"/>
        <family val="2"/>
        <scheme val="minor"/>
      </rPr>
      <t xml:space="preserve">Riparian restoration </t>
    </r>
    <r>
      <rPr>
        <i/>
        <sz val="11"/>
        <color theme="1"/>
        <rFont val="Calibri"/>
        <family val="2"/>
        <scheme val="minor"/>
      </rPr>
      <t>Work to address impacts of floodplain disconnection (floodplain restoration, road relocation)</t>
    </r>
  </si>
  <si>
    <r>
      <t>Project RM 5.1R</t>
    </r>
    <r>
      <rPr>
        <b/>
        <i/>
        <sz val="11"/>
        <color theme="1"/>
        <rFont val="Calibri"/>
        <family val="2"/>
        <scheme val="minor"/>
      </rPr>
      <t xml:space="preserve"> </t>
    </r>
    <r>
      <rPr>
        <sz val="11"/>
        <color theme="1"/>
        <rFont val="Calibri"/>
        <family val="2"/>
        <scheme val="minor"/>
      </rPr>
      <t>Levee removal and side-channel enhancement.</t>
    </r>
  </si>
  <si>
    <r>
      <t>Project RM 7.2R</t>
    </r>
    <r>
      <rPr>
        <b/>
        <i/>
        <sz val="11"/>
        <color theme="1"/>
        <rFont val="Calibri"/>
        <family val="2"/>
        <scheme val="minor"/>
      </rPr>
      <t xml:space="preserve"> </t>
    </r>
    <r>
      <rPr>
        <sz val="11"/>
        <color theme="1"/>
        <rFont val="Calibri"/>
        <family val="2"/>
        <scheme val="minor"/>
      </rPr>
      <t>Riparian and floodplain habitat protection</t>
    </r>
  </si>
  <si>
    <r>
      <t>Project RM 6.65C</t>
    </r>
    <r>
      <rPr>
        <b/>
        <i/>
        <sz val="11"/>
        <color theme="1"/>
        <rFont val="Calibri"/>
        <family val="2"/>
        <scheme val="minor"/>
      </rPr>
      <t xml:space="preserve"> </t>
    </r>
    <r>
      <rPr>
        <sz val="11"/>
        <color theme="1"/>
        <rFont val="Calibri"/>
        <family val="2"/>
        <scheme val="minor"/>
      </rPr>
      <t>LWD habitat enhancement.</t>
    </r>
  </si>
  <si>
    <r>
      <t>Project RM 6.55C</t>
    </r>
    <r>
      <rPr>
        <b/>
        <i/>
        <sz val="11"/>
        <color theme="1"/>
        <rFont val="Calibri"/>
        <family val="2"/>
        <scheme val="minor"/>
      </rPr>
      <t xml:space="preserve"> </t>
    </r>
    <r>
      <rPr>
        <sz val="11"/>
        <color theme="1"/>
        <rFont val="Calibri"/>
        <family val="2"/>
        <scheme val="minor"/>
      </rPr>
      <t>LWD habitat enhancement</t>
    </r>
  </si>
  <si>
    <t>Project RM 6.2R This small sub-unit is located on the river right side near river mile 6.2. This area is considered disconnected due to a push-up levee (assumed to be made of only locally derived material) that extends over 300 feet and affects the hydrologic connectivity of this sub-unit.</t>
  </si>
  <si>
    <t>DIZ1</t>
  </si>
  <si>
    <r>
      <t>Project RM 8.3L</t>
    </r>
    <r>
      <rPr>
        <b/>
        <i/>
        <sz val="11"/>
        <color theme="1"/>
        <rFont val="Calibri"/>
        <family val="2"/>
        <scheme val="minor"/>
      </rPr>
      <t xml:space="preserve"> </t>
    </r>
    <r>
      <rPr>
        <sz val="11"/>
        <color theme="1"/>
        <rFont val="Calibri"/>
        <family val="2"/>
        <scheme val="minor"/>
      </rPr>
      <t>Expand riparian buffer</t>
    </r>
  </si>
  <si>
    <r>
      <t>Project RM 8.15R</t>
    </r>
    <r>
      <rPr>
        <b/>
        <i/>
        <sz val="11"/>
        <color theme="1"/>
        <rFont val="Calibri"/>
        <family val="2"/>
        <scheme val="minor"/>
      </rPr>
      <t xml:space="preserve"> </t>
    </r>
    <r>
      <rPr>
        <sz val="11"/>
        <color theme="1"/>
        <rFont val="Calibri"/>
        <family val="2"/>
        <scheme val="minor"/>
      </rPr>
      <t>Rip-rap removal and LWD habitat enhancement.</t>
    </r>
  </si>
  <si>
    <r>
      <t>Project RM 8.0R</t>
    </r>
    <r>
      <rPr>
        <b/>
        <i/>
        <sz val="11"/>
        <color theme="1"/>
        <rFont val="Calibri"/>
        <family val="2"/>
        <scheme val="minor"/>
      </rPr>
      <t xml:space="preserve"> – </t>
    </r>
    <r>
      <rPr>
        <sz val="11"/>
        <color theme="1"/>
        <rFont val="Calibri"/>
        <family val="2"/>
        <scheme val="minor"/>
      </rPr>
      <t xml:space="preserve">Expand riparian Buffer </t>
    </r>
    <r>
      <rPr>
        <i/>
        <sz val="11"/>
        <color theme="1"/>
        <rFont val="Calibri"/>
        <family val="2"/>
        <scheme val="minor"/>
      </rPr>
      <t>Work to address Floodplain disconnection (eg. road relocation, floodplain habitat restoration)</t>
    </r>
  </si>
  <si>
    <t>Work to address Floodplain disconnection (eg. road relocation, floodplain habitat restoration)</t>
  </si>
  <si>
    <t>Reach 5a</t>
  </si>
  <si>
    <t>Reach 5b/6</t>
  </si>
  <si>
    <r>
      <t>Project RM 8.8R</t>
    </r>
    <r>
      <rPr>
        <b/>
        <i/>
        <sz val="11"/>
        <color theme="1"/>
        <rFont val="Calibri"/>
        <family val="2"/>
        <scheme val="minor"/>
      </rPr>
      <t xml:space="preserve"> </t>
    </r>
    <r>
      <rPr>
        <b/>
        <sz val="11"/>
        <color theme="1"/>
        <rFont val="Calibri"/>
        <family val="2"/>
        <scheme val="minor"/>
      </rPr>
      <t xml:space="preserve">- </t>
    </r>
    <r>
      <rPr>
        <sz val="11"/>
        <color theme="1"/>
        <rFont val="Calibri"/>
        <family val="2"/>
        <scheme val="minor"/>
      </rPr>
      <t>Bridge highway, reconnect main channel, reconnect side-channel habitat, reconnect off-channel habitat.</t>
    </r>
  </si>
  <si>
    <r>
      <t>Project RM 8.9R</t>
    </r>
    <r>
      <rPr>
        <b/>
        <i/>
        <sz val="11"/>
        <color theme="1"/>
        <rFont val="Calibri"/>
        <family val="2"/>
        <scheme val="minor"/>
      </rPr>
      <t xml:space="preserve"> – </t>
    </r>
    <r>
      <rPr>
        <sz val="11"/>
        <color theme="1"/>
        <rFont val="Calibri"/>
        <family val="2"/>
        <scheme val="minor"/>
      </rPr>
      <t xml:space="preserve">Riparian restoration </t>
    </r>
    <r>
      <rPr>
        <i/>
        <sz val="11"/>
        <color theme="1"/>
        <rFont val="Calibri"/>
        <family val="2"/>
        <scheme val="minor"/>
      </rPr>
      <t>Work to address Floodplain disconnection (eg. road relocation, floodplain habitat restoration)</t>
    </r>
  </si>
  <si>
    <r>
      <t>Project RM 8.9L</t>
    </r>
    <r>
      <rPr>
        <b/>
        <i/>
        <sz val="11"/>
        <color theme="1"/>
        <rFont val="Calibri"/>
        <family val="2"/>
        <scheme val="minor"/>
      </rPr>
      <t xml:space="preserve"> </t>
    </r>
    <r>
      <rPr>
        <sz val="11"/>
        <color theme="1"/>
        <rFont val="Calibri"/>
        <family val="2"/>
        <scheme val="minor"/>
      </rPr>
      <t>– Levee removal, reconnect side channel habitat.</t>
    </r>
  </si>
  <si>
    <r>
      <t>Project RM 8.85L</t>
    </r>
    <r>
      <rPr>
        <b/>
        <i/>
        <sz val="11"/>
        <color theme="1"/>
        <rFont val="Calibri"/>
        <family val="2"/>
        <scheme val="minor"/>
      </rPr>
      <t xml:space="preserve"> </t>
    </r>
    <r>
      <rPr>
        <sz val="11"/>
        <color theme="1"/>
        <rFont val="Calibri"/>
        <family val="2"/>
        <scheme val="minor"/>
      </rPr>
      <t>– Riparian revegetation</t>
    </r>
  </si>
  <si>
    <r>
      <t>Project 8</t>
    </r>
    <r>
      <rPr>
        <sz val="11"/>
        <color theme="1"/>
        <rFont val="Calibri"/>
        <family val="2"/>
        <scheme val="minor"/>
      </rPr>
      <t>.9L</t>
    </r>
    <r>
      <rPr>
        <b/>
        <sz val="11"/>
        <color theme="1"/>
        <rFont val="Calibri"/>
        <family val="2"/>
        <scheme val="minor"/>
      </rPr>
      <t xml:space="preserve">  </t>
    </r>
    <r>
      <rPr>
        <sz val="11"/>
        <color theme="1"/>
        <rFont val="Calibri"/>
        <family val="2"/>
        <scheme val="minor"/>
      </rPr>
      <t>Levee removal, reconnect side channel habitat</t>
    </r>
    <r>
      <rPr>
        <b/>
        <sz val="11"/>
        <color theme="1"/>
        <rFont val="Calibri"/>
        <family val="2"/>
        <scheme val="minor"/>
      </rPr>
      <t xml:space="preserve">. </t>
    </r>
    <r>
      <rPr>
        <i/>
        <sz val="11"/>
        <color theme="1"/>
        <rFont val="Calibri"/>
        <family val="2"/>
        <scheme val="minor"/>
      </rPr>
      <t>Work to address floodplain disconnection (eg. road relocation, levee removal, floodplain habitat restoration)</t>
    </r>
  </si>
  <si>
    <r>
      <t>Project RM 8.65R</t>
    </r>
    <r>
      <rPr>
        <b/>
        <i/>
        <sz val="11"/>
        <color theme="1"/>
        <rFont val="Calibri"/>
        <family val="2"/>
        <scheme val="minor"/>
      </rPr>
      <t xml:space="preserve"> </t>
    </r>
    <r>
      <rPr>
        <sz val="11"/>
        <color theme="1"/>
        <rFont val="Calibri"/>
        <family val="2"/>
        <scheme val="minor"/>
      </rPr>
      <t>– Riparian revegetation.</t>
    </r>
  </si>
  <si>
    <r>
      <t>Project RM 8.7L</t>
    </r>
    <r>
      <rPr>
        <b/>
        <i/>
        <sz val="11"/>
        <color theme="1"/>
        <rFont val="Calibri"/>
        <family val="2"/>
        <scheme val="minor"/>
      </rPr>
      <t xml:space="preserve"> </t>
    </r>
    <r>
      <rPr>
        <sz val="11"/>
        <color theme="1"/>
        <rFont val="Calibri"/>
        <family val="2"/>
        <scheme val="minor"/>
      </rPr>
      <t>– Levee removal, reconnect off-channel habitat</t>
    </r>
  </si>
  <si>
    <r>
      <t>Project RM 8.8R</t>
    </r>
    <r>
      <rPr>
        <b/>
        <i/>
        <sz val="11"/>
        <color theme="1"/>
        <rFont val="Calibri"/>
        <family val="2"/>
        <scheme val="minor"/>
      </rPr>
      <t xml:space="preserve"> </t>
    </r>
    <r>
      <rPr>
        <sz val="11"/>
        <color theme="1"/>
        <rFont val="Calibri"/>
        <family val="2"/>
        <scheme val="minor"/>
      </rPr>
      <t>Bridge highway, reconnect main channel, reconnect side-channel habitat, reconnect off-channel habitat</t>
    </r>
    <r>
      <rPr>
        <b/>
        <i/>
        <sz val="11"/>
        <color theme="1"/>
        <rFont val="Calibri"/>
        <family val="2"/>
        <scheme val="minor"/>
      </rPr>
      <t xml:space="preserve">. </t>
    </r>
    <r>
      <rPr>
        <i/>
        <sz val="11"/>
        <color theme="1"/>
        <rFont val="Calibri"/>
        <family val="2"/>
        <scheme val="minor"/>
      </rPr>
      <t>Work to address Floodplain disconnection (eg. Road relocation, culvert installation, floodplain habitat restoration)</t>
    </r>
  </si>
  <si>
    <t>Lower Wenatchee Reach Assessment</t>
  </si>
  <si>
    <t>Project Area 1 RM 0.3 to 0.8 Left Bank</t>
  </si>
  <si>
    <t>Tier</t>
  </si>
  <si>
    <t>Project Area 2 RM 0.3 to 0.9 Right Bank</t>
  </si>
  <si>
    <t>Start on PDF p. 215 Project Area 3</t>
  </si>
  <si>
    <t>PDF p. 215</t>
  </si>
  <si>
    <t>Project Area 3 RM 1.8 to 2.0 Left Bank</t>
  </si>
  <si>
    <t>Project Area 4 RM 2.2 to 3.0 Left Bank</t>
  </si>
  <si>
    <t>Project Area 4 RM 2.2 to 3.0 Left Bank Groundwater fed off-channel creation/enhancement</t>
  </si>
  <si>
    <t>Project Area 5 RM 3.1 to 3.2 Right Bank</t>
  </si>
  <si>
    <t>Project Area 6 RM 3.3 to 3.4 Right Bank</t>
  </si>
  <si>
    <t>Project Area 7 RM 3.6 to 4.0 Right Bank</t>
  </si>
  <si>
    <t>Project Area 8 (CMZ 6) RM 3.9 to 4.1 Left Bank</t>
  </si>
  <si>
    <t>Project Area 9 RM 4.3 to 4.6 Left Bank</t>
  </si>
  <si>
    <t>Project Area 10 RM 4.4 to 4.7 Right Bank</t>
  </si>
  <si>
    <t>Project Area 11 RM 4.0 to 5.2 Left Bank</t>
  </si>
  <si>
    <t>Project Area 11 RM 4.0 to 5.2 Left Bank Groundwater fed off-channel creation/enhancement</t>
  </si>
  <si>
    <t>Project Area 11 RM 4.0 to 5.2 Left Bank Road relocation or modification</t>
  </si>
  <si>
    <t>Project Area 11 RM 4.0 to 5.2 Left Bank Reconnect historical meander bend</t>
  </si>
  <si>
    <t>Project Area 12 RM 4.9 to 5.4 Left Bank</t>
  </si>
  <si>
    <t>Project Area 12 RM 4.9 to 5.4 Left Bank Groundwater fed off-channel creation/enhancement</t>
  </si>
  <si>
    <t>Project Area 13 RM 4.9 to 5.5 Right Bank</t>
  </si>
  <si>
    <t>Project Area 14 RM 5.7 to 6.0 Left Bank</t>
  </si>
  <si>
    <t>Project Area 15 RM 6.2 to 6.4 Mid-channel</t>
  </si>
  <si>
    <t>Project Area 16 RM 6.4 to 6.5 Right Bank Groundwater-fed off-channel creation/enhancement</t>
  </si>
  <si>
    <t>Project Area 16 RM 6.4 to 6.5 Right Railroad modification BNSF Railway water crossing structures would need to be considered as a part of this project</t>
  </si>
  <si>
    <t xml:space="preserve">Project Area 16 RM 6.4 to 6.5 Right </t>
  </si>
  <si>
    <t>Project Area 17 (Pioneer Side Channel) RM 6.2 to 6.6 Left Bank</t>
  </si>
  <si>
    <t>Project Area 18 RM 6.8 to 7.0 Mid-channel</t>
  </si>
  <si>
    <t>Project Area 19 RM 7.8 to 8.0 Mid-channel</t>
  </si>
  <si>
    <t>Project Area 20 RM 8.0 to 8.2 Right Bank</t>
  </si>
  <si>
    <t>Project Area 21 RM 8.4 to 9.0 Right Bank</t>
  </si>
  <si>
    <t>Project Area 22 RM 9.0 to 9.2 Mid-channel</t>
  </si>
  <si>
    <t>Area 23 RM 9.2 to 10.6 Right Bank Floodplain</t>
  </si>
  <si>
    <t>Project Area 24 RM 11.7 to 12.1 Left Bank</t>
  </si>
  <si>
    <t>Project Area 24 RM 11.7 to 12.1 Left Bank Groundwater fed off-channel creation/enhancement</t>
  </si>
  <si>
    <t>Reach 6</t>
  </si>
  <si>
    <t>Project Area 25 (CMZ11) RM 13.3 to 13.4 Left Bank</t>
  </si>
  <si>
    <t>Project Area 26 RM 13.5 to 13.9 Right Bank</t>
  </si>
  <si>
    <t>Project Area 26 RM 13.5 to 13.9 Right Bank Modification to BNSF Railway floodplain constrained by the bridge crossing.</t>
  </si>
  <si>
    <t>Project Area 27 RM 14.4 to 14.7 Right Bank</t>
  </si>
  <si>
    <t>Project Area 28 (CMZ 12 and 13) RM 14.4 to 14.8 Left Bank</t>
  </si>
  <si>
    <t>Project Area 29 RM 15.0 to 15.1 Right Bank</t>
  </si>
  <si>
    <t>Project Area 29 RM 15.0 to 15.1 Right Bank Groundwater fed off-channel creation/enhancement</t>
  </si>
  <si>
    <t>Project Area 30 (Dryden Fish Enhancement Project) RM 15.2 Right Bank</t>
  </si>
  <si>
    <t>Project Area 30 (Dryden Fish Enhancement Project) RM 15.2 Right Bank fish access is restricted due to a beaver dam at the narrow outlet of the alcove cut into the existing levee.</t>
  </si>
  <si>
    <t>Project Area 31 RM 17.8 to 17.9 Right Bank</t>
  </si>
  <si>
    <t>Project Area 31 RM 17.8 to 17.9 Right Bank Tributary channel relocation and enhancement</t>
  </si>
  <si>
    <t>Project Area 31 RM 17.8 to 17.9 Right Bank Road relocation or modification</t>
  </si>
  <si>
    <t>Project Area 32 RM 18.3 to 18.6 Left Bank</t>
  </si>
  <si>
    <t>Reach 7</t>
  </si>
  <si>
    <t>Project Area 33 RM 20.5 Left Bank</t>
  </si>
  <si>
    <t>Project Area 34 (CMZ 19A – Boat Launch) 24.4 to 24.6 Right Bank</t>
  </si>
  <si>
    <t>Project Area 35 (Blackbird Island) RM 24.6 to 24.7 Left Bank</t>
  </si>
  <si>
    <t>Project Area 36 (CMZ 19) RM 24.6 to 24.7 Right Bank</t>
  </si>
  <si>
    <t>Project Area 37 (ICTU Blackbird Island) RM 24.7 to 24.9 Left Bank</t>
  </si>
  <si>
    <t>Project Area 37 (ICTU Blackbird Island) RM 24.7 to 24.9 Left Bank fish access is restricted by a beaver dam at the narrow channel outlet.</t>
  </si>
  <si>
    <t>Project Area 38 (CMZ 20) RM 24.9 to 25.6 Right Bank</t>
  </si>
  <si>
    <t>Project Area 38 (CMZ 20) RM 24.9 to 25.6 Right Bank Groundwater-fed off-channel creation/enhancement</t>
  </si>
  <si>
    <t>Lower White Pine Creek Reach Assessment</t>
  </si>
  <si>
    <t>LWP OZ-7</t>
  </si>
  <si>
    <t>Riparian Rehabilitation; Productivity, Abundance, Diversity, and Structure</t>
  </si>
  <si>
    <t>LWP OZ-4</t>
  </si>
  <si>
    <t>LWP OZ-2</t>
  </si>
  <si>
    <t>LWP OZ-1</t>
  </si>
  <si>
    <t>LWP DIZ-2</t>
  </si>
  <si>
    <t>LWP DIZ-1</t>
  </si>
  <si>
    <t>N/A</t>
  </si>
  <si>
    <t>LWP DOZ-3</t>
  </si>
  <si>
    <t>LWP DOZ-4</t>
  </si>
  <si>
    <t>LWP DOZ-2</t>
  </si>
  <si>
    <t>LWP OZ-9</t>
  </si>
  <si>
    <t>LWP DOZ-5</t>
  </si>
  <si>
    <t>LWP DOZ-1</t>
  </si>
  <si>
    <t>LWP IZ-2</t>
  </si>
  <si>
    <t>LWP IZ-2 comprises a section of the current active channel and bars from RM 11.31 to 11.07 in the Lower White Pine reach</t>
  </si>
  <si>
    <t>LWP IZ-4</t>
  </si>
  <si>
    <t>LWP IZ-4 comprises a section of the current active channel and bars from RM 10.57-10.21 in the Lower White Pine reach</t>
  </si>
  <si>
    <t>LWP IZ-6</t>
  </si>
  <si>
    <t>LWP-6 comprises a section of the current active channel and bars from RM 9.59 to 9.45 in the Lower White Pine reach</t>
  </si>
  <si>
    <t>LWP OZ-5</t>
  </si>
  <si>
    <t>LWP OZ-5 is located in the mid-section of the Lower White Pine reach in the right floodplain along RM 10.65 to 10.25. Replant area impacted by the transmission and power lines.</t>
  </si>
  <si>
    <t>LWP OZ-6</t>
  </si>
  <si>
    <t>LWP OZ-6 is located in the downstream section of the Lower White Pine reach in the left floodplain along RM 10.4 to 4.11. Replant area impacted by the transmission and power lines.</t>
  </si>
  <si>
    <t>LWP OZ-3</t>
  </si>
  <si>
    <t>LWP OZ-3 is located in the upstream end of the mid-section of the Lower White Pine reach in the left floodplain from RM 11.1 to 11.0. Remove, relocate, or modify sections of unimproved roads within the floodplain to decrease amount of fine sediment input to the system.</t>
  </si>
  <si>
    <t>LWP OZ-3 is located in the upstream end of the mid-section of the Lower White Pine reach in the left floodplain from RM 11.1 to 11.0. Address the area impacted by the transmission line</t>
  </si>
  <si>
    <t>LWP IZ-1</t>
  </si>
  <si>
    <t>LWP IZ-1 comprises a section of the current active channel and bars from RM 11.55 to 11.31.</t>
  </si>
  <si>
    <t>LWP IZ-1 comprises a section of the current active channel and bars from RM 11.55 to 11.31. In-stream structures should be evaluated and potentially modified to improve the functionality of refugia and hiding cover, sorting and retention of spawning gravel, and large woody debris retention.</t>
  </si>
  <si>
    <t>LWP IZ-3</t>
  </si>
  <si>
    <t>LWP IZ-3 comprises a section of the current active channel and bars from RM 11.05 to 10.57 in the mid-section of the Lower White Pine reach</t>
  </si>
  <si>
    <t xml:space="preserve">LWP IZ-3 comprises a section of the current active channel and bars from RM 11.05 to 10.57 in the mid-section of the Lower White Pine reach.  In-stream structures should be evaluated and potentially modified to improve the functionality of refugia and hiding cover, sorting and retention of spawning gravel, and large woody debris retention. </t>
  </si>
  <si>
    <t>LWP IZ-5</t>
  </si>
  <si>
    <t>LWP IZ-59 comprises a section of the current active channel and bars from RM 10.21 to 9.59 in the Lower White Pine reach</t>
  </si>
  <si>
    <t xml:space="preserve">LWP IZ-59 comprises a section of the current active channel and bars from RM 10.21 to 9.59 in the Lower White Pine reach. In-stream structures should be evaluated and potentially modified to improve the functionality of refugia and hiding cover, sorting and retention of spawning gravel, and large woody debris retention. </t>
  </si>
  <si>
    <t>LWP IZ-59 comprises a section of the current active channel and bars from RM 10.21 to 9.59 in the Lower White Pine reach. In-stream structures should be evaluated and potentially modified to improve the functionality of refugia and hiding cover, sorting a</t>
  </si>
  <si>
    <t xml:space="preserve">Listed options </t>
  </si>
  <si>
    <t>PDF p. 43</t>
  </si>
  <si>
    <t>Upper White Pine Reach Assessment</t>
  </si>
  <si>
    <t>UWP OZ-1</t>
  </si>
  <si>
    <t>Replant sections of riparian vegetation at 10-meter, 30-meter, and floodplain width to address the area impacted by the transmission and power lines (about 0.5 acres) and to improve canopy cover, large wood recruitment potential, and riparian composition within the floodplain.</t>
  </si>
  <si>
    <t>Address noxious weeds through planting and education/prevention programs.</t>
  </si>
  <si>
    <t>UWP OZ-3</t>
  </si>
  <si>
    <t>Replant sections of riparian vegetation at 10-meter, 30-meter, and floodplain width to address the area impacted by the transmission and power lines (about 0.3 acres) and to improve canopy cover, large woodt debris recruitment potential, and riparian composition within the floodplain.</t>
  </si>
  <si>
    <t>Replant sections of riparian vegetation at 10-meter, 30-meter, and floodplain width to address the area impacted by the transmission and power lines (about 0.3 acres) and to improve canopy cover, large wood debris recruitment potential, and riparian composition within the floodplain.</t>
  </si>
  <si>
    <t>UWP IZ-2</t>
  </si>
  <si>
    <t>Replant sections of riparian vegetation at 10-meter, 30-meter, and floodplain width to address the area impacted by the transmission and power lines (about 0.5 acres) and to improve canopy cover, large woody debris recruitment potential, and riparian composition within the floodplain.</t>
  </si>
  <si>
    <t>Modify riprap and sheet piling with and/or construct large woody debris complexes to improve habitat-forming processes by increasing retention of incorporated large woody debris and sediment retainment.</t>
  </si>
  <si>
    <t>UWP DOZ-1</t>
  </si>
  <si>
    <t>UWP DIZ-1</t>
  </si>
  <si>
    <t>Remove or modify levee, in combination with re-sloping of the left bank to reconnect existing wetlands and floodplain and reinitiate habitat-forming processes. OR Breech or modify levee where appropriate, or improve existing culverts to reconnect floodplain and provide access to off-channel habitat.</t>
  </si>
  <si>
    <t>UWP DOZ-4</t>
  </si>
  <si>
    <t>UWP DOZ-5</t>
  </si>
  <si>
    <t>UWP IZ-4</t>
  </si>
  <si>
    <t>VSP parameters with Options listed per subreach</t>
  </si>
  <si>
    <t>UWP DOZ-2</t>
  </si>
  <si>
    <t>Modify railroad with ridges or culverts where appropriate to reconnect floodplain area to riverine system</t>
  </si>
  <si>
    <t>UWP DOZ-6</t>
  </si>
  <si>
    <t>UWP DOZ-3</t>
  </si>
  <si>
    <t>UWP IZ-1</t>
  </si>
  <si>
    <t>Modify riprap</t>
  </si>
  <si>
    <t>construct large woody debris complexes to improve habitat-forming processes by increasing retention of incorporated large woody debris and sediment retainment.</t>
  </si>
  <si>
    <t>UWP IZ-3</t>
  </si>
  <si>
    <t>Teams message to Greer. Do I continue with this as Hierarchical stategy? No specific projects. VSP parameters with Options listed per subreach</t>
  </si>
  <si>
    <t>No specific actions by Reach</t>
  </si>
  <si>
    <t>PDF p. 330</t>
  </si>
  <si>
    <t>PDF p. 11 &amp; 81/251</t>
  </si>
  <si>
    <t>Lower White River Reach Assessment</t>
  </si>
  <si>
    <t>Wetland Outlet Culvert Removal on the right bank near RM 3.4</t>
  </si>
  <si>
    <t>Entiat River Preston 01</t>
  </si>
  <si>
    <t>Entiat River Preston 02</t>
  </si>
  <si>
    <t>Entiat River Preston 03</t>
  </si>
  <si>
    <t>Entiat River Preston 04</t>
  </si>
  <si>
    <t>Entiat River Preston 05</t>
  </si>
  <si>
    <t>Entiat River Lake 01</t>
  </si>
  <si>
    <t>Entiat River Lake 05</t>
  </si>
  <si>
    <t>Entiat River Lake 06</t>
  </si>
  <si>
    <t>Entiat River Lake 07</t>
  </si>
  <si>
    <t>Entiat River Lake 10</t>
  </si>
  <si>
    <t>Entiat River Mills 04</t>
  </si>
  <si>
    <t>Entiat River Mills 05</t>
  </si>
  <si>
    <t>Entiat River Mills 06</t>
  </si>
  <si>
    <t>Entiat River Potato 08</t>
  </si>
  <si>
    <t>Entiat River Potato 07</t>
  </si>
  <si>
    <t>Entiat River Potato 06</t>
  </si>
  <si>
    <t>Entiat River Potato 05</t>
  </si>
  <si>
    <t>Peshastin Creek Lower 01</t>
  </si>
  <si>
    <t>Peshastin Creek Lower 04</t>
  </si>
  <si>
    <t>Peshastin Creek Lower 03</t>
  </si>
  <si>
    <t>Peshastin Creek Lower 02</t>
  </si>
  <si>
    <t>Peshastin Creek Lower 05</t>
  </si>
  <si>
    <t>Peshastin Creek Lower 06</t>
  </si>
  <si>
    <t>Peshastin Creek Lower 08</t>
  </si>
  <si>
    <t>Wenatchee River Nahahum 01</t>
  </si>
  <si>
    <t>Wenatchee River Nahahum 03</t>
  </si>
  <si>
    <t>Wenatchee River Nahahum 04</t>
  </si>
  <si>
    <t>Wenatchee River Nahahum 05</t>
  </si>
  <si>
    <t>Wenatchee River Nahahum 06</t>
  </si>
  <si>
    <t>Wenatchee River Nahahum 07</t>
  </si>
  <si>
    <t>Wenatchee River Ollala 01</t>
  </si>
  <si>
    <t>Wenatchee River Ollala 02</t>
  </si>
  <si>
    <t>Wenatchee River Derby 01</t>
  </si>
  <si>
    <t>Wenatchee River Derby 02</t>
  </si>
  <si>
    <t>Wenatchee River Derby 03</t>
  </si>
  <si>
    <t>Wenatchee River Derby 06</t>
  </si>
  <si>
    <t>Wenatchee River Tumwater 01</t>
  </si>
  <si>
    <t>Wenatchee River Nahanum 07</t>
  </si>
  <si>
    <t>Peshastin Creek Lower 07</t>
  </si>
  <si>
    <t>Revegetate bare soil with native plant species and apply short-term erosion control with biodegradable jute fabric. Near RM 3.4</t>
  </si>
  <si>
    <t>Install simple structures made from untreated fence posts to attract beaver to build dams at the culvert location. Near RM 3.4</t>
  </si>
  <si>
    <t>Ditch Network Habitat Enhancements within the inlet of the extensive ditch network that exits the main river near RM 2.6 left bank</t>
  </si>
  <si>
    <t>Manage reed canarygrass and plant native woody vegetation in areas outside of the grading limits. This effort would focus on the 250 feet of ditch beginning approximately 150 feet landward from the inlet near RM 2.6.</t>
  </si>
  <si>
    <t>Install LWM habitat structures to improve hydraulic roughness, create velocity refuges, and enhance habitat complexity. Near RM 2.6</t>
  </si>
  <si>
    <t>Wood Atonement Phase 2 throughout the main river channel downstream of the Little Wenatchee River Road bridge. Near RM 2.6</t>
  </si>
  <si>
    <t>Project_River_Length_feet</t>
  </si>
  <si>
    <t>White River Lower 01</t>
  </si>
  <si>
    <t>White River Lower 02</t>
  </si>
  <si>
    <t>Nason Creek Lower 08</t>
  </si>
  <si>
    <t>Nason Creek Lower 07</t>
  </si>
  <si>
    <t>Nason Creek Lower 06</t>
  </si>
  <si>
    <t>Nason Creek Lower 05</t>
  </si>
  <si>
    <t>Nason Creek Lower 04</t>
  </si>
  <si>
    <t>Beaver Creek Reach Assessment</t>
  </si>
  <si>
    <t>Beaver Creek Lower 01</t>
  </si>
  <si>
    <t>PDF p. 72-74, 80, 20</t>
  </si>
  <si>
    <t>disconnected floodplain by placing LWD structures in the channel to aggrade the streambed and reduce incision</t>
  </si>
  <si>
    <t>There is potential to realign the main channel in Reach 1 into an existing side channel downstream of the Methow Valley Highway (SR 153) crossing.</t>
  </si>
  <si>
    <t>Removing bank armoring within this reach would also increase the potential for channel migration through natural processes</t>
  </si>
  <si>
    <t>There could be an opportunity to evaluate flow for a groundwater-fed side channel to create refugia and improve thermal diversity in Beaver Creek near the Thurlow irrigation return.</t>
  </si>
  <si>
    <t>placing LWD structures in incised areas designed to retain mobile sediment and wood to aggrade the streambed and reduce channel incision.</t>
  </si>
  <si>
    <t xml:space="preserve">Reach 3 </t>
  </si>
  <si>
    <t>There are two existing diversions (Fort Thurlow and Lower Stokes diversions) and one pump system (Tice Diversion) in this reach. Increased instream flow could be possible through an evaluation of the function and efficiency of these diversions</t>
  </si>
  <si>
    <t>creating additional side channel and off-channel habitat</t>
  </si>
  <si>
    <t>installation of livestock exclusion fencing to protect the riparian and stream corridor</t>
  </si>
  <si>
    <t>Irrigation diversion structures should be monitored and maintained to ensure continued fish passage.</t>
  </si>
  <si>
    <t>Beaver management in this reach could also increase complexity and provide additional cover.</t>
  </si>
  <si>
    <t>Increased instream flow could be possible through an evaluation of the function and efficiency of the diversions (Thurlow Transfer, Lampson, and Redshirt diversions)</t>
  </si>
  <si>
    <t>Increased instream flow could be possible through an evaluation of the function and efficiency of the diversions in this reach (Batie and Marracci diversions).</t>
  </si>
  <si>
    <t>There are also opportunities to improve multiple bridge crossings throughout Reach 4 to increase habitat complexity and floodplain connectivity.</t>
  </si>
  <si>
    <t>The reintroduction of beavers in this reach could also increase complexity and provide additional cover.</t>
  </si>
  <si>
    <t>Opportunity to increase floodplain connectivity and increase side channel habitat by evaluating alternatives to improve the Upper Beaver Creek Road crossing and the abandoned crossing downstream.</t>
  </si>
  <si>
    <t>off-channel habitat creation being focused upstream of the confluence of Volstead Creek</t>
  </si>
  <si>
    <t>undersized culvert at the NF-4225 Road crossing that interrupts wood migration and is in need of ongoing maintenance to continue properly transporting sediment.</t>
  </si>
  <si>
    <t>Evaluating alternatives for recreation management to reduce impacts would improve riparian habitat conditions and large wood recruitment.</t>
  </si>
  <si>
    <t>Evaluate alternatives for recreation management to reduce impacts and improve riparian habitat conditions.</t>
  </si>
  <si>
    <t>Beaver Creek Lower 02</t>
  </si>
  <si>
    <t>Beaver Creek Lower 03</t>
  </si>
  <si>
    <t>Beaver Creek Lower 04</t>
  </si>
  <si>
    <t>Beaver Creek Lower 05</t>
  </si>
  <si>
    <t>Beaver Creek Lower 06</t>
  </si>
  <si>
    <t>Beaver Creek Lower 07</t>
  </si>
  <si>
    <t>Increased instream flow could be possible through an evaluation of the function and efficiency of the diversion in this reach (Redshirt).</t>
  </si>
  <si>
    <t>Beaver Creek Lower 08</t>
  </si>
  <si>
    <t>Beaver Creek Lower 09</t>
  </si>
  <si>
    <t>No specific Actions</t>
  </si>
  <si>
    <t>PDF p. 26, 30-44</t>
  </si>
  <si>
    <t>PDF p. 23</t>
  </si>
  <si>
    <t>Chewuch River Reach Assessment</t>
  </si>
  <si>
    <t>Reach C2a</t>
  </si>
  <si>
    <t>RM 3.58L - LWD Enhancement, Off Channel Habitat Enhancement</t>
  </si>
  <si>
    <t>RM 3.45R: Alcove Habitat enhancement</t>
  </si>
  <si>
    <t xml:space="preserve">RM 3C: LWD enhancement </t>
  </si>
  <si>
    <t>RM 2.68L: Wetland habitat enhancement</t>
  </si>
  <si>
    <t>RM 2.87R: Side-channel habitat reconnection</t>
  </si>
  <si>
    <t>RM 2.65L: LWD enhancement</t>
  </si>
  <si>
    <t>RM 2.44L: LWD enhancement</t>
  </si>
  <si>
    <t>RM 2.75R: Riprap Removal or modification</t>
  </si>
  <si>
    <t>RM 5.37C: Re-establish channel LWD dynamics</t>
  </si>
  <si>
    <t>RM 5.25L: Side-channel habitat reconnection</t>
  </si>
  <si>
    <t>RM5.3L: Side-channelhabitat reconnection</t>
  </si>
  <si>
    <t>RM 4.75C: LWD enhancement</t>
  </si>
  <si>
    <t>RM 4.45L: LWD enhancement</t>
  </si>
  <si>
    <t>RM 4.35R: Off-channel habitat reconnection</t>
  </si>
  <si>
    <t>RM 4.15L: Side-channel habitat reconnection</t>
  </si>
  <si>
    <t>RM 3.85R: Side-channel habitat reconnection</t>
  </si>
  <si>
    <t>RM 3.7R: Off-channel habitat reconnection</t>
  </si>
  <si>
    <t>RM 4.65L: Side-channel habitat reconnection</t>
  </si>
  <si>
    <t>RM 5.5R: LWD enhancement</t>
  </si>
  <si>
    <t>OZ-5</t>
  </si>
  <si>
    <t>RM 2.68L Wetland habitat enhancement</t>
  </si>
  <si>
    <t>OZ-6</t>
  </si>
  <si>
    <t>Reach C2b</t>
  </si>
  <si>
    <t>Chewuch River Pearrygin 03</t>
  </si>
  <si>
    <t>Chewuch River Pearrygin 04</t>
  </si>
  <si>
    <t>RM 7.15L: Riprap removal or modification</t>
  </si>
  <si>
    <t>RM 6.65C: Re-establish channel LWD dynamics</t>
  </si>
  <si>
    <t>RM 6.27L: Re-establish channel LWD dynamics</t>
  </si>
  <si>
    <t>RM 6.25R: Side-channel habitat reconnection</t>
  </si>
  <si>
    <t>RM 6.1C: Re-establish channel LWD dynamics</t>
  </si>
  <si>
    <t>RM 7.2R: LWD enhancement</t>
  </si>
  <si>
    <t>RM 7.3L LWD enhancement</t>
  </si>
  <si>
    <t>RM 6.95R: LWD enhancement</t>
  </si>
  <si>
    <t>RM 6.39R: LWD enhancement</t>
  </si>
  <si>
    <t>RM 5.9L: LWD enhancement</t>
  </si>
  <si>
    <t>RM 5.87R: Alcove habitat enhancement</t>
  </si>
  <si>
    <t>RM 6.7R: Wetland habitat enhancement</t>
  </si>
  <si>
    <t>RM 6.8L: Wetland habitat enhancement</t>
  </si>
  <si>
    <t>OZ-3</t>
  </si>
  <si>
    <t>RM 6.1L: High flow habitat enhancement</t>
  </si>
  <si>
    <t>RM 5.69R: LWD enhancement</t>
  </si>
  <si>
    <t>RM 5.69L: LWD enhancement</t>
  </si>
  <si>
    <t>Reach C3a</t>
  </si>
  <si>
    <t>RM 8.24L Riparian habitat enhancement</t>
  </si>
  <si>
    <t>RM 7.77C  LWD enhancement</t>
  </si>
  <si>
    <t>RM 7.77C Side-channel reconnection</t>
  </si>
  <si>
    <t>RM 7.6L Riprap removal or modification</t>
  </si>
  <si>
    <t>RM 7.42L Side-Channel Habitat reconnection</t>
  </si>
  <si>
    <t>RM 7.38 R Side-Channel habitat reconnection</t>
  </si>
  <si>
    <t>RM 7.95L Levee removal</t>
  </si>
  <si>
    <t>RM 7.95L Side-channel reconnection</t>
  </si>
  <si>
    <t>RM 7.5L Riparian habitat enhancement, fencing</t>
  </si>
  <si>
    <t>Reach C3b</t>
  </si>
  <si>
    <t>RM 8.8R Side-channel habitat enhancement</t>
  </si>
  <si>
    <t>RM 9.05L LWD enhancement</t>
  </si>
  <si>
    <t>RM 9.05L side-channel habitat reconnection</t>
  </si>
  <si>
    <t>RM 9.7R Riprap removal or modification</t>
  </si>
  <si>
    <t>RM 9.5C LWD enhancement</t>
  </si>
  <si>
    <t>RM 9.7L side-channel habitat enhancement, alcove habitat enhancement</t>
  </si>
  <si>
    <t>RM 9.6R side-channel habitat enhancement, alcove habitat enhancement</t>
  </si>
  <si>
    <t>Reach C4b</t>
  </si>
  <si>
    <t>RM 10.37L Riparian Restoration</t>
  </si>
  <si>
    <t>RM 10.37L LWD</t>
  </si>
  <si>
    <t>RM 10.46L Riprap removal or modification</t>
  </si>
  <si>
    <t>RM 10.1C LWD enhancement</t>
  </si>
  <si>
    <t>RM 9.85R LWD enhancement</t>
  </si>
  <si>
    <t>RM 10.37R side-channel habitat enhancement</t>
  </si>
  <si>
    <t>RM 10.35L wetland habitat enhancement</t>
  </si>
  <si>
    <t>RM 9.9L alcove habitat enhancement</t>
  </si>
  <si>
    <t>RM 9.88R wetland habitat enhancement</t>
  </si>
  <si>
    <t>Reach C4c</t>
  </si>
  <si>
    <t>RM 10.9C Re-establish channel LWD dynamics</t>
  </si>
  <si>
    <t>RM 10.73C Re-establish channel LWD dynamics</t>
  </si>
  <si>
    <t>RM 11.5C LWD enhancement</t>
  </si>
  <si>
    <t>RM 11.6R LWD enhancement</t>
  </si>
  <si>
    <t>RM 11.35R Riparian re-vegetation</t>
  </si>
  <si>
    <t>RM 10.8R Off-channel habitat enhancement</t>
  </si>
  <si>
    <t>Reach C5a</t>
  </si>
  <si>
    <t>RM 12.63L LWD placement to enhance lateral connectivity</t>
  </si>
  <si>
    <t>RM 12.5L LWD placement to mitigate roadway impacts</t>
  </si>
  <si>
    <t>RM 12.9C LWD enhancement</t>
  </si>
  <si>
    <t>RM 12.45R Enhance floodplain connectivity</t>
  </si>
  <si>
    <t>RM 12.3C LWD placement to enhance lateral connectivity</t>
  </si>
  <si>
    <t>RM 12.05L LWD enhancement</t>
  </si>
  <si>
    <t>RM 11.93R LWD enhancement</t>
  </si>
  <si>
    <t>RM 11.84R LWD enhancement</t>
  </si>
  <si>
    <t>RM 11.82L LWD enhancement</t>
  </si>
  <si>
    <t>RM 11.75L Riprap removal or modification</t>
  </si>
  <si>
    <t>RM 12.35L Alcove habitat enhancement</t>
  </si>
  <si>
    <t>RM 12.22L Alcove and side-channel habitat enhancement</t>
  </si>
  <si>
    <t>RM 11.83L Off-channel habitat enhancement</t>
  </si>
  <si>
    <t>Reach C5b</t>
  </si>
  <si>
    <t>RM 13.6C LWD placement to enhance lateral connectivity</t>
  </si>
  <si>
    <t>RM 13.36L LWD enhancement</t>
  </si>
  <si>
    <t>RM 13.85L Side-channel havitat enhancement</t>
  </si>
  <si>
    <t>RM 13.59R Side-channel habitat enhancement</t>
  </si>
  <si>
    <t>RM 13.8R Riparian re-vegetation</t>
  </si>
  <si>
    <t>RM 13.4R Enhance floodplain connectivity</t>
  </si>
  <si>
    <t>RM 13.24L LWD enhancement</t>
  </si>
  <si>
    <t>RM 13.0L LWD enhancement</t>
  </si>
  <si>
    <t>Reach C7</t>
  </si>
  <si>
    <t>RM 15.65R LWD placement to enhance lateral connectivity, enhance side-channel connectivity</t>
  </si>
  <si>
    <t>RM 14.53C LWD placement to enhance lateral connectivity</t>
  </si>
  <si>
    <t>RM 14.49C Abandoned bridge abutment removal/modification</t>
  </si>
  <si>
    <t>RM 15.15C LWD enhancement</t>
  </si>
  <si>
    <t>RM 14.76L LWD enhancement</t>
  </si>
  <si>
    <t>RM 14.65R LWD enhancement</t>
  </si>
  <si>
    <t>RM 14.39L LWD enhancement</t>
  </si>
  <si>
    <t>Reach C8</t>
  </si>
  <si>
    <t>RM 17.95C LWD placement to enhance habitat and connectivity</t>
  </si>
  <si>
    <t>RM 17.77C LWD placement to enhance lateral connectivity</t>
  </si>
  <si>
    <t xml:space="preserve">RM 17.56L LWD placement to enhance side-channel connectivity </t>
  </si>
  <si>
    <t>RM 17.31R Riprap removal or modification</t>
  </si>
  <si>
    <t>RM 17.16L LWD placement to enhance lateral connectivity</t>
  </si>
  <si>
    <t>RM 16.65C LWD placement to enhance lateral connectivity</t>
  </si>
  <si>
    <t>RM 16.4R LWD placement to enhance lateral connectivity</t>
  </si>
  <si>
    <t>RM 15.9C LWD placement to enhance lateral connectivity</t>
  </si>
  <si>
    <t>RM 15.8R Riprap removal or modification</t>
  </si>
  <si>
    <t>RM 17.4L LWD enhancement</t>
  </si>
  <si>
    <t>RM 17C LWD enhancement</t>
  </si>
  <si>
    <t>RM 16.22C LWD enhancement</t>
  </si>
  <si>
    <t>RM 17.4R Side-channel habitat enhancement</t>
  </si>
  <si>
    <t>RM 16.7R Side-channel habitat enhancement</t>
  </si>
  <si>
    <t>RM 17.45L Side-channel habitat reconnection</t>
  </si>
  <si>
    <t>OZ-8</t>
  </si>
  <si>
    <t>RM 16.7L Off-channel habitat reconnection</t>
  </si>
  <si>
    <t>RM 16.L Off-channel habitat reconnection</t>
  </si>
  <si>
    <t>Reach C9</t>
  </si>
  <si>
    <t>RM 19.6L LWD placement to enhance side-channel connectivity</t>
  </si>
  <si>
    <t>RM 19.25R Enhance side-channel habitat connectivity</t>
  </si>
  <si>
    <t>RM 19C Abandoned bridge abutment removal and LWD</t>
  </si>
  <si>
    <t>RM 18.81C LWD placement to enhance lateral connectivity</t>
  </si>
  <si>
    <t>RM 18.5C LWD placement to enhance lateral connectivity</t>
  </si>
  <si>
    <t>RM 18.75R Riprap removal or modification</t>
  </si>
  <si>
    <t>RM 18.05L Riprap removal or modification</t>
  </si>
  <si>
    <t>RM 19.45L LWD enhancement</t>
  </si>
  <si>
    <t>RM 19.4R LWD enhancement</t>
  </si>
  <si>
    <t>RM 18.9L LWD enhancement</t>
  </si>
  <si>
    <t>RM 18.65L LWD enhancement</t>
  </si>
  <si>
    <t>RM 18.34L LWD enhancement</t>
  </si>
  <si>
    <t>RM 19.05R Off-channel/side-channel habitat enhancement</t>
  </si>
  <si>
    <t>RM 18.9R Off-channel/side-channel habitat enhancement</t>
  </si>
  <si>
    <t>RM 18.4L Wetland habitat enhancement</t>
  </si>
  <si>
    <t>Chewuch River Pearrygin 05</t>
  </si>
  <si>
    <t>Chewuch River Pearrygin 06</t>
  </si>
  <si>
    <t>Chewuch River Pearrygin 07</t>
  </si>
  <si>
    <t>Chewuch River Pearrygin 08</t>
  </si>
  <si>
    <t>Chewuch River Pearrygin 09</t>
  </si>
  <si>
    <t>Chewuch River Pearrygin 10</t>
  </si>
  <si>
    <t>Chewuch River Pearrygin 11</t>
  </si>
  <si>
    <t>Chewuch River Doe 01</t>
  </si>
  <si>
    <t>Reach C4a</t>
  </si>
  <si>
    <t>Chewuch River Doe 02</t>
  </si>
  <si>
    <t>Chewuch River Doe 04</t>
  </si>
  <si>
    <t>Chewuch River Doe 05</t>
  </si>
  <si>
    <t>Chewuch River Doe 06</t>
  </si>
  <si>
    <t>Lower Twisp Reach Assessment</t>
  </si>
  <si>
    <t>Reach T1</t>
  </si>
  <si>
    <t>RM 0.53L Side-channel habitat reconnection</t>
  </si>
  <si>
    <t>RM 0.3R LWD habitat enhancement</t>
  </si>
  <si>
    <t>Reach T2a</t>
  </si>
  <si>
    <t>RM 1.45C LWD Enhancement</t>
  </si>
  <si>
    <t>RM 1.19R Side-channel reconnection</t>
  </si>
  <si>
    <t>RM 1.05L Riprap modification or removal</t>
  </si>
  <si>
    <t>RM 0.88L LWD enhancement, side-channel reconnection</t>
  </si>
  <si>
    <t>RM 1.21R LWD Enhancement</t>
  </si>
  <si>
    <t>RM 1.15L LWD enhancement</t>
  </si>
  <si>
    <t>RM 0.95R Alcove habitat enhancement</t>
  </si>
  <si>
    <t>RM 1.7R Levee removal or set-back</t>
  </si>
  <si>
    <t>RM 1.0R Levee removal</t>
  </si>
  <si>
    <t>RM 1.25R Riparian re-vegetation</t>
  </si>
  <si>
    <t>RM 0.87R Wetland habitat enhancement</t>
  </si>
  <si>
    <t>RM 1.28L Levee removal</t>
  </si>
  <si>
    <t>RM 1.2L Riparian re-vegetation</t>
  </si>
  <si>
    <t>Reach T2b</t>
  </si>
  <si>
    <t>RM 4.8L LWD enhancement and side-channel reconnecion</t>
  </si>
  <si>
    <t>RM 4.85C LWD enhancement</t>
  </si>
  <si>
    <t>RM 4.75R LWD enhancement</t>
  </si>
  <si>
    <t>RM 4.3L Wetland Habitat Reconnection</t>
  </si>
  <si>
    <t>RM 4.8R Wetland habitat reconnection</t>
  </si>
  <si>
    <t>RM 4.55L Levee removal, Side-channel reconnection</t>
  </si>
  <si>
    <t>RM 4.6C Re-establish channel LWD dynamics</t>
  </si>
  <si>
    <t>RM 4.25L Riprap removal or modification</t>
  </si>
  <si>
    <t>RM 4.15C Levee removal and channel process reconnection</t>
  </si>
  <si>
    <t>RM 4.5R Levee removal and floodplain reconnection</t>
  </si>
  <si>
    <t>RM 4.2R Side-channel enhancement</t>
  </si>
  <si>
    <t>RM 3.9R Alcove habitat enhancement</t>
  </si>
  <si>
    <t>RM 3.7R Wetland habitat enhancement</t>
  </si>
  <si>
    <t>RM 3.6L LWD enhancement</t>
  </si>
  <si>
    <t>RM 3.5L Side-channel habitat enhancement</t>
  </si>
  <si>
    <t>RM 3.13C Re-establish channel LWD dynamics</t>
  </si>
  <si>
    <t>RM 2.65R Riprap removal or modification</t>
  </si>
  <si>
    <t>RM 3.35L Levee removal and side-channel reconnection</t>
  </si>
  <si>
    <t>RM 3.25R LWD enhancement</t>
  </si>
  <si>
    <t>RM 2.93L LWD enhancement</t>
  </si>
  <si>
    <t>RM 2.9C LWD enhancement</t>
  </si>
  <si>
    <t>RM 3.0R Levee removal, side-channel reconnection</t>
  </si>
  <si>
    <t>RM 2.0R Wetland habitat reconnection</t>
  </si>
  <si>
    <t>RM 2.25C Bridge and road relocation</t>
  </si>
  <si>
    <t>RM 2.7L Levee removal and side-channel reconnection</t>
  </si>
  <si>
    <t>RM 1.75L Riprap removal or modification</t>
  </si>
  <si>
    <t>RM 2.25R Riprap removal or modification</t>
  </si>
  <si>
    <t>RM 1.87L Abutment removal</t>
  </si>
  <si>
    <t>OZ-7</t>
  </si>
  <si>
    <t>RM 2.3L Side-channel habitat enhancement</t>
  </si>
  <si>
    <t>RM 1.72L Alcove habitat enhancement</t>
  </si>
  <si>
    <t>Reach T3a</t>
  </si>
  <si>
    <t>RM 5.23L LWD enhancement</t>
  </si>
  <si>
    <t>Reach T3b</t>
  </si>
  <si>
    <t>RM 6.7L Riprap modification</t>
  </si>
  <si>
    <t>RM 6.35R Levee removal and side-channel reconnection</t>
  </si>
  <si>
    <t>`</t>
  </si>
  <si>
    <t>RM 6.65L Levee removal and side-channel reconnection</t>
  </si>
  <si>
    <t>RM 6.3L wetland habitat enhancement</t>
  </si>
  <si>
    <t>DOZ_2</t>
  </si>
  <si>
    <t>RM 5.9R Riparian re-vegetation</t>
  </si>
  <si>
    <t>RM 6.0C LWD placement to enhance lateral dynamics</t>
  </si>
  <si>
    <t>RM 6.118R LWD enhanhancement</t>
  </si>
  <si>
    <t>RM 6.08C Bridge modification</t>
  </si>
  <si>
    <t>RM 5.8L Side-channel reconnection</t>
  </si>
  <si>
    <t>RM 5.5R Side-channel reconnection</t>
  </si>
  <si>
    <t>RM 5.7L LWD enhancement</t>
  </si>
  <si>
    <t>RM 5.45L LWD enhancement</t>
  </si>
  <si>
    <t>RM 5.55L Off-channel habitat enhancement</t>
  </si>
  <si>
    <t>Reach T3c</t>
  </si>
  <si>
    <t>RM 7.5L Re-establish channel LWD dynamics</t>
  </si>
  <si>
    <t>RM 7.7R LWD alcove enhancement</t>
  </si>
  <si>
    <t>RM 7.6L Levee removal</t>
  </si>
  <si>
    <t>RM 7.5R LWD enhancement</t>
  </si>
  <si>
    <t>RM 7.3L Levee removal</t>
  </si>
  <si>
    <t>RM 7.15L Off-channel habitat enhancement</t>
  </si>
  <si>
    <t>RM 7.05L Riprap removal or modification</t>
  </si>
  <si>
    <t>RM 6.8L Re-establish channel LWD dynamics</t>
  </si>
  <si>
    <t>RM 7.15R LWD enhancement</t>
  </si>
  <si>
    <t>RM 6.9R LWD enhancement</t>
  </si>
  <si>
    <t>RM 6.89R LWD enhancement</t>
  </si>
  <si>
    <t>Twisp River Lower 01</t>
  </si>
  <si>
    <t>Twisp River Lower 02</t>
  </si>
  <si>
    <t>Twisp River Lower 03</t>
  </si>
  <si>
    <t>Twisp River Lower 06</t>
  </si>
  <si>
    <t>Twisp River Lower 07</t>
  </si>
  <si>
    <t>Two Channels</t>
  </si>
  <si>
    <t>T1</t>
  </si>
  <si>
    <t>T2</t>
  </si>
  <si>
    <t>T3</t>
  </si>
  <si>
    <t>T4</t>
  </si>
  <si>
    <t>T5</t>
  </si>
  <si>
    <t>RM 44.75 along the inside of the bend.  Bar apex to establish seasonal flow into side cchannel southeast</t>
  </si>
  <si>
    <t>T6</t>
  </si>
  <si>
    <t xml:space="preserve">Eagle Rocks </t>
  </si>
  <si>
    <t>E1</t>
  </si>
  <si>
    <t>E2</t>
  </si>
  <si>
    <t>E3</t>
  </si>
  <si>
    <t>E4</t>
  </si>
  <si>
    <t>E5</t>
  </si>
  <si>
    <t>Sugar Dike</t>
  </si>
  <si>
    <t>S1</t>
  </si>
  <si>
    <t>S2</t>
  </si>
  <si>
    <t>S3</t>
  </si>
  <si>
    <t>S4</t>
  </si>
  <si>
    <t>S5</t>
  </si>
  <si>
    <t>S6</t>
  </si>
  <si>
    <t>S7</t>
  </si>
  <si>
    <t>Groundwater gallery and alcove channel existing east channel (near RM 44-45)</t>
  </si>
  <si>
    <t>Groundwater gallery and alcove channel existing east channel (near RM 44- 45)</t>
  </si>
  <si>
    <t>Groundwater gallery and alcove channel existing west channel (near RM 44 - 45.5)</t>
  </si>
  <si>
    <t>Large wood habitat enhancement along riprap banks (near RM 45.25)</t>
  </si>
  <si>
    <t>Bank logjams within riprap banks, low terrace and floodplain banks (near RM 44.5 - 44.75)</t>
  </si>
  <si>
    <t>Bank logjams within riprap banks, low terrace and floodplain banks (near RM 45)</t>
  </si>
  <si>
    <t>Bank logjams within riprap banks, low terrace and floodplain banks (near RM 45.25)</t>
  </si>
  <si>
    <t>Excavated flow - through side-channel southeast (near RM 44.5 - 44.75)</t>
  </si>
  <si>
    <t>Apex bar jam (near RM 44.75)</t>
  </si>
  <si>
    <t>Groundwater fed alcoves side-channel (near RM 42.75)</t>
  </si>
  <si>
    <t>LWD habitat enhancement along riprap banks (near RM 43.5 -43.75)</t>
  </si>
  <si>
    <t>Bank logjams within riprap banks, low terrace and floodplain banks, low terrace and floodplain banks (near RM 43 - 43.75)</t>
  </si>
  <si>
    <t>Bar apex and mid-river bank logjams (near RM 43)</t>
  </si>
  <si>
    <t>Bar apex and mid-river bank logjams (near RM 43.5)</t>
  </si>
  <si>
    <t>Bar apex and mid-river bank logjams (near Rm 43.75)</t>
  </si>
  <si>
    <t>Methow River Valley Bottom Re-Grade (near RM 42.75 - 43.75)</t>
  </si>
  <si>
    <t>Methow River Valley Bottom Re-Grade. Would need valley-wide land ownership agreement (near RM 42.75 - 43.75)</t>
  </si>
  <si>
    <t>Groundwater gallery-fed alcove side-channel behind the Sugar Dike (near RM 41.75)</t>
  </si>
  <si>
    <t>Backwater wall-based seasonal groundwater-fed alcove side channel (near RM 41.5)</t>
  </si>
  <si>
    <t>General LWD enhancements within existing Riprap (near RM 42.25 -42.5)</t>
  </si>
  <si>
    <t>Bank logjams within riprap, low terrace, and floodplain banks (near RM 41.5 - 42.5)</t>
  </si>
  <si>
    <t>near RM 42.2 Log jam habitat bar apex (near RM 42 - 42.25)</t>
  </si>
  <si>
    <t>Sugar Dike Removal (near RM 42.25 - 42.5)</t>
  </si>
  <si>
    <t>Re-gradeing and intensive planting behind the Sugar Dike and delayed dike removal (near RM 41.75 - 42.5)</t>
  </si>
  <si>
    <t>Methow River Thompson 02</t>
  </si>
  <si>
    <t>Methow River Thompson 01</t>
  </si>
  <si>
    <t>Nason Creek Lower 09</t>
  </si>
  <si>
    <t>Nason Creek Lower 10</t>
  </si>
  <si>
    <t>Track</t>
  </si>
  <si>
    <t>Nason Creek Lower 11</t>
  </si>
  <si>
    <t>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RM 11.05 - 10.65</t>
  </si>
  <si>
    <t>RM 11.05 -10.65</t>
  </si>
  <si>
    <t>Nason Creek Lower 13</t>
  </si>
  <si>
    <t>Nason Creek Lower 12</t>
  </si>
  <si>
    <t>Remove or modify railroad grade with bridges where appropriate to reconnect historic channel and reinitiate habitat-forming processes. RM 14.1 - 13.4</t>
  </si>
  <si>
    <t>Remove or modify Highway 2 with bridges where appropriate to reconnect floodplain and existing wetlands and reinitiate habitat-forming processes. OR with culverts where appropriate to reconnect existing wetland area to riverine system; RM 12.4L floodplain</t>
  </si>
  <si>
    <t>Modify railroad grade with bridges or culverts where appropriate to reconnect floodplain area to riverine system. Or with culverts where appropriate to reconnect existing wetland area to riverine system. RM 12.2</t>
  </si>
  <si>
    <t>RM 12.2</t>
  </si>
  <si>
    <t>RM 12.5 - 12.0</t>
  </si>
  <si>
    <t>Modify Highway 2 with culverts or bridges where appropriate to reconnect existing floodplain area to riverine system; RM 12.0L floodplain</t>
  </si>
  <si>
    <t>Modify Highway 2 with bridges or culverts where appropriate to reconnect existing floodplain to riverine system and reinitiate habitat-forming processes. RM 12.5L floodplain</t>
  </si>
  <si>
    <t>RM 14.25 - 13.45</t>
  </si>
  <si>
    <t>Modify riprap RM 12.75 - 12.5</t>
  </si>
  <si>
    <t>Entiat River Mills 03</t>
  </si>
  <si>
    <t xml:space="preserve">Remove levee armored with riprap from right bank at approx. RM 4.3 to RM 3.9. </t>
  </si>
  <si>
    <t>Upper Methow River Reach Assessment</t>
  </si>
  <si>
    <t>RM 62.25 river-left: Enhance connectivity to habitat within existing oxbow wetland. Remove check dams, use select excavation, and add wood.</t>
  </si>
  <si>
    <t>RM 62.1 river-right: Reconnect side-channel and education. This is a well-functioning side-channel that contains groundwater inputs and hyporheic flow but has small human-built check-dams that disconnect the channel during low flow (chin spawning). Remove check-dams and install educational sign for the campground (Rolling huts campground).</t>
  </si>
  <si>
    <t>RM 61.75 river-right: Remove intermittent riprap and push-up levee that has partially failed. Add bank margin jams for complexity.</t>
  </si>
  <si>
    <t>RM 61.25 river-right: Place channel margin jams on right bank upstream of bridge and river access to halt erosion toward highway and enhance channel margin habitat prior to this bank becoming armored by Dept of Transportation.</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</si>
  <si>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t>
  </si>
  <si>
    <t>Riparian restoration is identified throughout the reach where there has been clearing of riparian or floodplain areas.</t>
  </si>
  <si>
    <t xml:space="preserve">RM 62.45 – 64.0 river-right: There is an extensive disconnected side-channel complex in the river-right floodplain. </t>
  </si>
  <si>
    <t>RM 63.35 – 63.7 The primary human feature obstructing connectivity is the complex of levees and bank armoring, including the 1,600 foot long engineered levee that makes up a portion of the cross-country ski trail. There are also numerous other earthern berms cutting off side-channels at various locations. The main levee obstructs the entrance to a 4,700-ft long disconnected side-channel, which easily constitutes the greatest off-channel habitat impairment in the entire Reach Assessment study area. This area has been the target of past restoration planning, but nothing has yet been implemented. The entire area warrants further site evaluation to determine how to reconnect and enhance critical side-channel habitat while continuing to support other human uses and infrastructure including the trail network.</t>
  </si>
  <si>
    <t>RM 62.5 river-right: If connection to this channel is not possible from the upstream end (best) then enhance existing backwater habitat here at the outlet using large wood and pool excavation. It may also be possible to reconnect and bring flow in from just upstream using existing floodplain channel scars.</t>
  </si>
  <si>
    <t>Fawn Creek Project</t>
  </si>
  <si>
    <t>Weeman Project</t>
  </si>
  <si>
    <t>Trail Bridge Project</t>
  </si>
  <si>
    <t>RM 65.85 – 66.2 river-right: Reconnect right-bank side-channel either as flow-through (with apex jam at top end) or as wall-based groundwater-fed channel at downstream end. Use select excavation and wood placements in channel.</t>
  </si>
  <si>
    <t>RM 65.85 – 66.1 river-left: Great opportunity to remove two locations of levees and bank armoring. Replace with channel margin jams.</t>
  </si>
  <si>
    <t>RM 65.35 – 65.6: Remove left-bank push-up levees (although there are mature trees on usptream levee that may not be worth disturbing), add margin complexity jams along bank where levees removed, add apex jams for mid-channel complexity and to develop split-flow, and riparian restoration.</t>
  </si>
  <si>
    <t>Entire project area: Use of bar apex jams are described above as part of those elements. There are also many locations for potential channel margin complexity jams to create local pool scour and to increase cover and complexity in existing pools. Complexity jams should be designed to enhance local cover and complexity, not to limit bank erosion.</t>
  </si>
  <si>
    <t>Protection is identified for the lower 1/3 of the reach where there are active lateral channel dynamics and abundant large wood. The river-left floodplain should be protected from development and clearing. The downstream river-right floodplain has high quality side-channel habitat that should be protected.</t>
  </si>
  <si>
    <t>PDF p. 403 (Reach figure p. 238-239)</t>
  </si>
  <si>
    <t>RM 63.85 – 64.6: Apex jams to build off of existing processes of mid-channel bar formation to protect vegetation growth on bars and promote the development of vegetated islands and split flow. Also to trap fluvial-transported wood from upstream. This is an otherwise highly uniform, moderately incised segment with very scarce large wood. Also add bank margin jams to increase margin habitat and roughness.</t>
  </si>
  <si>
    <t>Goat Creek Project</t>
  </si>
  <si>
    <t>RM 63.85 river-left: Enhance connectivity to existing oxbow wetland and beaver pond habitat. Sediment deposits are currently filling in channel and likely obstruct passage at low flows. Excavate to improve access to beaver pond habitat. Add wood for cover and complexity in oxbow wetlands.</t>
  </si>
  <si>
    <t>Entire project area: Use of bar apex jams are described above as part of those elements. There are also many locations for potential channel margin complexity jams to create local pool scour and to increase cover and complexity in existing pools. Complexity jams are designed to enhance local cover and complexity, not to limit bank erosion.</t>
  </si>
  <si>
    <t>Lower Mazama Project</t>
  </si>
  <si>
    <t>RM 66.35 – 66.75 river-left: Enhance existing high-flow side-channel. Apex jam at upstream end to encourage split flow into side-channel. Remove push-up levees where possible within side-channel. Add channel margin complexity jams to areas where levees removed and other areas to enhance local pool scour, cover, and complexity in an otherwise uniform non-complex channel.</t>
  </si>
  <si>
    <t>RM 66.25 river-left: Look for opportunities to reconnect and restore the area of the floodplain gravel pit. This may be challenging given the mining history here and current uses,but would nevertheless be worth investigating further as it represents a considerable amount of former floodplain and potential off-channel habitat that is currently disconnected from the river.</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</si>
  <si>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</si>
  <si>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Upper Mazama Project</t>
  </si>
  <si>
    <t>RM 68.75 river-left: Large meander bend jams to shift flow energy away from glacial terrace with house on top and toward the more well-connected floodplain surface on river-right.</t>
  </si>
  <si>
    <t>RM 68.25 (river-right), potential side-channel, wall-based channel, or alcove enhancement areas that warrant further evaluation for enhancement. They may require select excavation and/or placement of apex jams to re-connect them at lower flow levels.</t>
  </si>
  <si>
    <t>RM 68.8 (river-left) potential side-channel, wall-based channel, or alcove enhancement areas that warrant further evaluation for enhancement. They may require select excavation and/or placement of apex jams to re-connect them at lower flow levels.</t>
  </si>
  <si>
    <t>RM 67.5 (river-left) potential side-channel, wall-based channel, or alcove enhancement areas that warrant further evaluation for enhancement. They may require select excavation and/or placement of apex jams to re-connect them at lower flow levels.</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</si>
  <si>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 Larger meander jams will limit erosion for the near-term and will shift flow energy away from the bank. These are used where infrastructure is at risk or where it is desired to shift flow away from the bank to improve habitat or channel processes.</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</si>
  <si>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</si>
  <si>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A-Wall Project</t>
  </si>
  <si>
    <t>RM 69.85 river-right: Enhance existing floodplain depression as a wall-based groundwater-fed channel.</t>
  </si>
  <si>
    <t>RM 69.65 river-left: Enhance existing abandoned oxbow and connector channel by adding large wood and potentially using select excavation to enhance fish passage. Possibly could extend backwater complex into other floodplain channel scars that connect to existing oxbow. Perform riparian restoration where land has been cleared near the outlet of the oxbow channel.</t>
  </si>
  <si>
    <t>RM 69.55 – 69.75 river-right: Enhance connecitivity of river-right side-channel through select excavation and possibly through enhancing the existing apex jam at the upstream end.</t>
  </si>
  <si>
    <t>Entire project area: Main channel jams including LW capture jams to capture LW and form stable, vegetated, mid channel islands and split flow; margin complexity jams to increase cover and complexity in existing pools. Place jams strategically to encourage erosion into banks with mature forests and to discourage erosion into banks with young forest.</t>
  </si>
  <si>
    <t>Goat Wall Project</t>
  </si>
  <si>
    <t>RM 70.5 – 71.3 river-right: Increase the activation and connectivity of the river-right side-channel complex. Use apex jams and select excavation to increase flow into side-channel complex. Remove existing push-up levees, some of which obstruct flow into sidechannels. Enhance existing side-channel using large wood placements and exacavation of pools.</t>
  </si>
  <si>
    <t>RM 70.25 – 70.75 river-left: Address impairments associated with ag and residential development on river-left. Use combinations of apex jams and bank margin jams to shift flow toward valley-right. Use smaller complexity jams to enhance channel margin complexity in numerous areas where there are currently bare eroding banks. Perform riparian vegetation enhancement along river-left.</t>
  </si>
  <si>
    <t>RM 70.55 – 70.85 river-left: There are 2 opportunities for off-channel enhancement, including potential alcove and/or groundwater-fed channels.</t>
  </si>
  <si>
    <t>RM 70.5 river-right: LW capture jams in primary side-channel in order to encourage more erosion into river-right bank that is composed of mature forest where beneficial recruitment would occur.</t>
  </si>
  <si>
    <t>Gate Creek Project</t>
  </si>
  <si>
    <t>RM 72.2 river-right: Side-channel enhancement; backwater alcove or groundwater-fed channel reconnection.</t>
  </si>
  <si>
    <t>RM 71.9 to 71.2 river-left: Meander jams along road embankment to enhance margin and allow for the creation of a riparian buffer. Add wood to existing backwater habitat and to lower Gate Creek. Add margin complexity on bank upstream of backwater complex to enhance margin complexity and cover in existing pool.</t>
  </si>
  <si>
    <t>RM 71.45 – 71.55 river-left: Meander jams along road embankment to enhance margin and allow for the creation of a riparian buffer.</t>
  </si>
  <si>
    <t>Entire project area: Main channel jams including LW capture jams to capture LW and form stable, vegetated, mid-channel islands and split flow; margin complexity jams to increase cover and complexity in existing pools. Place jams strategically to encourage erosion into banks with mature forests and to discourage erosion into banks with young forest.</t>
  </si>
  <si>
    <t>Cedarosa Project</t>
  </si>
  <si>
    <t>RM 73.5 valley-left: Address floodplain and side-channel disconnection created by floodplain canal that diverts flow from floodplain back to river. Evaluate the potential for removing or altering this feature to improve surface flow connection to the side-channels. Potentially remove canal and levee feature, enhance flow through the side-channel network, and provide structure protection more local to individual residences.</t>
  </si>
  <si>
    <t>RM 73.4 river-left: Potentially create a connected alcove or groundwater-fed off-channel feature in canal close to where it connects with the mainstem. Remove levees at downstream end of canal and other push-up levee parallel to channel in this area.</t>
  </si>
  <si>
    <t>RM 73.0 – 73.4: Main channel jams including LW capture jams to capture LW and form stable, vegetated, mid-channel islands and split flow; margin complexity jams to increase cover and complexity in existing pools; and a meander jam to divert flow off of riprap bank and improve channel margin, pool scour, and complexity.</t>
  </si>
  <si>
    <t>RM 73.0 – 73.2 river-left: Remove upstream extent of riprap bank and open up backwater channel or even flow-through side-channel.</t>
  </si>
  <si>
    <t>RM 73.0 river-left: Look for opportunities to address channel migration and floodplain disconnection created by riprap bank and levee.</t>
  </si>
  <si>
    <t>RM 72.3 – 72.9: Main channel jams including LW capture jams to capture LW and form stable, vegetated, mid channel islands and split flow; targeted apex jams and select excavation to increase the degree of activation of side-channel complex on river-right</t>
  </si>
  <si>
    <t>RM 72.4 river-left: There is good groundwater return flow here. Perhaps develop into a groundwater-fed channel. Or at the least, enhance the surface water connectivity to the existing off-channel pond.</t>
  </si>
  <si>
    <t>RM 72.3 river-left: Enhance off-channel areas at downstream end of where long valley-left side-channels re-enter.  Excavate to enhance surface water connectivity, access, and extent of available habitat.</t>
  </si>
  <si>
    <t>Riparian restoration is identified at a few locations along river-left where there has been clearing of riparian and floodplain areas.</t>
  </si>
  <si>
    <t>RM 74.9: Side-channel reconnection and enhancement on river-left of Lost River. Use apex jam at upstream end and select excavation.</t>
  </si>
  <si>
    <t>Lost River Project</t>
  </si>
  <si>
    <t>RM 74.7 – 74.9: Margin jams along riprap to enhance margin habitat and encourage flow to valley-right away from riprap.</t>
  </si>
  <si>
    <t>RM 74.7 – 74.9: Address levee through here if possible</t>
  </si>
  <si>
    <t>RM 74.9 – 75.0: Apex jams on river-right to activate right bank side channels</t>
  </si>
  <si>
    <t>RM 74.65 – 75.0: Apex jams listed above, and select excavation can be used to increate the connectivity of the river-right side-channel complexes. At the downstream end, near RM 74.65, this could also be enhanced as a connected backwater/wall based channel.</t>
  </si>
  <si>
    <t>RM 74.35: Margin jams on river-left along existing riprap and existing large pool for cover and to enhance margin habitat. Apex jam on river-right to enhance split-flow condition and protect young forest stand on island</t>
  </si>
  <si>
    <t>RM 74.25: Replace riprap on river-left with margin jams. Convert existing floodplain canal into a connected alcove or groundwater-fed channel feature.</t>
  </si>
  <si>
    <t>RM 74.0 – 74.2 river-left: Margin complexity jams on river-left to enhance pools and margin habitat</t>
  </si>
  <si>
    <t>RM 73.75 – 74.15: Apex jams and select excavation on river-right to activate river-right side-channel complex.</t>
  </si>
  <si>
    <t>RM 73.65 river-right: Create alcove or groundwater-fed (wall-based) channel.</t>
  </si>
  <si>
    <t>RM 73.7 – 74.0: Main channel LW capture jams to capture wood and form apex log jams to encourage split flow and development of stable vegetated island features.</t>
  </si>
  <si>
    <t>Riparian restoration is identified over a broad area encompassing much of the Lost River Community where there has been clearing of riparian and floodplain vegetation. Look for opportunities to work with landowners to improve vegetation and floodplain hydraulic roughness conditions through this area.</t>
  </si>
  <si>
    <t>Two Rivers Project</t>
  </si>
  <si>
    <t>RM 75.6 river-right: add apex jam and mainstem LW capture jam to initiate river-right side-channel</t>
  </si>
  <si>
    <t>RM 75.4 river-right: remove push-up levee to reconnect 2,400-ft long river-right side-channel</t>
  </si>
  <si>
    <t>Entire project area: Main channel jams including LW capture jams to capture LW and form stable, vegetated, mid-channel islands and split flow. Place jams strategically to encourage erosion into banks with mature forests and to discourage erosion into banks with young forest.</t>
  </si>
  <si>
    <t>RM 76.3: Large key pieces to capture upstream wood</t>
  </si>
  <si>
    <t xml:space="preserve">Robinson Project </t>
  </si>
  <si>
    <t>RM 76 – 76.5: Jams or large key pieces to initiate jams and capture upstream large wood that will be coming down. Use jams to help initiate broad river-left surface and side-channels in several locations.</t>
  </si>
  <si>
    <t>RM 76.3: Mainstem log jams to help activate river-left floodplain surface</t>
  </si>
  <si>
    <t>RM 76.1: Apex jam to initiate river-right side channel</t>
  </si>
  <si>
    <t>RM 75.9 – 76.0 river-right: Jams to capture wood and increase lateral channel dynamic, particularly to increase erosion toward the south.</t>
  </si>
  <si>
    <t>RM 75.7 – 75.8 river-left: Apex jam and river-right LW catchers to activate river-left side-channel complex.</t>
  </si>
  <si>
    <t>RM 75.75 river-right: Riparian revegetation and addition of margin complexity along eroding unvegetated bank.</t>
  </si>
  <si>
    <t>RM 75.7 river-left: Add jams in mainstem to activate river-left side-channel at lower flows</t>
  </si>
  <si>
    <t>RM 76.7 – 76.85 river-left: Remove push-up levees and bank armoring at campground</t>
  </si>
  <si>
    <t>RM 76.6 – 76.85 river-left: Enhance side-channel connectivity and habitat at Ballard Campground. Add log jam in mainstem to enhance flow in side-channel. Add wood to side-channel complex. Riparian revegetation in campground area.</t>
  </si>
  <si>
    <t>Ballard Project</t>
  </si>
  <si>
    <t>Reach 8</t>
  </si>
  <si>
    <t>Methow River Fawn 07</t>
  </si>
  <si>
    <t>Methow River Fawn 06</t>
  </si>
  <si>
    <t>Methow River Fawn 05</t>
  </si>
  <si>
    <t>Methow River Fawn 08</t>
  </si>
  <si>
    <t>Methow River Fawn 09</t>
  </si>
  <si>
    <t>Methow River Fawn 10</t>
  </si>
  <si>
    <t>Methow River Fawn 11</t>
  </si>
  <si>
    <t>Methow River Rattlesnake 01</t>
  </si>
  <si>
    <t>Methow River Rattlesnake 02</t>
  </si>
  <si>
    <t>Methow River Rattlesnake 03</t>
  </si>
  <si>
    <t>Methow River Rattlesnake 04</t>
  </si>
  <si>
    <t>K DIZ-3</t>
  </si>
  <si>
    <t>RM 4.55</t>
  </si>
  <si>
    <t>RM 4.55 Remove or modify Highway with bridges where appropriate to reconnect historic channel and reinitiate habitat-forming processes. Remove or modify Highway with culverts where appropriate, or improve existing culverts to reconnect floodplain and provide access to off-channel habitat. Remove or modify Highway with culverts where appropriate, or improve existing culverts to reconnect floodplain and provide access to off-channel habitat.</t>
  </si>
  <si>
    <t>K OZ-3</t>
  </si>
  <si>
    <t>RM 8.87-8.11</t>
  </si>
  <si>
    <t>RM 8.87-8.11 Remove or modify road embankments and bridge abutment to reconnect floodplain to riverine system.</t>
  </si>
  <si>
    <t>K OZ-19</t>
  </si>
  <si>
    <t>RM 4.55-5.13</t>
  </si>
  <si>
    <t>K OZ-4</t>
  </si>
  <si>
    <t>RM 7.94-8.4 Modify road embankments with culverts where appropriate to reconnect existing wetland area to riverine system. Modify unimproved roads to control fine sediment input to the system.</t>
  </si>
  <si>
    <t>K OZ-20</t>
  </si>
  <si>
    <t>RM 4.55-4.99 Remove or modify embankments and levee to reconnect floodplain area to riverine system.</t>
  </si>
  <si>
    <t>K OZ-7</t>
  </si>
  <si>
    <t>RM 6.9-7.5 Re-slope vertical banks where appropriate to reconnect floodplain and existing wetlands and reinitiate habitat-forming processes.</t>
  </si>
  <si>
    <t>K IZ-3</t>
  </si>
  <si>
    <t>RM 5.8-6.3 through the use of various habitat actions from multiple habitat action classes including in-stream structures, floodplain Rehabilitation and large wood Rehabilitation that will result in an increase in the current bed elevation. This will in turn allow fluvial processes to work within adjacent outer zones more frequently.</t>
  </si>
  <si>
    <t>K DOZ-3</t>
  </si>
  <si>
    <t>RM 5.4-5.3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</si>
  <si>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DOZ-2</t>
  </si>
  <si>
    <t>RM 5.7</t>
  </si>
  <si>
    <t>K DOZ-4</t>
  </si>
  <si>
    <t>RM 5.0</t>
  </si>
  <si>
    <t>RM 5.0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</si>
  <si>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DOZ-1</t>
  </si>
  <si>
    <t xml:space="preserve">RM 6.42-6.53  </t>
  </si>
  <si>
    <t>RM 6.42-6.53 Modify road embankments with bridges or culverts where appropriate to reconnect floodplain area to riverine system. Modify unimproved roads to control fine sediment input to the system. OR Modify Highway 2 with culverts where appropriate to reconnect existing floodplain area to riverine system to reinitiate habitat forming processes.</t>
  </si>
  <si>
    <t>K DOZ-5</t>
  </si>
  <si>
    <t>RM 4.7</t>
  </si>
  <si>
    <t>RM 4.7 Modify road embankments with bridges or culverts where appropriate to reconnect floodplain area to riverine system. Remove fill material to allow maximum floodplain inundation.</t>
  </si>
  <si>
    <t>K OZ-11</t>
  </si>
  <si>
    <t>RM 6.85-6.95</t>
  </si>
  <si>
    <t>K OZ-14</t>
  </si>
  <si>
    <t>RM 6.2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</si>
  <si>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OZ-9</t>
  </si>
  <si>
    <t>RM 6.85-6.95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</si>
  <si>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IZ-2</t>
  </si>
  <si>
    <t>RM 6.3-7.7 Modify riprap with and/or construct large wood complexes to increase retention of incorporated large wood, improve channel complexity, and provide cover and biomass.</t>
  </si>
  <si>
    <t>RM 6.3-7.7  Apply efforts for a long-term approach that will result in increased large wood recruitment potential, increased sinuosity, sorting and retention of spawning gravels, increased number of complex pools, and water quality.</t>
  </si>
  <si>
    <t>K IZ-4</t>
  </si>
  <si>
    <t>RM 4.65-5.8 Modify riprap with and/or construct large wood complexes to increase retention of incorporated large wood, improve channel complexity, and provide cover and biomass.</t>
  </si>
  <si>
    <t>RM 4.65-5.8 Apply efforts for a long-term approach that will result in increased large wood recruitment potential, increased sinuosity, sorting and retention of spawning gravels, increased number of complex pools, and water quality.</t>
  </si>
  <si>
    <t>K IZ-1</t>
  </si>
  <si>
    <t>RM 7.7-8.9 Modify riprap with and/or construct large wood complexes to increase retention of incorporated large wood, improve channel complexity, and provide cover and biomass.</t>
  </si>
  <si>
    <t>RM 7.7-8.9 Apply efforts for a long-term approach that will result in increased large wood recruitment potential, increased sinuosity, sorting and retention of spawning gravels, increased number of complex pools, and water quality.</t>
  </si>
  <si>
    <t>RM 5 Remove or modify Highway with bridges where appropriate to reconnect historic channel and reinitiate habitat-forming processes. Remove or modify Highway with culverts where appropriate, or improve existing culverts to reconnect floodplain and provide access to off-channel habitat.</t>
  </si>
  <si>
    <t>RM 5</t>
  </si>
  <si>
    <t xml:space="preserve">RM 6.9-7.5 </t>
  </si>
  <si>
    <t xml:space="preserve">RM 7.94-8.4 </t>
  </si>
  <si>
    <t>RM 5.8-6.3 Apply efforts for a long-term approach that will result in increased large wood recruitment potential, increased sinuosity, sorting and retention of spawning gravels, increased number of complex pools, and water quality.</t>
  </si>
  <si>
    <t>RM 5.4-5.3</t>
  </si>
  <si>
    <t>Twisp to Carlton</t>
  </si>
  <si>
    <t>Reach 3A</t>
  </si>
  <si>
    <t>Reach 3B</t>
  </si>
  <si>
    <t>Reach 3C</t>
  </si>
  <si>
    <t>Reach 2D</t>
  </si>
  <si>
    <t>Reach 2C</t>
  </si>
  <si>
    <t>Reach 2B</t>
  </si>
  <si>
    <t>(Reference to Reach # in Entiat Tributary Assessment PDF p. 72)</t>
  </si>
  <si>
    <t>PDF p. 50 Overall actions by reach (Reference to Reach # in Entiat Tributary Assessment PDF p. 72)</t>
  </si>
  <si>
    <t>Subreach 2</t>
  </si>
  <si>
    <t>located to the south side of the Burlington Northern railroad grade near RM 10.2 to 9.6. Restore sections of riparian vegetation impacted by the railroad grade and power line</t>
  </si>
  <si>
    <t>near RM 10.45. Remove or modify Highway 2 with bridges where appropriate to reconnect floodplain and reinitiate habitat-forming processes. OR Modify Highway 2 with culverts where appropriate to reconnect existing wetland area to riverine system.</t>
  </si>
  <si>
    <t xml:space="preserve">located to the south side of the Burlington Northern railroad grade near RM 10.2 to 9.6. Restore sections of riparian vegetation impacted by the railroad grade.  </t>
  </si>
  <si>
    <t xml:space="preserve">located to the south side of the Burlington Northern railroad grade near RM 10.2 to 9.6.Remove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t>
  </si>
  <si>
    <t xml:space="preserve">left floodplain along RM 11.48 to 11.27. Replant area impacted by the transmission and power lines. </t>
  </si>
  <si>
    <t>in the right floodplain along RM 11.5 to 11.05. Replant area impacted by the transmission line</t>
  </si>
  <si>
    <t>in the left floodplain along RM 10.75 to 10.45. Replant area impacted by the transmission line</t>
  </si>
  <si>
    <t>in the left floodplain along RM 10.0 to 9.5. Replant area impacted by the transmission and power lines.</t>
  </si>
  <si>
    <t>located to the south side of the Burlington Northern railroad grade near RM 11.05 to 10.65. Restore sections of riparian vegetation impacted by the railroad grade and power line. RM 11.05 - 10.65</t>
  </si>
  <si>
    <t>in the left floodplain along RM 9.5 to 9.43. Remove or modify Highway 2 with bridges where appropriate to reconnect wetlands to the adjacent floodplain and reinitiate habitat-forming processes. OR Modify Highway 2 with culverts where appropriate to reconnect wetlands to the adjacent floodplain. Remove, modify, or maintain the additional 173 feet of road embankment within the subreach.</t>
  </si>
  <si>
    <t xml:space="preserve">located in the downstream section of the Lower White Pine reach in the left floodplain along RM 9.5 to 9.43. </t>
  </si>
  <si>
    <t>located to the north of Washington State Highway 2. Remove or modify Highway 2 with bridges where appropriate to reconnect floodplain and reinitiate habitat-forming processes. OR Modify Highway 2 with culverts where appropriate to reconnect existing wetland area to riverine system.</t>
  </si>
  <si>
    <t>located to the north of Washington State Highway 2.</t>
  </si>
  <si>
    <t>in the right floodplain along RM 11.55 to 11.45 on the south side of the Burlington Northern railroad grade. Remove or modify railroad grade with culverts where appropriate to reconnect floodplain.</t>
  </si>
  <si>
    <t>in the right floodplain along RM 11.55 to 11.45 on the south side of the Burlington Northern railroad grade</t>
  </si>
  <si>
    <t>Specific Projects listed in Kahler, Lower White Pine, and Upper White Pine</t>
  </si>
  <si>
    <t>Methow River Project Opportunity Twisp River - Lewisia Road</t>
  </si>
  <si>
    <t xml:space="preserve">PDF p. </t>
  </si>
  <si>
    <t>PDF p. 175</t>
  </si>
  <si>
    <t>Methow River Project Opportunity Assessment Twisp River to Lewisia Road</t>
  </si>
  <si>
    <t xml:space="preserve">Middle Methow </t>
  </si>
  <si>
    <t>MM-IZ-3</t>
  </si>
  <si>
    <t>MM-OZ-9</t>
  </si>
  <si>
    <t>MM-OZ-10a</t>
  </si>
  <si>
    <t>PDF p. 64, 94-167</t>
  </si>
  <si>
    <t>Methow 4</t>
  </si>
  <si>
    <t>Methow 5</t>
  </si>
  <si>
    <t>MM-IZ-1</t>
  </si>
  <si>
    <t>RM 49.25-50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</si>
  <si>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49.25-50 Plant appropriate vegetation and protect riparian buffer zone</t>
  </si>
  <si>
    <t>RM 49.25-50 Wood placements may be necessary to provide bank stability until vegetation matures. If wood placements are used, the placements should provide additional habitat complexity and connectivity. Ungulate exclusion may be necessary in some areas.</t>
  </si>
  <si>
    <t>RM 49.25-50 Place large wood “key” members on lateral bars to increase hydraulic and sediment transport variability</t>
  </si>
  <si>
    <t>RM 49.25-50 Consider placing appropriate roughness elements (such as boulders,large wood, bioengineering treatments, etc.) along lateral bars in lower energy channel segments to provide resting areas and channel complexity.</t>
  </si>
  <si>
    <t>Rehabilitation Response Potential</t>
  </si>
  <si>
    <t>MM-OZ-1</t>
  </si>
  <si>
    <t>MM-OZ-2</t>
  </si>
  <si>
    <t>MM-OZ-3</t>
  </si>
  <si>
    <t>RM 49.60-49.95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</si>
  <si>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49.70-50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</si>
  <si>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49.55-49.35R Remove riprap</t>
  </si>
  <si>
    <t>RM 49.30-49.10L Remove riprap</t>
  </si>
  <si>
    <t>RM 49.65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</si>
  <si>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48.80-49.50 Bear Creek flows into the Barkley canal and is disconnected from the Methow River. Reconnecting the Bear Creek watershed would provide additional aquatic habitat during high flow periods and increase ecological processes by transferring energy from the Bear Creek subwatershed to the Methow River that would improve the food web. An alternatives evaluation should be conducted to analyze the feasibility of reconnecting Bear Creek.</t>
  </si>
  <si>
    <t>RM 48.80-49.50 The Barkley diversion dam downstream of the headgate to the fish screens (about ¾ mile) the canal is an entrainment hazard for fish and causes stranding and mortality when the canal is turned off in the fall</t>
  </si>
  <si>
    <t xml:space="preserve">RM 48.80-49.50 This is an important subreach to reconnect terrestrial habitat by planting appropriate vegetation </t>
  </si>
  <si>
    <t>RM 48.80-49.50 Wood placements may be considered to provide baank stability until vegetation matures. If wood placements are used, the placements should provide additional bank roughness, habitat complexity and fish cover, and improve habitat unit connectivity. Ungulate exlusion may be necessary in some areas.</t>
  </si>
  <si>
    <t xml:space="preserve">RM 48.80-49.50 </t>
  </si>
  <si>
    <t>MM-IZ-2</t>
  </si>
  <si>
    <t xml:space="preserve">RM 48.10-49.25 </t>
  </si>
  <si>
    <t>RM 48.10-49.25 Wood placements may be necessary to provide bank stability until vegetation matures. If wood placements are used, the placements should provide additional habitat complexity and connectivity. Ungulate exclusion may be necessary in some areas.</t>
  </si>
  <si>
    <t>RM 49.00R Protect and enhance Bird side channel. Enhance by strategically placing wood along side channel to increase channel diversity, provide fish cover, and increase biomass. Explore the possibility of mechanically expanding the alcove area to insure continued fish ingress and egress.</t>
  </si>
  <si>
    <t>RM 48.37L Protect and enhance Gilbertson springs which is a cold water source to the Methow River and provides thermal refugia and rearing habitat. Enhance by strategically placing wood along side channel to increase channel diversity, provide fish cover, and increase biomass. Explore the possibility of mechanically expanding the alcove area.</t>
  </si>
  <si>
    <t>RM 48.10-49.25 Strategically place wood in side channels and alcoves to increase channel diversity, provide fish cover, and increase biomass.</t>
  </si>
  <si>
    <t>MM-OZ-4</t>
  </si>
  <si>
    <t>RM 48.65-49.20 protect and enhance riparian vegetation</t>
  </si>
  <si>
    <t xml:space="preserve">RM 48.65-49.20 Wood placements may be necessary to provide bank stability until vegetation matures in some areas. If wood placements are used, the placements should provide additional habitat complexity and connectivity. Ungulate exclusion may be necessary in some areas. </t>
  </si>
  <si>
    <t>MM-DOZ-6</t>
  </si>
  <si>
    <t>RM 48.55-48.60</t>
  </si>
  <si>
    <t>MM-OZ-5</t>
  </si>
  <si>
    <t>RM 48.60-48.95</t>
  </si>
  <si>
    <t xml:space="preserve">RM 48.60-48.95 Wood placements may be necessary to provide bank stability until vegetation matures in some areas. If wood placements are used, the placements should provide additional habitat complexity and connectivity. Ungulate exclusion may be necessary in some areas. </t>
  </si>
  <si>
    <t>RM 48.55-48.60 If improved road is removed, modified or relocated, plant appropriate vegetation</t>
  </si>
  <si>
    <t>MM-OZ-7</t>
  </si>
  <si>
    <t>RM 48.15-48.80</t>
  </si>
  <si>
    <t>RM 48.15-48.80 Wood placements may be necessary to provide bank stability until vegetation matures in some areas. If wood placements are used, the placements should provide additional habitat complexity and connectivity. Ungulate exclusion may be necessary in some areas.</t>
  </si>
  <si>
    <t>MM-OZ-8</t>
  </si>
  <si>
    <t xml:space="preserve">RM 47.75-48.50R </t>
  </si>
  <si>
    <t>RM 47.75-48.50R  Wood placements may be necessary to provide bank stability until vegetation matures in some areas. If wood placements are used, the placements should provide additional habitat complexity and connectivity. Ungulate exclusion may be necessary in some areas.</t>
  </si>
  <si>
    <t>RM 47.90R Protect and enhance the 3R side channel (SC_47.90_R) that is a cold water source to the Methow River. Enhance by strategically placing wood along side channel to increase channel diversity, provide fish cover, and increase biomass. Explore the possibility of mechanically expanding the alcove area or increasing side channel length.</t>
  </si>
  <si>
    <t>RM 47.75-48.50R Allow lateral channel migration throughout subreach and along adjacent high terrace. An alternatives evaluation would be necessary to address the removal of riprap that protects a structure and/or possible relocation of the structure.</t>
  </si>
  <si>
    <t>RM 47.75-48.50R Strategic large wood placements that contribute to side channel creation that would improve off-channel habitat for salmonid rearing habitat and refugia. Combined with riparian plantings, this subreach could provide suitable beaver habitat for colonization.</t>
  </si>
  <si>
    <t>RM 47.75-48.50R Strategically place wood in side channels and alcoves to increase channel diversity, provide fish cover, and increase biomass.</t>
  </si>
  <si>
    <t>RM 46.25-48.10</t>
  </si>
  <si>
    <t>RM 46.25-48.10 Wood placements may be necessary to provide bank stability until vegetation matures. If wood placements are used, the placements should provide additional habitat complexity and connectivity. Ungulate exclusion may be necessary in some areas.</t>
  </si>
  <si>
    <t>RM 46.25-48.10 Place large wood “key” members on lateral bars to increase hydraulic and sediment transport variability</t>
  </si>
  <si>
    <t>RM 46.25-48.10 Remove bank protection, where appropriate</t>
  </si>
  <si>
    <t>RM 46.25-48.10 Strategically place wood in side channels and alcoves to increase channel diversity, provide fish cover, and increase biomass.</t>
  </si>
  <si>
    <t>RM 46.55-48.00L</t>
  </si>
  <si>
    <t>RM 46.55-48.00L Wood placements may be necessary to provide bank stability until vegetation matures. If wood placements are used, the placements should provide additional habitat complexity and connectivity. Ungulate exclusion may be necessary in some areas.</t>
  </si>
  <si>
    <t>RM 46.55-48.00L Allow lateral channel migration where appropriate to improve physical processes.</t>
  </si>
  <si>
    <t>RM 46.55-48.00L Strategically place wood where riparian vegetation has been removed that would provide channel boundary roughness, bank stability, and improve habitat unit connectivity.</t>
  </si>
  <si>
    <t>RM 47.20-47.75R</t>
  </si>
  <si>
    <t>Start PDF p. 97</t>
  </si>
  <si>
    <t>Has reaches in this for Middle and low Methow</t>
  </si>
  <si>
    <t>RM 47.20-47.35 R</t>
  </si>
  <si>
    <t>MM-DOZ-10b</t>
  </si>
  <si>
    <t>RM 47.20-47.35 R Remove or modify an improved road that disconnects a historical channel migration area and allow lateral channel migration to improve physical processes.</t>
  </si>
  <si>
    <t>MM-IZ-4</t>
  </si>
  <si>
    <t>RM 45.50-46.25</t>
  </si>
  <si>
    <t>RM 45.50-46.25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</si>
  <si>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46.04 R Explore modifying the push-up levee at the head of McNae side channel to allow increased flows and strategically place wood to enhance habitat complexity, fish cover, and biomass.</t>
  </si>
  <si>
    <t>RM 45.50-46.25 Remove riprap, where appropriate, to allow lateral channel migration, or modify with roughness elements to reduce stream powerl.</t>
  </si>
  <si>
    <t>RM 45.50-46.25 Consider placing appropriate roughness elements (such as boulders,large wood, bioengineering treatments, etc.) along lateral bars in lower energy channel segments to provide resting areas and channel complexity.</t>
  </si>
  <si>
    <t>MM-OZ-11a</t>
  </si>
  <si>
    <t>RM 45.50-46.90 R</t>
  </si>
  <si>
    <t>RM 45.50-46.90 R Allow lateral channel migration where appropriate to improve physical processes.</t>
  </si>
  <si>
    <t>MM-OZ-11b</t>
  </si>
  <si>
    <t>RM 45.50-46.25 R</t>
  </si>
  <si>
    <t>RM 45.50-46.25 R Reconnect and enhance floodplain connectivity. An alternatives evaluation should be conducted to identify appropriate locations for removing or breaching the levee to re-establish floodplain connectivity. The evaluation should consider the need to protect the MVID diversion and private property. In addition, explore enhancing floodplain connectivity by mechanically modifying disconnected overflow channels.</t>
  </si>
  <si>
    <t>Very High</t>
  </si>
  <si>
    <t>MM-OZ-11c</t>
  </si>
  <si>
    <t>RM 45.50-46.0 R</t>
  </si>
  <si>
    <t>RM 45.50-46.0 R Protect and enhance beaver habitat in the Plummer side channel area (SC_45.60_R). Explore improving the connection between the Plummer side channel and Methow River that will improve both aquatic and terrestrial connectivity.</t>
  </si>
  <si>
    <t>RM 45.50-46.0 R Complete an alternatives evaluation that should explore if the improved road can be removed, relocated or modified to improve connectivity between the Plummer side channel and Methow River, and allow lateral channel migration</t>
  </si>
  <si>
    <t>MM-OZ-12</t>
  </si>
  <si>
    <t>RM 45.65-46 McNae Island</t>
  </si>
  <si>
    <t>MM-IZ-5a</t>
  </si>
  <si>
    <t>RM 44.10-45.50</t>
  </si>
  <si>
    <t>RM 44.10-45.50 Protect and enhance the Habermehl side channel (SC_45.10_R) that is a cold water source to the river. Plant appropriate vegetation to provide shading and improve terrestrial habitat connectivity. Strategically place wood to maintain or improve side channel development and provide complexity, cover, and increase biomass. During the alternatives evalulation, explore mechanically enhancing the side channel and constructing an alcove at downstream end.</t>
  </si>
  <si>
    <t>RM 44.10-45.50 Remove riprap, where appropriate, to allow lateral channel migration, or modify with appriate roughness elements to reduce stream power.</t>
  </si>
  <si>
    <t>RM 44.10-45.50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</si>
  <si>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44.10-45.50 Consider placing appropriate roughness elements (such as boulders, large wood, bioengineering treatments, etc.) along lateral bars in lower energy channel segments to provide resting areas and channel complexity.</t>
  </si>
  <si>
    <t>MM-DIZ-5b</t>
  </si>
  <si>
    <t>RM 45.30R Remove or modify the levee at the head of the Habermehl west side channel (SC_45.30_R) to improve surface water connectivity. Alternatives evaluation should be conducted to identify appropriate measures that could be feasible to provide flow through the side channel, and the need to protect beaver activity and private property.</t>
  </si>
  <si>
    <t>RM 45.30R Enhance the Habermehl west side channel (SC_45.30_R) by planting appropriate vegetation to provide shading and improve terrestrial habitat connectivity.</t>
  </si>
  <si>
    <t>RM 44.15-45.30 R Strategically place wood to maintain or improve side channel development and provide complexity, cover, and increase biomass. During the alternatives evalulation, explore mechanically enhancing the side channel and analyze how these actions would impact the current beaver population in the downstream section of the side channel.</t>
  </si>
  <si>
    <t>RM 44.15-45.30 R The downstream end of the side channel remains connected to the river. Explore alternatives to increase the wetland area upstream, and improve habitat units throughout using wood placements.</t>
  </si>
  <si>
    <t>MM-DIZ-5c</t>
  </si>
  <si>
    <t xml:space="preserve">RM 44.20-44.30 R Explore alternatives to remove or relocate improved road, or modifying road embankment with appropriate roughness elements to reduce stream power. </t>
  </si>
  <si>
    <t xml:space="preserve">RM 45.15-45.70L </t>
  </si>
  <si>
    <t>MM-OZ-13</t>
  </si>
  <si>
    <t>RM 45.15-45.70L Allow lateral channel migration, where appropriate, to improve physical processes. Alternatives evaluation should include anaylysis of the potential risk to structure.</t>
  </si>
  <si>
    <t>RM 45.35-45.45R</t>
  </si>
  <si>
    <t>RM 45.35-45.45R Remove riprap, where appropriate, to allow lateral channel migration or modify with appropriate roughness elements to reduce stream power.</t>
  </si>
  <si>
    <t>MM-OZ-14a</t>
  </si>
  <si>
    <t>MM-OZ-14b</t>
  </si>
  <si>
    <t>RM 44.25-45.35R</t>
  </si>
  <si>
    <t>RM 44.25-45.35R Remove or modify the levee and riprap improve floodplain connectivity and allow lateral channel migration. Alternatives evaluation should be conducted to identify appropriate measures and the need to protect private property.</t>
  </si>
  <si>
    <t>MM-OZ-14c</t>
  </si>
  <si>
    <t>RM 44.20-45.30R</t>
  </si>
  <si>
    <t>RM 44.20-45.30R Remove riprap, where appropriate, to allow lateral channel migration, or modify with appropriate roughness elements to reduce stream power.</t>
  </si>
  <si>
    <t>RM 44.20-45.30R Remove embankment in side channel SC_44.35_R to improve side channel evolution.</t>
  </si>
  <si>
    <t>MM-OZ-14d</t>
  </si>
  <si>
    <t>RM 44.35-45.10R</t>
  </si>
  <si>
    <t>RM 44.35-45.10R Allow lateral channel migration to improve physical processes.</t>
  </si>
  <si>
    <t>RM 44.35-45.10R Explore possible locations for large wood placements at the head of overflow channels that could contribute to side channel evolution.</t>
  </si>
  <si>
    <t>MM-IZ-6</t>
  </si>
  <si>
    <t>RM 43.10-44.10</t>
  </si>
  <si>
    <t>RM 43.10-44.10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</si>
  <si>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 xml:space="preserve">RM 43.10-44.10 </t>
  </si>
  <si>
    <t>RM 43.10-44.10 Remove riprap, where appropriate, to allow lateral channel migration, or modify with roughness elements to reduce stream.</t>
  </si>
  <si>
    <t>RM 43.10-44.10 Consider placing appropriate roughness elements (such as boulders,large wood, bioengineering treatments, etc.) along lateral bars in lower energy channel segments to provide resting areas and channel complexity.</t>
  </si>
  <si>
    <t>RM 42.00-44.35L</t>
  </si>
  <si>
    <t>RM 42.00-44.35L Remove or modify push-up levee at head of historic overflow channel to allow floodplain connectivity and side channel formation.</t>
  </si>
  <si>
    <t>RM 42.00-44.35L Allow lateral channel migration, where appropriate, to improve physical processes. Alternatives evaluation should include anaylysis of the potential risk to structure.</t>
  </si>
  <si>
    <t>MM-OZ-15a</t>
  </si>
  <si>
    <t>MM-OZ-15b</t>
  </si>
  <si>
    <t>RM 43.85-44.00R</t>
  </si>
  <si>
    <t>MM-OZ-16</t>
  </si>
  <si>
    <t>RM 41.15-43.10</t>
  </si>
  <si>
    <t>MM-IZ-7a</t>
  </si>
  <si>
    <t>RM 41.15-43.10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</si>
  <si>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41.15-43.10 Remove riprap, where appropriate, to allow lateral channel migration. Where riprap cannot be removed, modify the riprap with roughness elements to reduce stream power.</t>
  </si>
  <si>
    <t>RM 41.15-43.10 Consider placing appropriate roughness elements (such as boulders,large wood, bioengineering treatments, etc.) along lateral bars in lower energy channel segments to provide resting areas and channel complexity.</t>
  </si>
  <si>
    <t>MM-DIZ-7b</t>
  </si>
  <si>
    <t>RM 42.30-42.55 Explore alternatives to remove or modify levee to reconnect historic channel path and allow lateral channel migration; or to construct a side channel to provide off-channel habitat, and create suitable habitat for beaver colonization.</t>
  </si>
  <si>
    <t>RM 42.30-42.55 Enhance riparian vegetation to provide floodplain roughness, bank stability, and terrestrial habitat connectivity. Also plant appropriate vegetation to establish a 10-meter buffer zone along all waterways on floodplain to provide shading.</t>
  </si>
  <si>
    <t>RM 42.30-42.55 Wood placements may be necessary to provide bank stability until vegetation matures in some areas. If wood placements are used, the placements should provide additional habitat complexity and connectivity. Ungulate exclusion may be necessary in some areas.</t>
  </si>
  <si>
    <t>RM 42.30-42.55 Explore strategically placing large wood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</si>
  <si>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43.20-43.30R Removal of riprap is unlikely due to structures and infrastructure, and would only provide limited lateral channel migration due to bedrock. Explore alternatives to modify riprap with roughness elements (large wood or rock spurs) to reduce stream power.</t>
  </si>
  <si>
    <t>RM 42.60-43.20R</t>
  </si>
  <si>
    <t>MM-OZ-17b</t>
  </si>
  <si>
    <t>MM-DOZ-17a</t>
  </si>
  <si>
    <t>RM 42.60-43.20R In an alternatives evaluation, explore possiblities to allow lateral channel migration to improve physical processes. Structures are present in the parcel that will need to be protected which limits the available area for lateral channel migration.</t>
  </si>
  <si>
    <t>MM-DOZ-17c</t>
  </si>
  <si>
    <t>RM 42.65R Explore alternatives to reconnect Doran side channel (SC_42.65_R) to side channel (SC_42.90_R) that approaches road at an appropriate angle. The risk of channel avulsion and potential hazards to property owners needs to be evaluated. If an alternative to reconnect the side channel in this location is identified, then this parcel should be protected to maintain riparian vegetation. Otherwise, no protection is necessary as this area is disconnected by a road embankment.</t>
  </si>
  <si>
    <t>MM-OZ-17d</t>
  </si>
  <si>
    <t>RM 41.55-42.60R Explore alternatives to reconnect Doran side channel (SC_42.65_R) to side channel SC_42.90_R that approaches the improved road grade at the appropriate angle to provide surface water flow. The risk of channel avulsion and potential hazards to property owners needs to be evaluated.</t>
  </si>
  <si>
    <t>MM-DOZ-17e</t>
  </si>
  <si>
    <t>RM 41.55-42.60R Protect intact riparian vegetation along Doran side channel (SC_42.65_R) to maintain riparian buffer zone which provides channel boundary roughness, bank stability, shading, and terrestrial habitat connectivity.</t>
  </si>
  <si>
    <t>RM 41.55-42.60R Removal or relocation of the improved road and structures could be considered to improve floodplain connectivity and allow lateral channel migration. However, this action does not appear to be feasible in the near future.</t>
  </si>
  <si>
    <t>MM-OZ-17f</t>
  </si>
  <si>
    <t>RM 41.55-42.50R Protect and enhance riparian vegetation to provide floodplain roughness, bank stability, and terrestrial habitat connectivity. Wood placements may be necessary to provide bank stability until vegetation matures in some areas.</t>
  </si>
  <si>
    <t>RM 41.55-42.50R Allow lateral channel migration to improve physical and ecological processes. Structures are present that will need to be considered in an alternatives evaluation.</t>
  </si>
  <si>
    <t>RM 41.55-42.50R Explore possible locations for wood placements at the head of overflow channels that could contribute to the possible formation of side channels.</t>
  </si>
  <si>
    <t>MM-OZ-18</t>
  </si>
  <si>
    <t>RM 41.40-42.00L Protect and enhance riparian vegetation to provide floodplain roughness, bank stability, and terrestrial habitat connectivity. Wood placements may be necessary to provide bank stability until vegetation matures in some areas.</t>
  </si>
  <si>
    <t>RM 41.40-42.00L Allow lateral channel migration to improve physical and ecological processes.</t>
  </si>
  <si>
    <t>RM 41.40-42.00L Explore possible locations for wood placements at the head of overflow channels that could contribute to the possible formation of side channels.</t>
  </si>
  <si>
    <t>MM-DOZ-19a</t>
  </si>
  <si>
    <t>RM 41.30-41.55R An alternatives evaluation on the removal of the push-up levee and structures in the parcel could be considered to improve floodplain connectivity and allow lateral channel migration. However, this action does not appear to be feasible in the near future.</t>
  </si>
  <si>
    <t>MM-DOZ-19b</t>
  </si>
  <si>
    <t>Methow 3</t>
  </si>
  <si>
    <t>RM 41.20-41.55R Protect and enhance riparian vegetation to provide floodplain roughness, bank stability, and terrestrial habitat connectivity. Wood placements may be necessary to provide bank stability until vegetation matures in some areas.</t>
  </si>
  <si>
    <t>RM 41.20-41.55R Allow lateral channel migration to improve physical and ecological processes.</t>
  </si>
  <si>
    <t>RM 41.20-41.55R Remove or modify unimproved roads and crossings that disrupt floodplain</t>
  </si>
  <si>
    <t>RM 41.20-41.55R Explore possible locations for wood placements at the head of overflow channels that could contribute to the possible formation of side channels.</t>
  </si>
  <si>
    <t>MM-IZ-8</t>
  </si>
  <si>
    <t>RM 40.85-41.15 Plant appropriate vegetation and protect riparian buffer zone</t>
  </si>
  <si>
    <t>RM 40.85-41.15 Wood placements may be necessary to provide bank stability until vegetation matures.</t>
  </si>
  <si>
    <t>RM 40.85-41.15 Remove riprap, where appropriate, to allow lateral channel migration. Where riprap cannot be removed, modify the riprap with roughness elements to reduce stream power.</t>
  </si>
  <si>
    <t>RM 40.85-41.15 Consider placing appropriate roughness elements (such as boulders,large wood, bioengineering treatments, etc.) along lateral bars in lower energy channel segments to provide resting areas and channel complexity.</t>
  </si>
  <si>
    <t>MM-OZ-20a</t>
  </si>
  <si>
    <t>RM 41.15R at the mouth of Twisp River. Protect and enhance riparian vegetation to provide floodplain roughness, bank stability, and terrestrial habitat connectivity. Wood placements may be necessary to provide bank stability until vegetation matures in some areas.</t>
  </si>
  <si>
    <t>RM 41.15R This is a potential public outreach opportunity as many people use this area for recreation. Informational signs about salmon recovery efforts (i.e. Middle Methow rehabilitation efforts) and fish passage (i.e. recreational dams) could be deployed in this parcel.</t>
  </si>
  <si>
    <t>RM 41.15R Allow lateral channel migration to improve physical and ecological processes.</t>
  </si>
  <si>
    <t>RM 41.15R Explore possible locations for wood placements at the head of overflow channels that could contribute to the possible formation of side channels.</t>
  </si>
  <si>
    <t>MM-OZ-20b</t>
  </si>
  <si>
    <t>RM 41.10-41.15R An alternatives evaluation could be conducted on the removal of levee and structures to improve floodplain connectivity and allow lateral channel migration. However, this action does not appear to be feasible in the near future.</t>
  </si>
  <si>
    <t>MM-OZ-20c</t>
  </si>
  <si>
    <t>RM 40.85-41.15R Protect and enhance riparian vegetation to provide floodplain roughness, bank stability, and terrestrial habitat connectivity. Wood placements may be necessary to provide bank stability until vegetation matures in some areas.</t>
  </si>
  <si>
    <t>RM 40.85-41.15R Allow lateral channel migration to improve physical and ecological processes.</t>
  </si>
  <si>
    <t>RM 40.85-41.15R This is a potential public outreach opportunity as a walking path could be extended to this parcel. Informational signs about salmon recovery efforts (i.e. Middle Methow rehabilitation efforts) and riparian rehabilitation could be deployed along the path.</t>
  </si>
  <si>
    <t>RM 40.85-41.15R Explore possible locations for wood placements at the head of overflow channels that could contribute to the possible formation of side channels.</t>
  </si>
  <si>
    <t>RM 40.85-41.15R Remove riprap, where appropriate, to allow lateral channel migration. If riprap removal is not feasible, then explore alternatives to modify riprap with roughness elements to reduce stream power.</t>
  </si>
  <si>
    <t>MM-OZ-21</t>
  </si>
  <si>
    <t>RM 41.05-41.20L Protect and enhance riparian vegetation to provide floodplain roughness, bank stability, and terrestrial habitat connectivity. Wood placements may be necessary to provide bank stability until vegetation matures in some areas.</t>
  </si>
  <si>
    <t>RM 41.05-41.20L Allow lateral channel migration to improve physical and ecological processes.</t>
  </si>
  <si>
    <t>RM 41.05-41.20L Explore possible locations for wood placements at the head of overflow channels that could contribute to the possible formation of side channels.</t>
  </si>
  <si>
    <t>PDF p. 65</t>
  </si>
  <si>
    <t>Split into Twisp to Carlton and Carlton to Black Canyon</t>
  </si>
  <si>
    <t>PDF p. 88</t>
  </si>
  <si>
    <t>Lower Methow</t>
  </si>
  <si>
    <t>Methow 2</t>
  </si>
  <si>
    <t>TC3</t>
  </si>
  <si>
    <t>RM 41.0 - 41.2 Left Bank Protect areas of existing floodplain habitat with natural inundation of off-channel features such as floodplain channels, alcoves, and wetlands.</t>
  </si>
  <si>
    <t>RM 41.05-41.15 Left Bank Protect intact enclaves of riparian forest to help maintain floodplain building, channel edge habitat, bank stabilization, and LWD supply.</t>
  </si>
  <si>
    <t>Priority</t>
  </si>
  <si>
    <t>1e</t>
  </si>
  <si>
    <t>2d</t>
  </si>
  <si>
    <t>RM 40.3-40.4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</si>
  <si>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40.75-41.10Right Bank (in coordination with potental community access project 40.30-40.45) Replant degraded zones to foster floodplain building, improve channel edge habitat, improve bank stabilization, and provide long-term top of bank improvements in vegetation plant community diversity and density, structure, and LWD supply</t>
  </si>
  <si>
    <t>2h</t>
  </si>
  <si>
    <t>3c</t>
  </si>
  <si>
    <t>RM 40.3-40.8 Both Banks Single-Log and Small ELJ Installations that are intrinsically stable, to foster diversity of bars, pools and other in-channel features. Design should account for relatively high stream power in this reach.</t>
  </si>
  <si>
    <t>RM 40.8-41.0 Left Bank Increase hydraulic diversity, and create lateral constrictions and scour pool hydraulics using boulder clusters that either mimic or expand bedrock outcrops. Boulders to be sized appropriately to achieve proper function.</t>
  </si>
  <si>
    <t>TC2c</t>
  </si>
  <si>
    <t>3d</t>
  </si>
  <si>
    <t>1b</t>
  </si>
  <si>
    <t>2b</t>
  </si>
  <si>
    <t>RM 39.05-39.30 Left Bank Protect areas of existing floodplain habitat with natural inundation of floodplain channels, alcoves, and wetlands. Possible enhanced inundation through placement of flow-splitting LWD in the main channel (see separate action).</t>
  </si>
  <si>
    <t>RM 39.9-40.2 Right Bank Protect areas of existing floodplain habitat with natural inundation of floodplain channels, alcoves, and wetlands. Possible enhanced inundation through placement of flow-splitting LWD in the main channel (see separate action).</t>
  </si>
  <si>
    <t>RM 39.35-39.80 Right Bank Protect areas of existing floodplain habitat with natural inundation of floodplain channels, alcoves, and wetlands. Possible enhanced inundation through placement of flow-splitting LWD in the main channel (see separate action).</t>
  </si>
  <si>
    <t>RM 39.05-39.45 Left Bank Protect intact enclaves of riparian forest to help maintain floodplain building, channel edge habitat, bank stabilization, and LWD supply.</t>
  </si>
  <si>
    <t>RM 39.9-39.80 Right Bank Protect intact enclaves of riparian forest to help maintain floodplain building, channel edge habitat, bank stabilization, and LWD supply.</t>
  </si>
  <si>
    <t>RM 39.9-40.25 Right Bank Protect intact enclaves of riparian forest to help maintain floodplain building, channel edge habitat, bank stabilization, and LWD supply.</t>
  </si>
  <si>
    <t>RM 39.75-39.85 Left Bank (regrade floodplain in conjunction with reconnection of Twisp wastewater treatment plant outfall) Re-grade entrance and/or exit of side channels to encourage reoccupation by flows; excavation of new channels in locations likely to persist under unconstrained conditions of flow and channel migration. Pair with in-channel ELJs focused on splitting or deflecting flow.</t>
  </si>
  <si>
    <t>RM 40.2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</si>
  <si>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39.9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</si>
  <si>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40.05-40.10 Left Bank Remove artificial bank cover to promote growth of native riparian vegetation</t>
  </si>
  <si>
    <t>RM 40.25-40.30 Right Bank Remove artificial bank cover to promote growth of native riparian vegetation</t>
  </si>
  <si>
    <t>RM 39.35 Right Bank Remove artificial bank cover to promote growth of native riparian vegetation</t>
  </si>
  <si>
    <t>RM 40.1-40.3 Left Bank Replant degraded zones to foster floodplain building, improve channel edge habitat, improve bank stabilization, and provide long-term top of bank improvements in vegetation plant community diversity and density, structure, and LWD supply</t>
  </si>
  <si>
    <t>RM 39.75-39.9 Left Bank Replant degraded zones to foster floodplain building, improve channel edge habitat, improve bank stabilization, and provide long-term top of bank improvements in vegetation plant community diversity and density, structure, and LWD supply</t>
  </si>
  <si>
    <t>RM 39.10-40.15 Install intrinsically stable large wood emplacements to foster diversity of bars, pools, and other in-channel features; may pose some conflicts with human recreation uses</t>
  </si>
  <si>
    <t>RM 39.1-39.9 Install intrinsically stable large wood emplacements to foster diversity of bars, pools, and other in-channel features; may pose some conflicts with human recreation uses</t>
  </si>
  <si>
    <t>RM 40.25 Right Bank Increase hydraulic diversity, and create lateral constrictions and scour pool hydraulics using boulder clusters that either mimic or expand bedrock outcrops. Boulders to be sized appropriately to achieve proper function.</t>
  </si>
  <si>
    <t>RM 39.25-39.35 Right Bank Increase hydraulic diversity, and create lateral constrictions and scour pool hydraulics using boulder clusters that either mimic or expand bedrock outcrops. Boulders to be sized appropriately to achieve proper function.</t>
  </si>
  <si>
    <t>RM 36.1-37.0 Left Bank Protect areas of existing floodplain habitat with natural inundation of floodplain channels, alcoves, and wetlands.</t>
  </si>
  <si>
    <t>RM 37.0-38.15 Right Bank Protect areas of existing floodplain habitat with natural inundation of floodplain channels, alcoves, and wetlands.</t>
  </si>
  <si>
    <t>1a</t>
  </si>
  <si>
    <t>3b</t>
  </si>
  <si>
    <t>3a</t>
  </si>
  <si>
    <t>2f</t>
  </si>
  <si>
    <t xml:space="preserve">RM 36.1-37.0 Left Bank (includes zone of recent channel migration with potential for cottonwood recruitment) Protect intact enclaves of riparian forest to help maintain floodplain building, channel edge habitat, bank stabilization, and LWD supply. </t>
  </si>
  <si>
    <t>RM 36.0 (protect confluence zone with Beaver Creek) Protect intact enclaves of riparian forest to help maintain floodplain building, channel edge habitat, bank stabilization, and LWD supply.</t>
  </si>
  <si>
    <t>RM 38.3-38.15 Right Bank (adjacent and down valley of potential levee removal)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</si>
  <si>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36.70-35.85 Right Bank (possible reconnection of lower Beaver Pond complex at 36.75 or 36.5, and/or enhance inundation of floodplain channel at 36.25, which currently activates at 16,000 cfs)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</si>
  <si>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35.85 Right Bank (downstream end of Beaver Pond complex - remove artificial dam)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</si>
  <si>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2a</t>
  </si>
  <si>
    <t>TC2b</t>
  </si>
  <si>
    <t>RM 38.35 (to encourage reoccupation of sidechannel complex following levee removal)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</si>
  <si>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37.25-36.20 (to encourage flow splitting through this very wide active-channel reach)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</si>
  <si>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38.75 Left Bank Remove bank armoring to allow channel migration, occupation of prior side channels, and creation of new channels</t>
  </si>
  <si>
    <t>RM 38.15-38.25 Left Bank Remove bank armoring to allow channel migration, occupation of prior side channels, and creation of new channels</t>
  </si>
  <si>
    <t>RM 38.2-38.45 Right Bank Remove bank armoring to allow channel migration, occupation of prior side channels, and creation of new channels</t>
  </si>
  <si>
    <t>RM 36.75 Right Bank Remove bank armoring to allow channel migration, occupation of prior side channels, and creation of new channels</t>
  </si>
  <si>
    <t>RM 36.6 Right Bank Remove bank armoring to allow channel migration, occupation of prior side channels, and creation of new channels</t>
  </si>
  <si>
    <t>RM 33.7-40.3 An excellent sub-reach for reintroduction throughout</t>
  </si>
  <si>
    <t>2c</t>
  </si>
  <si>
    <t>RM 38.0-39.0 Left Bank Replant degraded zones to foster floodplain building, improve channel edge habitat, improve bank stabilization, and provide long-term top of bank improvements in vegetation plant community diversity and density, structure, and LWD supply</t>
  </si>
  <si>
    <t>RM 37.0-37.2 Left Bank Replant degraded zones to foster floodplain building, improve channel edge habitat, improve bank stabilization, and provide long-term top of bank improvements in vegetation plant community diversity and density, structure, and LWD supply</t>
  </si>
  <si>
    <t>RM 39.8-39.9 Right Bank Replant degraded zones to foster floodplain building, improve channel edge habitat, improve bank stabilization, and provide long-term top of bank improvements in vegetation plant community diversity and density, structure, and LWD supply</t>
  </si>
  <si>
    <t>RM 36.70-36.95 Right Bank Replant degraded zones to foster floodplain building, improve channel edge habitat, improve bank stabilization, and provide long-term top of bank improvements in vegetation plant community diversity and density, structure, and LWD supply</t>
  </si>
  <si>
    <t>2e</t>
  </si>
  <si>
    <t>RM 33.7-40.3 Throughout sub-reach where flow-splitting ELJs are not planned, further LWD introductions would be beneficial</t>
  </si>
  <si>
    <t xml:space="preserve">RM 35.85 Right Bank Increase hydraulic diversity, and create lateral constrictions and scour pool hydraulics using boulder clusters that either mimic or expand bedrock outcrops. Boulders to be sized appropriately to achieve proper function. </t>
  </si>
  <si>
    <t>TC2a</t>
  </si>
  <si>
    <t>RM 35.5-35.6 Right Bank Protect areas of existing floodplain habitat with natural inundation of floodplain channels, alcoves, and wetlands. Possible enhanced inundation through placement of flow-splitting LWD in the main channel.</t>
  </si>
  <si>
    <t>1c</t>
  </si>
  <si>
    <t>RM 35.4-35.2 Right Bank (existing floodplain channel activated 6,000 cfs) Protect areas of existing floodplain habitat with natural inundation of floodplain channels, alcoves, and wetlands. Possible enhanced inundation through placement of flow-splitting LWD in the main channel.</t>
  </si>
  <si>
    <t>RM 34.5-34.0 Right Bank (Alder Creek confluence wetland with existing floodplain channel) Protect areas of existing floodplain habitat with natural inundation of floodplain channels, alcoves, and wetlands. Possible enhanced inundation through placement of flow-splitting LWD in the main channel.</t>
  </si>
  <si>
    <t>RM 35.8-35.6 Left Bank (protection &amp; enhancement) Protect intact enclaves of riparian forest to help maintain floodplain building, channel edge habitat, bank stabilization, and LWD supply.</t>
  </si>
  <si>
    <t>RM 35.10-34.35 Left Bank Protect intact enclaves of riparian forest to help maintain floodplain building, channel edge habitat, bank stabilization, and LWD supply.</t>
  </si>
  <si>
    <t>RM 33.8-33.7 Left Bank Protect intact enclaves of riparian forest to help maintain floodplain building, channel edge habitat, bank stabilization, and LWD supply.</t>
  </si>
  <si>
    <t>RM 35.6-35.15 Right Bank Protect intact enclaves of riparian forest to help maintain floodplain building, channel edge habitat, bank stabilization, and LWD supply.</t>
  </si>
  <si>
    <t>RM 34.5-34.0 Right Bank Protect intact enclaves of riparian forest to help maintain floodplain building, channel edge habitat, bank stabilization, and LWD supply.</t>
  </si>
  <si>
    <t>RM 33.7-40.3 Introduce beavers in areas with sufficient riparian zone extent to provide adequate habitat; can physically modify the environment, creating new instream habitat and raising floodplain water tables without further human intervention</t>
  </si>
  <si>
    <t>RM 35.1-35.4 Left Bank (Silver Side Channel Complex with four inlets and a levee blocking the upstream-most inlet) Re-grade entrance and/or exit of side channels to encourage reoccupation by flows; excavation of new channels in locations likely to persist under unconstrained conditions of flow and channel migration (See restoration plan being prepared for Silver Side Channel, being done for CCFEG under separate contract). Pair with in-channel ELJs focused on splitting or deflecting flow.</t>
  </si>
  <si>
    <t>Most of reach is well-suited to ELJ installations, especially 35.6-33.9 where flow into existing floodplain channels could be enhanced.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</si>
  <si>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35.55-35.35 Left Bank (levee at head of Silver Side Channel) Remove bank armoring to allow channel migration, occupation of prior side channels, and creation of new channels</t>
  </si>
  <si>
    <t>RM 35.25 Right Bank Remove bank armoring to allow channel migration, occupation of prior side channels, and creation of new channels</t>
  </si>
  <si>
    <t>RM 35.6-35.8 Left Bank (protection and enhancement) Replant degraded zones to foster floodplain building, improve channel edge habitat, improve bank stabilization, and provide long-term top of bank improvements in vegetation plant community diversity and density, structure, and LWD supply</t>
  </si>
  <si>
    <t>RM 33.85-34.25 Left Bank Replant degraded zones to foster floodplain building, improve channel edge habitat, improve bank stabilization, and provide long-term top of bank improvements in vegetation plant community diversity and density, structure, and LWD supply</t>
  </si>
  <si>
    <t>RM 35.6-35.8 Right Bank Replant degraded zones to foster floodplain building, improve channel edge habitat, improve bank stabilization, and provide long-term top of bank improvements in vegetation plant community diversity and density, structure, and LWD supply</t>
  </si>
  <si>
    <t>RM 35.00-35.15 Right Bank Replant degraded zones to foster floodplain building, improve channel edge habitat, improve bank stabilization, and provide long-term top of bank improvements in vegetation plant community diversity and density, structure, and LWD supply</t>
  </si>
  <si>
    <t>RM 33.7-40.3 Throughout sub-reach where flow-splitting ELJs not already recommended (at least one unconstrained bank is present everywhere) Install intrinsically stable large wood emplacements to foster diversity of bars, pools, and other in-channel features; may pose some conflicts with human recreation uses</t>
  </si>
  <si>
    <t>RM 34.6-34.65 Right Bank Increase hydraulic diversity, and create lateral constrictions and scour pool hydraulics using boulder clusters that either mimic or expand bedrock outcrops. Boulders to be sized appropriately to achieve proper function.</t>
  </si>
  <si>
    <t>TC1</t>
  </si>
  <si>
    <t>Methow 1</t>
  </si>
  <si>
    <t>1d</t>
  </si>
  <si>
    <t>RM 32.2-32.5 Left Bank Protect intact enclaves of riparian forest to help maintain floodplain building, channel edge habitat, bank stabilization, and LWD supply.</t>
  </si>
  <si>
    <t>RM 30.1-30.5 Left Bank Protect intact enclaves of riparian forest to help maintain floodplain building, channel edge habitat, bank stabilization, and LWD supply.</t>
  </si>
  <si>
    <t>RM 30.5-30.6 Right Bank (presently activated at ~8,000 cfs) Re-grade entrance and/or exit of side channels to encourage reoccupation by flows; excavation of new channels in locations likely to persist under unconstrained conditions of flow and channel migration. Pair with in-channel ELJs focused on splitting or deflecting flow.</t>
  </si>
  <si>
    <t xml:space="preserve">RM 30.45-30.75 Right Bank Protect intact enclaves of riparian forest to help maintain floodplain building, channel edge habitat, bank stabilization, and LWD supply. </t>
  </si>
  <si>
    <t>RM 30.4-30.8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</si>
  <si>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28.6-29.1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</si>
  <si>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32.05-32.1 Right Bank Remove artificial bank cover to promote growth of native riparian vegetation</t>
  </si>
  <si>
    <t>RM 33.15-33.25 Left Bank Replant degraded zones to foster floodplain building, improve channel edge habitat, improve bank stabilization, and provide long-term top of bank improvements in vegetation plant community diversity and density, structure, and LWD supply</t>
  </si>
  <si>
    <t>RM 31.8-32.0 Left Bank Replant degraded zones to foster floodplain building, improve channel edge habitat, improve bank stabilization, and provide long-term top of bank improvements in vegetation plant community diversity and density, structure, and LWD supply</t>
  </si>
  <si>
    <t>RM 31.30-31.55 Left Bank Replant degraded zones to foster floodplain building, improve channel edge habitat, improve bank stabilization, and provide long-term top of bank improvements in vegetation plant community diversity and density, structure, and LWD supply</t>
  </si>
  <si>
    <t>RM 28.75-28.85 Left Bank Replant degraded zones to foster floodplain building, improve channel edge habitat, improve bank stabilization, and provide long-term top of bank improvements in vegetation plant community diversity and density, structure, and LWD supply</t>
  </si>
  <si>
    <t>RM 31.95-32.20 Right Bank Replant degraded zones to foster floodplain building, improve channel edge habitat, improve bank stabilization, and provide long-term top of bank improvements in vegetation plant community diversity and density, structure, and LWD supply</t>
  </si>
  <si>
    <t>RM 31.20-31.35 Right Bank Replant degraded zones to foster floodplain building, improve channel edge habitat, improve bank stabilization, and provide long-term top of bank improvements in vegetation plant community diversity and density, structure, and LWD supply</t>
  </si>
  <si>
    <t>RM 30.75-31.05 Right Bank Replant degraded zones to foster floodplain building, improve channel edge habitat, improve bank stabilization, and provide long-term top of bank improvements in vegetation plant community diversity and density, structure, and LWD supply</t>
  </si>
  <si>
    <t>RM 28.75-29.35 Right Bank Replant degraded zones to foster floodplain building, improve channel edge habitat, improve bank stabilization, and provide long-term top of bank improvements in vegetation plant community diversity and density, structure, and LWD supply</t>
  </si>
  <si>
    <t>2g</t>
  </si>
  <si>
    <t>RM 31.9-32.5 Install intrinsically stable large wood emplacements to foster diversity of bars, pools, and other in-channel features</t>
  </si>
  <si>
    <t>RM 31.1-31.4 (including enhancement of existing perennial side channel) Install intrinsically stable large wood emplacements to foster diversity of bars, pools, and other in-channel features</t>
  </si>
  <si>
    <t>RM 29.85-30.1 Install intrinsically stable large wood emplacements to foster diversity of bars, pools, and other in-channel features</t>
  </si>
  <si>
    <t>RM 29.1-29.3 Install intrinsically stable large wood emplacements to foster diversity of bars, pools, and other in-channel features</t>
  </si>
  <si>
    <t>RM 33.35 Increase hydraulic diversity, and create lateral constrictions and scour pool hydraulics using boulder clusters that either mimic or expand bedrock outcrops. Boulders to be sized appropriately to achieve proper function</t>
  </si>
  <si>
    <t>RM 32.85 Increase hydraulic diversity, and create lateral constrictions and scour pool hydraulics using boulder clusters that either mimic or expand bedrock outcrops. Boulders to be sized appropriately to achieve proper function</t>
  </si>
  <si>
    <t>RM 32.25 Increase hydraulic diversity, and create lateral constrictions and scour pool hydraulics using boulder clusters that either mimic or expand bedrock outcrops. Boulders to be sized appropriately to achieve proper function</t>
  </si>
  <si>
    <t>RM 31.4 Increase hydraulic diversity, and create lateral constrictions and scour pool hydraulics using boulder clusters that either mimic or expand bedrock outcrops. Boulders to be sized appropriately to achieve proper function</t>
  </si>
  <si>
    <t>RM 28.45 Increase hydraulic diversity, and create lateral constrictions and scour pool hydraulics using boulder clusters that either mimic or expand bedrock outcrops. Boulders to be sized appropriately to achieve proper function</t>
  </si>
  <si>
    <t>Methow River Alder 01</t>
  </si>
  <si>
    <t>Methow River Alder 02</t>
  </si>
  <si>
    <t>Methow River Alder 03</t>
  </si>
  <si>
    <t>Methow River Alder 04</t>
  </si>
  <si>
    <t>Methow River Alder 05</t>
  </si>
  <si>
    <t>Methow River Alder 06</t>
  </si>
  <si>
    <t>Methow River Alder 07</t>
  </si>
  <si>
    <t>RM 39.8 (to improve not only side-channel formation but also flushing of sewage outflow)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</si>
  <si>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Methow River Alder 08</t>
  </si>
  <si>
    <t>Methow River Thompson 03</t>
  </si>
  <si>
    <t>Methow River Thompson 04</t>
  </si>
  <si>
    <t>Methow River Thompson 05</t>
  </si>
  <si>
    <t>Methow River Thompson 06</t>
  </si>
  <si>
    <t>PDF p. 147/260-264</t>
  </si>
  <si>
    <t>Carlton to Pateros</t>
  </si>
  <si>
    <t>PDF p. 133-176</t>
  </si>
  <si>
    <t>Project Area 1</t>
  </si>
  <si>
    <t xml:space="preserve">RM 1.4-2.2 Right Bank </t>
  </si>
  <si>
    <t>Project Area 2</t>
  </si>
  <si>
    <t>RM 1.9-2.5 Left Bank</t>
  </si>
  <si>
    <t>Project Area 3</t>
  </si>
  <si>
    <t>Project Area 4</t>
  </si>
  <si>
    <t>RM 3.7-4.0 Left Bank</t>
  </si>
  <si>
    <t>Project Area 5</t>
  </si>
  <si>
    <t>RM 5.2-5.9 Right Bank</t>
  </si>
  <si>
    <t>RM 5.2-5.9 Right Bank Side channel creation</t>
  </si>
  <si>
    <t xml:space="preserve">RM 5.2-5.9 Right Bank Replace the diversion pump with a groudwater well would potentially reduce the impact on surface flows and allow for natural process. </t>
  </si>
  <si>
    <t>Project Area 6</t>
  </si>
  <si>
    <t>RM 5.6-6.2 Right Bank</t>
  </si>
  <si>
    <t>RM 5.6-6.2 Right Bank, for flow attenuation and to encourage mainstem aggradation</t>
  </si>
  <si>
    <t>RM 5.6-6.2 Right Bank, relocate SR 153 on right bank to reconnect floodplain access</t>
  </si>
  <si>
    <t>RM 5.6-6.2 Right Bank, relocate homes/structures</t>
  </si>
  <si>
    <t xml:space="preserve">RM 5.6-6.2 Right Bank, Replace the diversion pump with a groudwater well would potentially reduce the impact on surface flows and allow for natural process. </t>
  </si>
  <si>
    <t>Project Area 7</t>
  </si>
  <si>
    <t>RM 5.6-6.0 Left Bank</t>
  </si>
  <si>
    <t>Project Area 8</t>
  </si>
  <si>
    <t>RM 6.3-6.5 Left Bank</t>
  </si>
  <si>
    <t>Project Area 9</t>
  </si>
  <si>
    <t>RM 7.2-7.5 Right Bank</t>
  </si>
  <si>
    <t xml:space="preserve">RM 7.2-7.5 Right Bank, there are 2 inactive diversions on river left at this location. Removing the inactive diversions would reduce the impact to natural river processes. </t>
  </si>
  <si>
    <t>Project Area 10</t>
  </si>
  <si>
    <t>RM 7.6-7.8 Right Bank</t>
  </si>
  <si>
    <t>RM 7.6-7.8 Right Bank, Alluvial fan grading and enhancement</t>
  </si>
  <si>
    <t>RM 7.6-7.8 Right Bank, side channel creation</t>
  </si>
  <si>
    <t>Project Area 11</t>
  </si>
  <si>
    <t>RM 9.5-9.8 Right Bank</t>
  </si>
  <si>
    <t>RM 9.5-9.8 Right Bank. Existing riprap associated with SR 153 can be enhanced with LW structures to induce flow attenuation and to provide additional instream complexity, which would provide high flow refugia for juveniles.</t>
  </si>
  <si>
    <t>RM 9.5-9.8 Right Bank. There is potential to add LW structures at the upstream end of the floodplain to maintain the side channel. Further additions of LW around the cold-water upwelling would improve low flow and high temperature refugia for juvenile fish. Maintaining mainstem connectivity in this location would ensure constant access to the coldwater source for juvenile fish. However, designs would need to maintain grade to prevent loss of the upwelling feature.</t>
  </si>
  <si>
    <t>Project Area 12</t>
  </si>
  <si>
    <t>RM 10.3-10.6 Left Bank</t>
  </si>
  <si>
    <t>RM 10.3-10.6 Left Bank. A smaller LW structure would be used to maintain and improve the complexity of the downstream alcove and river right channel bar. These actions would increase the amount of available off-channel rearing and high flow refugia habitat.</t>
  </si>
  <si>
    <t>RM 10.3-10.6 Left Bank. Installation of a LW structure at the side channel inlet would help maintain a moderate to low flow perennial side channel.</t>
  </si>
  <si>
    <t>Project Area 13</t>
  </si>
  <si>
    <t>Project Area 14</t>
  </si>
  <si>
    <t>RM 10.7-10.9 Left Bank</t>
  </si>
  <si>
    <t>Project Area 15</t>
  </si>
  <si>
    <t>RM 10.9-11.1. Right Bank. LW structures designed to attenuate flows and encourage aggradation</t>
  </si>
  <si>
    <t xml:space="preserve">RM 11.1-11.3 Left Bank. </t>
  </si>
  <si>
    <t>RM 10.9-11.1 Right Bank. A 550-foot levee is present on the right bank just upstream of infrastructure (homes) that isolates about 1.4 acres of floodplain. The left bank appears to be degrading in this location where the levee confines the channel.</t>
  </si>
  <si>
    <t>RM 11.1-11.3 Left Bank.  an 800-foot secondary channel and alcove could be developed using existing relict channels starting at the upstream end of the floodplain that feed into the perennial side channel. Creating these side channels would engage the floodplain for flow dispersion, water storage, and increase the area of available off-channel rearing and high flow refugia habitat for juvenile salmonids.</t>
  </si>
  <si>
    <t>Project Area 16</t>
  </si>
  <si>
    <t>RM 11.5-11.9 Right Bank</t>
  </si>
  <si>
    <t>Project Area 17</t>
  </si>
  <si>
    <t>RM 12.0-12.2 Right Bank. Riparian enhancement with LW and bioengineering.</t>
  </si>
  <si>
    <t>Project Area 18</t>
  </si>
  <si>
    <t xml:space="preserve">RM 12.0-12.2 Left Bank. </t>
  </si>
  <si>
    <t>RM 12.0-12.2 Left Bank. If feasible, relocating the agricultural structures and moving the levee closer to the terrace would allow the floodplain to be re-engaged.</t>
  </si>
  <si>
    <t>RM 12.0-12.2 Left Bank. Wetland development would be supported and maintained on the downstream end of the PA following levee removal due to the low relative elevation of the floodplain compared to the mainstem. Promotion of wetland features along these low elevations would require minimal excavation and would rely upon groundwater/surface water connections throughout the year.</t>
  </si>
  <si>
    <t>Project Area 19</t>
  </si>
  <si>
    <t>RM 12.3-12.5 Left Bank.</t>
  </si>
  <si>
    <t>RM 12.3-12.5 Left Bank. Placement of LW structures could engage the floodplain and create new side channels at the 2-year flow, creating approximately 600 feet of off-channel habitat for fish and flood storage.</t>
  </si>
  <si>
    <t>RM 12.3-12.5 Left Bank. Removing the diversion structure could further improve natural instream processes.</t>
  </si>
  <si>
    <t>RM 12.3-12.5 Left Bank. Wetland development would be supported and maintained on the left bank following floodplain excavation due to the low relative elevation of the floodplain compared to the mainstem. Promotion of wetland features along these low elevations would require minimal excavation and would rely upon groundwater/surface water connections throughout the year.</t>
  </si>
  <si>
    <t>Project Area 20</t>
  </si>
  <si>
    <t>RM 12.7-12.8 Left Bank.</t>
  </si>
  <si>
    <t>RM 12.7-12.8 Left Bank. If feasible, replacing the surface diversion with a groundwater well would potentially reduce the impact on surface flows.</t>
  </si>
  <si>
    <t>Project Area 21</t>
  </si>
  <si>
    <t xml:space="preserve">RM 12.8-13.3 Right Bank. </t>
  </si>
  <si>
    <t>RM 12.8-13.3 Right Bank. Moving the existing LW structures so that they could engage with the river at lower flows would provide habitat benefit for fish, and particularly enhance the patch of existing habitat at RM 13.25. Additionally, creating a high flow side channel could result in 1,500 feet of additional available off-channel rearing habitat and increased floodplain connection.</t>
  </si>
  <si>
    <t>RM 12.8-13.3 Right Bank. Removing the inactive diversion would reduce the impact to natural river processes.</t>
  </si>
  <si>
    <t>Project Area 22</t>
  </si>
  <si>
    <t xml:space="preserve">RM 13.4-13.6 Right Bank. </t>
  </si>
  <si>
    <t>RM 13.4-13.6 Right Bank. Enhancing the existing side channel with LW structures would help maintain the low flow perennial side channel and improve general instream habitat complexity, while also maintaining a separate downstream backwater or pool before rejoining the mainstem river.</t>
  </si>
  <si>
    <t>Project Area 23</t>
  </si>
  <si>
    <t>RM 13.6-13.8 Left Bank</t>
  </si>
  <si>
    <t xml:space="preserve">RM 13.6-13.8 Left Bank. Placement of additional LW structures would maintain the existing side channel and greately enhance habitat complexity at the confluence of French Creek. </t>
  </si>
  <si>
    <t>Project Area 24</t>
  </si>
  <si>
    <t xml:space="preserve">RM 13.9-14.1 Left Bank. </t>
  </si>
  <si>
    <t>RM 13.9-14.1 Left Bank.  Floodplain benching to improve floodplain connection</t>
  </si>
  <si>
    <t>Project Area 25</t>
  </si>
  <si>
    <t xml:space="preserve">RM 17.4 Right Bank. </t>
  </si>
  <si>
    <t>RM 17.4 Right Bank. The installation of LW structures could divert enough flow to maintain a perennial side channel. This would increase floodplain connectivity and create 500 feet of off-channel habitat for rearing juveniles.</t>
  </si>
  <si>
    <t>RM 17.4 Right Bank. Adding LW structure to the groundwater location upstream of the bridge would add cover to the thermal refugia, and potentially encourage pool development</t>
  </si>
  <si>
    <t>RM 17.4 Right Bank. Wetland development would be maintained at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</si>
  <si>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RM 17.4 Right Bank. Removal of old bridge abutment</t>
  </si>
  <si>
    <t>Project Area 26</t>
  </si>
  <si>
    <t xml:space="preserve">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 </t>
  </si>
  <si>
    <t>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t>
  </si>
  <si>
    <t>Project Area 27</t>
  </si>
  <si>
    <t>RM 18.8-18.9 Left Bank. Fish habitat in this area may benefit from replacement of riprap with a bioengineered revetment or by enhancing the riprap with several LW structures, which would attenuate flow velocities during high flow events and improve instream complexity.</t>
  </si>
  <si>
    <t>Project Area 28</t>
  </si>
  <si>
    <t>RM 19.4-19.6 Right Bank.</t>
  </si>
  <si>
    <t>RM 19.4-19.6 Right Bank. An existing side channel that runs through the 3.5-acre right bank floodplain presents an opportunity for habitat creation. The 2-year modeled flow shows inundation of the existing 650-foot side channel, which suggests potential for minimal excavation or large wood structures to create additional floodplain connectivity.</t>
  </si>
  <si>
    <t>RM 19.4-19.6 Right Bank. Wetland development would be maintained on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</si>
  <si>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Project Area 29</t>
  </si>
  <si>
    <t>RM 19.5-19.8 Left Bank. If feasible, relocation of the existing structures, would allow for modifications of the levee. Removal of the levee in this area could provide improved access to the full floodplain and create potential for grading a high flow channel through the interior of the floodplain. Alternatively, setback of the levee could open an additional 2-acres of floodplain.</t>
  </si>
  <si>
    <t>Project Area 30</t>
  </si>
  <si>
    <t>RM 19.9-20.1 Right Bank. Installation of LW at the channel inlet would help to maintain a perennial low flow side channel, and additional LW structures would maintain and enhance the existing alcove habitat.</t>
  </si>
  <si>
    <t>Project Area 31</t>
  </si>
  <si>
    <t xml:space="preserve">RM 20.1-20.3 Left Bank. </t>
  </si>
  <si>
    <t>RM 20.1-20.3 Left Bank. Installation of LW structures could extend the existing side channel further down the 2-year modeled flow inundation portion of the floodplain.</t>
  </si>
  <si>
    <t xml:space="preserve">RM 20.1-20.3 Left Bank. The levee could be set back closer to the orchard to provide habitat benefits and additional access to the floodplain. If feasible, complete removal of the levee and access road coupled with relocating the small orchard within the 2-year modeled flow inundation zone could provide up to 1,750 feet of additional off-channel habitat and reconnect the floodplain to the mainstem river. </t>
  </si>
  <si>
    <t>RM 19.9-20.1 Right Bank. Relocation of floodplain orchard</t>
  </si>
  <si>
    <t>Start on 164</t>
  </si>
  <si>
    <t>Project Area 32</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</si>
  <si>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</si>
  <si>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</si>
  <si>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Project Area 33</t>
  </si>
  <si>
    <t xml:space="preserve">RM 20.7-20.9 Right Bank. </t>
  </si>
  <si>
    <t>RM 20.7-20.9 Right Bank.  Modification or relocation of the bridge piers could help to restore stream processes in the area. Alternatively, installing LW structures at the side channel inlet to maintain inundation at low flows would increase off-channel habitat heterogeneity and availability. Additional LW structures in the side channel and the lower end of the PA would enhance overall habitat complexity.</t>
  </si>
  <si>
    <t>Project Area 34</t>
  </si>
  <si>
    <t>RM 21.0-21.1 Right Bank. The potential for failure of the road bed at this site is high. Alternatively, a bioengineered revetment or in-stream LW structures could attenuate flows, reduce erosion, and encourage channel aggradation. The addition of instream LW would further benefit resident fish species by providing additional refuge from accelerated flows found in this constrained reach.</t>
  </si>
  <si>
    <t>RM 21.0-21.1 Right Bank. This will help stabilize the banks and enhance infiltration/filtration of precipitation into groundwater.</t>
  </si>
  <si>
    <t>Project Area 35</t>
  </si>
  <si>
    <t>RM 21.3 Right Bank. Re-grading the alluvial fan at the confluence at Gold Creek.</t>
  </si>
  <si>
    <t>RM 21.3 Right Bank. Re-grading the alluvial fan at the confluence could maximize the coldwater refugia and increase off-channel habitat.</t>
  </si>
  <si>
    <t>RM 21.3 Right Bank. Installation of LW in Gold Creek and in the mainstem near the confluence would help improve in-stream habitat of the area, including additional woody cover to fish seeking thermal refuge.</t>
  </si>
  <si>
    <t>Project Area 36</t>
  </si>
  <si>
    <t>RM 21.7-22.0 Right &amp; Left Bank. Installation of LW structures would help maintain the existing perennial channels, and potentially extend the right bank channel further down the 2-year flow inundation zone. A 700-foot secondary high flow channel could be created through the right bank 100-year flow inundation zone at the downstream end of the PA.</t>
  </si>
  <si>
    <t>RM 21.7-22.0 Right &amp; Left Bank. Additional LW structures within the braid and on the mid-channel bars would further enhance instream habitat in the area by adding complexity and encourage pool development, which would benefit rearing juvenile salmonids.</t>
  </si>
  <si>
    <t>Project Area 37</t>
  </si>
  <si>
    <t>RM 22.2-22.4 Left Bank. Enhancing the existing riprap with bioengineering and/or LW structures would attenuate high velocities and improve instream rearing habitat conditions to match nearby conditions.</t>
  </si>
  <si>
    <t>Project Area 38</t>
  </si>
  <si>
    <t>RM 22.2-22.6 Right Bank. Use of LW structures on a nearby mid-channel bar could maintain a 600-foot left bank perennial side channel near the upstream end of the PA. Another 1,000-foot perennial side channel could be developed in the 2-year inundation zone on the right bank around RM 22.5.</t>
  </si>
  <si>
    <t>RM 22.2-22.6 Right Bank. 1,300-foot-long, high flow secondary channel could be excavated through the 100-year inundation zone across the right bank floodplain.</t>
  </si>
  <si>
    <t>RM 22.2-22.6 Right Bank. Supplemental LW structures in the created channels, along the mainstem, and along the 2-year inundation zone would further enhance habitat complexity. The additional channel length provides needed floodplain engagement and additional off-channel feeding opportunities and high flow refugia for juvenile salmonids.</t>
  </si>
  <si>
    <t>RM 22.2-22.6 Right Bank. Establishment of grazing exclusion on the floodplain would also allow for improvement of riparian areas and possible increases in water quality.</t>
  </si>
  <si>
    <t>Project Area 39</t>
  </si>
  <si>
    <t xml:space="preserve">RM 24.3-24.5 Right Bank. </t>
  </si>
  <si>
    <t>RM 24.3-24.5 Right Bank. There is opportunity for excavation or moving the existing LW jam to maintain a low-flow perennial side channel and enhance alcove habitat.</t>
  </si>
  <si>
    <t>RM 24.3-24.5 Right Bank. Addition of LW to the side channel, particularly the lower end, would enhance overall habitat diversity and encourage pool development. These actions benefit rearing juveniles, particularly those seeking off-channel flow or thermal refuge during floods or periods of elevated water temperatures.</t>
  </si>
  <si>
    <t>RM 24.3-24.5 Right Bank. Current surface water diversions in the side channel could be converted to groundwater wells to prevent future issues should the river shift more to the left.</t>
  </si>
  <si>
    <t>Project Area 40</t>
  </si>
  <si>
    <t xml:space="preserve">RM 24.9-25.2 Left Bank. </t>
  </si>
  <si>
    <t>RM 24.9-25.2 Left Bank. This PA could benefit from installation of LW structures at the existing side channel inlet to increase perennial engagement, and to develop the two potential perennial channels, effectively creating sustained channel braiding in the reach. It will be necessary to identify risks and possible mitigating actions to protect nearby private land on the left bank above this site to ensure that the potential for erosion and/or loss of property resulting from any project is addressed.</t>
  </si>
  <si>
    <t>RM 24.9-25.2 Left Bank. Supplemental LW structures could be added to the existing interior channel and the two developed channels for further habitat complexity. These actions would maintain and create additional rearing and off-channel refugia habitat for juvenile salmonids. It will be necessary to identify risks and possible mitigating actions to protect nearby private land on the left bank above this site to ensure that the potential for erosion and/or loss of property resulting from any project is addressed.</t>
  </si>
  <si>
    <t>Project Area 41</t>
  </si>
  <si>
    <t xml:space="preserve">RM 25.9-26.3 Left Bank. </t>
  </si>
  <si>
    <t>Project Area 42</t>
  </si>
  <si>
    <t xml:space="preserve">RM 25.9-26.3 Left Bank. Installation of LW structures on the cobble bar would reactivate one or more of those existing side channels. </t>
  </si>
  <si>
    <t>RM 25.9-26.3 Left Bank. Excavation could result in an 1,100-foot long high flow channel with an option for a 500-foot extension.</t>
  </si>
  <si>
    <t>RM 25.9-26.3 Left Bank. Additional LW would be added to these enhanced and created side channels. These actions would re-engage the floodplain and provide additional off-channel rearing and refuge habitat for juvenile salmonids.</t>
  </si>
  <si>
    <t>RM 26.4 Right Bank.</t>
  </si>
  <si>
    <t>RM 26.4 Right Bank. The confluence of Libby Creek would benefit from some re-grading to create a low-flow channel maintained by Libby Creek and to enhance the cold-water upwelling for thermal refugia.</t>
  </si>
  <si>
    <t>RM 26.4 Right Bank. A 70-foot long levee is just upstream of the confluence, with remnants of a channel spanning diversion dam structure that historically fed irrigation downstream to a flume on river left. Removal or modification of the remnant levee would encourage natural river processes. Alternatively, leaving the structure in place may maintain high flow refugia at the confluence.Because two buildings are located just south of the PA, any potential restoration planning would need to carefully consider potential risks to this infrastructure during the design process.</t>
  </si>
  <si>
    <t>RM 26.4 Right Bank. Installation of LW structures in the confluence and along the narrow floodplain would add complexity to the cold groundwater location and the overall PA, which benefits rearing opportunities and high flow refugia for juveniles.</t>
  </si>
  <si>
    <t>Project Area 43</t>
  </si>
  <si>
    <t xml:space="preserve">RM 26.6-27.0 </t>
  </si>
  <si>
    <t>RM 26.6-27.0  Installing LW structures at the top of the mid-channel bar and at the side channel inlet could maintain perennial flow for both channels.</t>
  </si>
  <si>
    <t xml:space="preserve">RM 26.6-27.0 The right bank riprap would also be improved with anchored LW structures for velocity attenuation and mainstem habitat enhancement. These actions would increase and enhance available off-channel rearing and high flow refugia for juvenile salmonids. </t>
  </si>
  <si>
    <t>Project Area 44</t>
  </si>
  <si>
    <t xml:space="preserve">RM 27.0-27.6 Right Bank. A 500-foot secondary high flow side channel would potentially be constructed across the unused floodplain at the upstream end. This would improve floodplain engagement and create low energy high flow refugia during flood events. </t>
  </si>
  <si>
    <t>RM 27.0-27.6 Right Bank. Using LW structures and some excavation to develop a 1,400-foot perennial side channel at the top of the cobble bar, running the edge of the more elevated floodplain to about RM 27.6. At the end of this channel is the opportunity to excavate 300 feet through the floodplain to reach a 600-foot relict channel. Developing both perennial side channels would create approximately 2,500 feet of additional offchannel rearing.</t>
  </si>
  <si>
    <t>RM 27.0-27.6 Right Bank. Due to the lack of documented LW in the mainstem and cobble bar, additional LW structures are recommended to further enhance the developed side channel and the margins of the 2-year modeled inundation flows.</t>
  </si>
  <si>
    <t>RM 20.1-20.3 Left Bank.</t>
  </si>
  <si>
    <t>RM 12.7-12.8 Left Bank. There is opportunity to relocate the existing LW structures and excavate a 1,100-foot secondary high flow channel with an associated alcove. These actions would encourage additional floodplain interaction and would create more off-channel habitat.</t>
  </si>
  <si>
    <t>RM 12.7-12.8 Left Bank. Supplemental LW structures for habitat complexity should be added to the developed side channel and the mainstem at the upper end of the PA.</t>
  </si>
  <si>
    <t>RM 11.5-11.9 Right Bank. Minor channel modification could be done to increase overall spawning habitat, but care would be needed to avoid effects to existing mainstem rearing conditions.</t>
  </si>
  <si>
    <t>RM 11.1-11.3 Left Bank. Mainstem spawning habitat could be enhanced at the upper and lower ends of the PA.</t>
  </si>
  <si>
    <t>RM 6.3-6.5 Left Bank. Maintaining the perennial channel, enhancing the floodplain, and adding LW structures would increase and improve the amount of instream habitat area for juvenile rearing, since the mainstem is mostly lacking in suitable habitat.</t>
  </si>
  <si>
    <t>RM 6.3-6.5 Left Bank. Adding LW structures would increase available high flow/flood refugia during flood events.</t>
  </si>
  <si>
    <t>RM 6.3-6.5 Left Bank. Modifying existing riprap with LW and bioengineering would help slow velocities in the mainstem, allowing sediment deposition to restore natural stream processes while also increasing available high flow refugia.</t>
  </si>
  <si>
    <t>RM 5.2-5.9 Right Bank. Mainstem LW structures below the bridge could bolster spawning and rearing conditions to improve the areas where the RSI indicated poor conditions.</t>
  </si>
  <si>
    <t>RM 5.2-5.9 Right Bank. Installation of a LW structure could be considered to split flow and create a 700-foot channel at the edge of the 2-year modeled inundation that feeds into an existing backwater area. Additional potential exists to create a 1,000-foot long high flow secondary channel through the 100-year modeled inundation area. Placing LW structures in the side channels and in the 2-year inundation area would add to overall habitat complexity and encourage pool development in the side channel.</t>
  </si>
  <si>
    <t>RM 3.7-4.0 Left Bank. Additional LW structures could be developed along the side channel to further enrich the floodplain and add habitat complexity.</t>
  </si>
  <si>
    <t>RM 3.7-4.0 Left Bank. Mainstem LW structures could be installed near the top of the PA (RM 4.0) to enhance the rearing conditions in the mainstem and split flows to develop perennial side channel habitat.</t>
  </si>
  <si>
    <t>RM 3.7-4.0 Left Bank. Wetland development would be supported and maintained on the upstream end of the PA on the left bank due to the low relative elevation of the floodplain compared to the mainstem. Promotion of wetland features along these low elevations would require minimal excavation and would rely upon groundwater/surface water connections throughout the year.</t>
  </si>
  <si>
    <t>RM 3.4-3.5 Right Bank. Addition of a LW structure at the top of the bar could help maintain a steady, but small, volume of flow in the existing side channel. This would help maintain perennial connectivity but would not provide enough flow to wash out the backwater.</t>
  </si>
  <si>
    <t>RM 3.4-3.5 Right Bank. The downstream end of the side channel could be enhanced with LW to maintain the backwater in all flows and encourage pool development.</t>
  </si>
  <si>
    <t>RM 3.4-3.5 Right Bank. More LW could be placed on the gravel bar for additional complexity.</t>
  </si>
  <si>
    <t>RM 3.4-3.5 Right Bank. Modification of existing riprap with LW structures could improve habitat complexity for juvenile salmonids by increasing overall habitat complexity and specifically creating refuge during high velocity flows.</t>
  </si>
  <si>
    <t>RM 3.4-3.5 Right Bank Remove surface water diversion infrastructure. Removing the inactive diversion would remove an impediment to natural stream processes.</t>
  </si>
  <si>
    <t>RM 1.9-2.5 Left Bank. Existing levees on the left bank could be removed or modified to improve floodplain connection.</t>
  </si>
  <si>
    <t>RM 1.9-2.5 Left Bank. There is opportunity for creating two high-flow side channels—a 1,700-foot channel along the toe of the terrace and a 1,600-foot long channel through relict channels in the mid-floodplain area. This would increase the amount of available habitat area during spring high water.</t>
  </si>
  <si>
    <t>RM 1.9-2.5 Left Bank. Re-grading portions of the floodplain would allow for additional inundation at varying flows to encourage wetland development for floodwater storage.</t>
  </si>
  <si>
    <t>RM 1.9-2.5 Left Bank. Adding LW could increase complexity on the lower floodplain. Mainstem LW installations near RM 2.25 should be designed to improve steelhead spawning opportunities and Chinook rearing conditions.</t>
  </si>
  <si>
    <t>RM 1.9-2.5 Left Bank. Replacing the instream diversion with a groundwater well would potentially reduce the impact on surface flows.</t>
  </si>
  <si>
    <t xml:space="preserve">RM 1.4-2.2 Right Bank. The levee may offer some protection to agricultural fields but could potentially be shortened or removed/relocated entirely with minimal impact to existing infrastructure. </t>
  </si>
  <si>
    <t>RM 1.4-2.2 Right Bank. Potentially, a perennial side channel could start in the middle of the PA, run through the middle and lower floodplain, and end in an off-channel pool.</t>
  </si>
  <si>
    <t xml:space="preserve">RM 1.4-2.2 Right Bank. Secondary high flow channel(s) could begin near the levee foot print, maintain interior pools, and join with the perennial channel in the middle of the PA. </t>
  </si>
  <si>
    <t xml:space="preserve">RM 1.4-2.2 Right Bank. LW structures would add complexity to the side channels. </t>
  </si>
  <si>
    <t xml:space="preserve">RM 1.4-2.2 Right Bank. Wetland development would be supported and maintained both in the center of the floodplain and on the downstream end of the PA along the right bank where the 2-year modeled flow is deeper, due to the low relative elevation of the floodplain compared to the mainstem. Promotion of wetland features along these low elevations would require minimal excavation and would rely upon groundwater/surface water connections throughout the year. </t>
  </si>
  <si>
    <t>Project Rank</t>
  </si>
  <si>
    <t>Methow River Alta Coulee 01</t>
  </si>
  <si>
    <t>Methow River Alta Coulee 02</t>
  </si>
  <si>
    <t>Methow River Alta Coulee 03</t>
  </si>
  <si>
    <t>Methow River Alta Coulee 04</t>
  </si>
  <si>
    <t>Methow River Alta Coulee 05</t>
  </si>
  <si>
    <t>Methow River McFarland 01</t>
  </si>
  <si>
    <t>Methow River McFarland 02</t>
  </si>
  <si>
    <t>Methow River McFarland 03</t>
  </si>
  <si>
    <t>Methow River McFarland 04</t>
  </si>
  <si>
    <t>Methow River McFarland 05</t>
  </si>
  <si>
    <t>RM 19.5-19.8 Left Bank. Installation of LW structures would maintain the proposed perennial side channel at low flows and further enhance off-channel and alcove habitat complexity across the floodplain.</t>
  </si>
  <si>
    <t>RM 19.5-19.8 Left Bank</t>
  </si>
  <si>
    <t>Methow River McFarland 06</t>
  </si>
  <si>
    <t>Methow River Texas 01</t>
  </si>
  <si>
    <t>Methow River Texas 02</t>
  </si>
  <si>
    <t>Methow River Texas 03</t>
  </si>
  <si>
    <t>Methow River Texas 04</t>
  </si>
  <si>
    <t>War Creek</t>
  </si>
  <si>
    <t>RM 17.2-18.2 at 4430 Road bridge and fill.</t>
  </si>
  <si>
    <t>RM 18.05 Left Bank. A side-channel could be created in the river-left floodplain downstream of the road fill that utilizes old channel scars. This could also be created as a flow-through side-channel through a new culvert under the road fill. Alternatively, a groundwater channel could be created.</t>
  </si>
  <si>
    <t>RM 18.0 Right Bank. In river-right (west) floodplain downstream of bridge, seepage indicates that groundwater-fed alcove habitat could be created in old channel scars.Enhance connection to1985 (left bank) side-channel</t>
  </si>
  <si>
    <t>RM 17.95 Apex jam at head of channel inlet (RM 17.95)</t>
  </si>
  <si>
    <t xml:space="preserve">RM 17.65 Apex jams and select excavation at head of secondary inlet </t>
  </si>
  <si>
    <t>RM 18.0 Right Bank. Log jams within main channel will increase roughness</t>
  </si>
  <si>
    <t>RM 17.23 Left Bank. On river-left there is an existing floodplain channel depression that could be excavated to increase fish access at low flows and to increase rearing capacity. There may be the potential for a groundwater-fed alcove at this location.</t>
  </si>
  <si>
    <t>RM 17.2-18.2 Apex jams to induce lateral channel dynamics, multi-thread channels</t>
  </si>
  <si>
    <t>Eagle Creek</t>
  </si>
  <si>
    <t>RM 17.0-17.1 There are 2 very large downed trees above top of bank on the river-right bank. Pull these into channel.</t>
  </si>
  <si>
    <t>RM 16.6-17.0 Left Bank. Enhance connectivity to existing left-bank floodplain wetlands via select excavation.</t>
  </si>
  <si>
    <t>RM 16.6-16.9 Add whole trees or pilings to encourage log jam development and lateral dynamics within the newly avulsed channel segment</t>
  </si>
  <si>
    <t>RM 16.65 river-right. Apex log jam and side channel excavation to encourage flow through a future potential avulsion path that would move the river away from the hillslope/roadway impacts.</t>
  </si>
  <si>
    <t>Scaffold Camp</t>
  </si>
  <si>
    <t>RM 16.2-16.4 Right Bank. Small log jams and riparian planting on river-right at eroding bank adjacent to field. Add jams for initial stability until riparian veg matures.</t>
  </si>
  <si>
    <t>RM 16.2-16.4 Right Bank. Riparian replanting of cleared riparian and floodplain area.</t>
  </si>
  <si>
    <t>RM 16.2-16.3 Left Bank. Add log jam and use select excavation to activate left bank side-channels.</t>
  </si>
  <si>
    <t>RM 16-16.18 Right Bank. One potential flow-through side-channel from RM 16.05 to near 16.18</t>
  </si>
  <si>
    <t>RM 16-16.18 Right Bank. Reconnection of alcove/wall-based channel at RM 16. Might be good groundwater flow channel. Investigate groundwater flow potential.</t>
  </si>
  <si>
    <t>RM 16-16.18 Right Bank. Riparian restoration in cleared areas near these channels.</t>
  </si>
  <si>
    <t>RM 15.9-16.1 Left Bank. Remove levee, gabion wall, and culvert and create active side-channel within footprint of disconnected pond (re-grade).</t>
  </si>
  <si>
    <t>RM 15.9-16.1 Left Bank. Riparian work at cleared areas inboard of levee.</t>
  </si>
  <si>
    <t>RM 15.8-15.9 Right Bank. This is a cleared riparian area along the right bank with a rapidly eroding bank. Small margin log jams would provide interim stability until riparian vegetation can mature.</t>
  </si>
  <si>
    <t>RM 15.75-15.9 Left Bank. Remove all or part of levee to reconnect side-channel and floodplain. Regrade ponds as necessary to provide side channel habitat.</t>
  </si>
  <si>
    <t>RM 15.75-15.9 Left Bank. Riparian restoration inboard of levee. Full levee removal may require added protection of houses downstream.</t>
  </si>
  <si>
    <t>RM 15.53-15.65 Left Bank. Remove levee to reconnect off-channel and floodplain</t>
  </si>
  <si>
    <t>RM 15.53-15.65 Left Bank. Apex jams to activate side-channels</t>
  </si>
  <si>
    <t>RM 15.35-15.63 Right Bank. Remove push up levee near RM 15.6 and use select excavation to reconnect side channel through right bank floodplain.</t>
  </si>
  <si>
    <t>RM 15.3-16.4 Mainstem wood placements.Throughout the project area as well as in newly created off-channel habitats, place whole trees or potentially pilings to serve as key members to collect fluvially-transported wood and build log jams.</t>
  </si>
  <si>
    <t>Buttermilk Bends</t>
  </si>
  <si>
    <t>RM 13.9-15.3 Helicopter placement of a whole trees for key pieces to form log jams There is a lack of very large pieces but numerous smaller pieces that would form racking members.</t>
  </si>
  <si>
    <t>RM 13.85 Left Bank. Encourage side-channel or even mainstem flow to the north (e.g. in old 1953 alignment) via select excavation and log jam placement in mainstem. The idea is to shift the mainstem away from riprap and residential development on right bank just downstream.</t>
  </si>
  <si>
    <t>RM 13.76-13.84 River-Right. Modify/replace riprap on right bank at two locations.</t>
  </si>
  <si>
    <t>RM 13.65-13.7 River Right. To the extent possible, modify/replace bank armoring and fill at the mouth and the lower end of Buttermilk Creek to enhance this potentially highly diverse area (river-right).</t>
  </si>
  <si>
    <t>RM 13.5 Left Bank. Remove push-up levee and a portion of the riprap on river-left just downstream of the bridge to enhance floodplain connectivity.</t>
  </si>
  <si>
    <t>RM 13.5 River Right. Remove portion of the riprap on river-left just downstream of the bridge to enhance floodplain connectivity.</t>
  </si>
  <si>
    <t>RM 13.4 River Right. Create backwater alcove (likely groundwater-fed) on river-right downstream of the bridge.</t>
  </si>
  <si>
    <t xml:space="preserve">RM 12.6-13.2 Left Bank. </t>
  </si>
  <si>
    <t>RM 12.6-12.9 There is the potential for small habitat cover and complexity log jams within glides in this area. This work could extent beyond just these RMs and could occur throughout the project area.</t>
  </si>
  <si>
    <t>RM 12.57 River left. Excavate off-channel habitat on the left bank at road/hillslope toe at. A narrow outflow channel would be required to avoid mature cottonwoods and conifers. There is the potential to excavate large habitat beyond the stand of trees. The existing gravel cobble bar at the outflow location suggests the potential for sediment accumulation. The left bank of the outflow is the toe of the road embankment that contains riprap and bedrock.</t>
  </si>
  <si>
    <t>RM 12.25-12.3 Left Bank. Remove riprap, place meander bend log jams to achieve interim stability.</t>
  </si>
  <si>
    <t>RM 12.25-12.3 Left Bank. Riparian revegetation.</t>
  </si>
  <si>
    <t>RM 12.25 Left Bank. Potential apex jam at island at 12.25</t>
  </si>
  <si>
    <t>RM 12.2-13.9 Create a forested riparian buffer, particularly along river-left where there is pasture land and along river-right near the downstream end of the reach.</t>
  </si>
  <si>
    <t>RM 11.98-12.15 River Left. Apex jam and select excavation to activate river-left side-channel.</t>
  </si>
  <si>
    <t>RM 11.86-11.96 River Right. Potential for river-right apex jam and select side-channel excavation.</t>
  </si>
  <si>
    <t>RM 11.25-11.8 valley left. Numerous possibilities for side-channel and off-channel reconnection in the expansive abandoned oxbow wetland complex on valley-left.</t>
  </si>
  <si>
    <t>RM 11.25-11.8 valley left. This would be accomplished via select excavation to connect up remnant oxbow wetlands.</t>
  </si>
  <si>
    <t>RM 11.25-11.8 valley left.  This would be accomplished via select excavation to connect up remnant oxbow wetlands.</t>
  </si>
  <si>
    <t>RM 11.25-11.8 valley left. Removal of road crossings (fill) and artificial berms/dikes that have been built in the area.</t>
  </si>
  <si>
    <t>RM 11.25-11.8 valley left. Wood cover would be added to off-channel habitat.</t>
  </si>
  <si>
    <t xml:space="preserve">RM 11.25-11.6 River Left. Numerous possibilities for apex jams and flow-through side-channel activation via select excavation closer to the river on river-left. </t>
  </si>
  <si>
    <t>RM 11.25-11.6 River Left. Numerous push-up levees throughout this area could be removed to restore natural floodplain inundation patterns.</t>
  </si>
  <si>
    <t>Horseshoe Side-Channel</t>
  </si>
  <si>
    <t>Newby Narrows</t>
  </si>
  <si>
    <t>RM 11.3-11.45 River Right. Two possibilities for apex jams and select excavation for flow-through side-channel activation on river-right.The upstream one begins at RM 11.3 and the other one begins at RM 11.45</t>
  </si>
  <si>
    <t>RM 11.2 Left Bank. The riprap bank and floodplain fill at RM 11.2 on left bank is not protecting infrastructure and could be removed</t>
  </si>
  <si>
    <t>RM 11.2 Left Bank. Place log jams for interim stability until restored riparian vegetation can become established.</t>
  </si>
  <si>
    <t>RM 11.2 Left Bank. Reforestation of streambanks and cleared riparian area.</t>
  </si>
  <si>
    <t xml:space="preserve">RM 11.1-12.2. Numerous areas with past and on-going vegetation clearing could be targeted for riparian and floodplain vegetation restoration throughout this project area. </t>
  </si>
  <si>
    <t>RM 10.66-10.95. Add margin complexity wood, primarily on river-right bank but also potentially on river-left.</t>
  </si>
  <si>
    <t>RM 10.65-11.07 Riparian reforestation on river-left from where the riparian and floodplain areas have been cleared for agriculture and residential uses.</t>
  </si>
  <si>
    <t>RM 10.4-10.75 River Right. Old oxbow in river-right floodplain. Excavate downstream connection for fish access and to increase low flow rearing area. There is also the potential for excavation to connect as a flow-through side-channel from upstream end near RM 10.75. Groundwater-fed channels connecting to the oxbow are possible, but need further investigation.</t>
  </si>
  <si>
    <t>RM 10.4-10.57 Left Bank. In river-left floodplain there is the potential for creation of a side-channel that would connect up to the existing low flow side-channel.</t>
  </si>
  <si>
    <t>RM 10.4-10.57 Left Bank. Place apex jam at side-channel inlet.</t>
  </si>
  <si>
    <t>RM 10.27 apex jam on existing bars to enhance split flow conditions and island development.</t>
  </si>
  <si>
    <t>RM 10.43 apex jam on existing bars to enhance split flow conditions and island development.</t>
  </si>
  <si>
    <t>RM 10.4-10.56 River Right. Place margin complexity wood on river-right bank where it has been cleared.</t>
  </si>
  <si>
    <t>RM 10.5-10.6 River Right. Riparian and floodplain revegetation on river-right, primarily between RM 10.5 – 10.6.</t>
  </si>
  <si>
    <t>RM 10.2 Right Bank. Potential excavation of backwater alcove channel that outlets on right bank near RM 10.2.</t>
  </si>
  <si>
    <t>RM 9.96-10.1 There is the potential for 2-3 bar apex jams in this overwidened section that has some existing bar formation. One of the apex jams could be built at RM 10.05 upon an existing car-sized mid-channel boulder. The jam would also add wood complexity to existing pool formed behind the boulder. Another jam or jams could be built downstream along the bar complex.</t>
  </si>
  <si>
    <t>RM 9.97-10.08 River Left. In the river-left floodplain, a side-channel or groundwater-fed alcove could be excavated utilizing an existing flood swale.</t>
  </si>
  <si>
    <t>Newby to Bridge</t>
  </si>
  <si>
    <t>RM 7.8-9.8 Work with willing landowners to perform riparian reforestation where possible.</t>
  </si>
  <si>
    <t>RM 8.3 River Left. There is the potential for creation of off-channel alcove habitat in river-left floodplain. This would be a small project but a good one with limited impacts to existing vegetation. There is very little off-channel rearing habitat in upstream or downstream areas, which means this could provide good “stepping stone” habitat to bridge the gap between other higher quality rearing areas.</t>
  </si>
  <si>
    <t>RM 7.8-9.8 Where possible, enhance channel margin complexity via large wood placements. In some areas, it may be possible to enhance habitat along existing riprap banks via large wood placements for margin complexity and cover.</t>
  </si>
  <si>
    <t>Twisp River Middle 05</t>
  </si>
  <si>
    <t>Twisp River Middle 06</t>
  </si>
  <si>
    <t>Twisp River Middle 04</t>
  </si>
  <si>
    <t>Twisp River Middle 03</t>
  </si>
  <si>
    <t>Twisp River Middle 02</t>
  </si>
  <si>
    <t>Twisp River Middle 01</t>
  </si>
  <si>
    <t>Twisp River Lower 11</t>
  </si>
  <si>
    <t>Twisp River Lower 10</t>
  </si>
  <si>
    <t>Twisp River Lower 08</t>
  </si>
  <si>
    <t>Twisp River Lower 09</t>
  </si>
  <si>
    <t>Okanogan Rating Table</t>
  </si>
  <si>
    <t>Land Protection</t>
  </si>
  <si>
    <t>Channel Modification</t>
  </si>
  <si>
    <t>Floodplain Reconnection and Management</t>
  </si>
  <si>
    <t>Instream Flow Acquisition, Protection, Restoration</t>
  </si>
  <si>
    <t>Side Channel/Off-Channel habitat Restoration</t>
  </si>
  <si>
    <t>Riparian Restoration and Management</t>
  </si>
  <si>
    <t>Fish Passage Restoration</t>
  </si>
  <si>
    <t>Nutrient Supplementation</t>
  </si>
  <si>
    <t>Instream Structures</t>
  </si>
  <si>
    <t>Bank Restoration</t>
  </si>
  <si>
    <t>Water Quality Improvement</t>
  </si>
  <si>
    <t>Fine Sediment Management</t>
  </si>
  <si>
    <t>Mechanical Injury/Entrainment Losses</t>
  </si>
  <si>
    <t>Predation Management</t>
  </si>
  <si>
    <t>PDF p. 26-48</t>
  </si>
  <si>
    <t>PDF 101-108</t>
  </si>
  <si>
    <t>IZ-16</t>
  </si>
  <si>
    <t>RM 0.0 A Low flow passage problem currently exists at the confluence of Libby Creek and the Methow River. There is currently a short, steep riffle to connect the base flow elevation of Libby Creek to the base flow water surface elevation of the Methow River. This may present a passage problem for juveniles at low flow. This location should be monitored, and if necessary, grade control should be installed to ensure fish passage at all flows.</t>
  </si>
  <si>
    <t>IZ-15</t>
  </si>
  <si>
    <t>RM 0.4 This project would include a lateral log-jam along the right bank of the channel. The goal of the wood placement would be to provide adult holding and juvenile rearing habitat. Large wood would promote lateral channel dynamics, recruit spawning gravels, initiate pool scour, and provide cover for habitat. This location benefits from having few infrastructure constraints; this project would also promote overland flow on one of the few connected OZs</t>
  </si>
  <si>
    <t>DOZ-06</t>
  </si>
  <si>
    <t>RM 0.06 Left Bank. A very narrow band of riparian forest extends along the left bank. This project would plant high density native riparian forest vegetation within a 150 foot buffer in order to restore riparian functions including stream shade, bank stabilization, and futures sources of LWM.</t>
  </si>
  <si>
    <t>IZ-13</t>
  </si>
  <si>
    <t>RM 0.1 This project includes monitoring instream flows to ensure flow is meeting the requirements for fish passage and habitat. If necessary, investigate opportunities for reducing withdrawals during low flow periods to increase instream flows.</t>
  </si>
  <si>
    <t>IZ-10</t>
  </si>
  <si>
    <t>RM 0.12 Left Bank. This project involves the removal of approximately 75 feet of riprap along the left bank. Riprap removal would restore lateral channel dynamics and would reduce the rate of incision within Libby Creek. A small jam could be placed along the right bank to promote habitat diversity and inundation along the left floodplain.</t>
  </si>
  <si>
    <t>IZ-03</t>
  </si>
  <si>
    <t>RM 0.15 This project involves placement of large wood to promote channel process and to provide cover for habitat that is extremely limited in this reach. The project would include a lateral bank jam and cover wood along the right bank into existing pool/glide habitat.</t>
  </si>
  <si>
    <t>IZ-09</t>
  </si>
  <si>
    <t>RM 0.21 Left. This project includes monitoring instream flows to ensure flow is meeting the requirements for fish passage and habitat. If necessary, investigate opportunities for reducing withdrawals during low flow periods to increase instream flows.</t>
  </si>
  <si>
    <t>IZ-08</t>
  </si>
  <si>
    <t>RM 0.29 The existing Highway 153 bridge is undersized – it is currently only equivalent to 1.25 channel widths at low flow. The bridge is acting as a hydraulic constriction and limiting lateral migration of the channel. Additionally, it is causing scour downstream of the bridge. The bridge should be replaced with a wider and higher structure to allow for the lateral and vertical expansion of Libby Creek.</t>
  </si>
  <si>
    <t>RM 0.21 Center. The existing channel-spanning wood bridge could be removed and replaced with LW material. A channel spanning jam could be tied into the banks where the existing bridge abutments are located. This would promote vertical stability of the Libby Creek channel.</t>
  </si>
  <si>
    <t>IZ-07</t>
  </si>
  <si>
    <t>RM 0.3 Libby Creek has been channelized and riprap has been placed along both the left and right banks. Riprap begins 40 feet upstream of the Highway 153 Bridge and extends along both banks for 116 feet. This project would include the removal or modification of the riprap to enhance channel margin habitat and to restore lateral channel dynamics. If necessary, wood jams and grade control could be placed to protect property.</t>
  </si>
  <si>
    <t>IZ-06</t>
  </si>
  <si>
    <t>RM 0.33 Instream alterations have been made to create a step-pool sequence. These alterations extend 100 feet upstream of the riprap at RM 0.3. The steps could be removed and replaced with constructed transverse riffles/bars to improve habitat conditions for spawning, rearing, and insect production. This would introduce more lateral movement within the stream and would promote scour pool development. Large wood could be added for habitat enhancement within the pools. It would be necessary to work closely with the landowners to ensure maintenance of aesthetics and adjacent uses.</t>
  </si>
  <si>
    <t>RM 0.38 The incision of Libby Creek has resulted in extremely limited connected floodplain throughout the survey reach. This location presents adequate space to lower floodplain surfaces on either side and install alternating large wood jams. This would promote increased hydraulic and hydrologic connectivity with floodplain surfaces on either side, as well as provide habitat diversity throughout the reach.</t>
  </si>
  <si>
    <t>DOZ-03</t>
  </si>
  <si>
    <t>RM 0.41 The left and right bank throughout this area provide space to lower floodplain elevations to create an active floodplain. Floodplains would be treated with large wood to increase complexity and provide roughness throughout the reach. Large wood would promote gravel recruitment and pool scour over time.</t>
  </si>
  <si>
    <t>DOZ-01</t>
  </si>
  <si>
    <t>RM 0.42 This project would include creating alternating channel margin log jams to reintroduce lateral migration into Libby Creek and slow its rate of incision.</t>
  </si>
  <si>
    <t>RM 0.5 This project would involve the placement of two largelog jams (one along the right bank at the downstream end, and one along the right bank at the upstream end) that extend out into the channel. This would promote lateral channel dynamics, pool scour, gravel recruitment, and cover enhancement. These actions would be paired with dense plantings of riparian vegetation along both banks.</t>
  </si>
  <si>
    <t>DOZ-09</t>
  </si>
  <si>
    <t>RM 0.62 Right Bank. Approximately 150 feet of the right bank is unvegetated along this reach. Native replanting would improve shade, natural stability, and provide future sources of large wood.</t>
  </si>
  <si>
    <t>IZ-17</t>
  </si>
  <si>
    <t>RM 0.7 Right Bank. Large wood could be keyed into the right bank to provide overhanging cover, recruit gravels, and promote pool scour. This would be paired with riparian restoration along the right bank to provide shade, natural stability, and future sources of large wood material.</t>
  </si>
  <si>
    <t>RM 0.71 Alternating jams would be placed along the left and right banks throughout this long riffle. This would promote lateral migration of the channel as well as initiate gravel recruitment and pool scour. This would provide habitat complexity in this long, uniform riffle.</t>
  </si>
  <si>
    <t xml:space="preserve">RM 0.75 A small jam could be built into the right bank along this reach. The goal of the jam would be to add complexity and cover. </t>
  </si>
  <si>
    <t>IZ-12</t>
  </si>
  <si>
    <t>RM 0.9 The location of a connected outer zone (OZ-07) along the left bank makes this an excellent location for a channel- and valley-spanning jam. A large jam complex here would promote floodplain connectivity and habitat complexity. Fill along the floodplain would need to be removed and portions of the floodplain may also need to be regraded. An additional log jam could also be installed along the left bank approximately 100 feet downstream.</t>
  </si>
  <si>
    <t>OZ-07</t>
  </si>
  <si>
    <t>DOZ-04</t>
  </si>
  <si>
    <t>RM 1.07 Right Bank. The right bank is sparsely vegetated from RM 1.07 to RM 1.14. The shoreline has been altered, regraded, and cleared for residential development along the banks. This project would replant banks with native riparian seedlings and regrade where necessary</t>
  </si>
  <si>
    <t>RM 1.18 The left and right banks throughout this reach are relatively well connected floodplains. Large, alternating, left and right bank jams could be placed to promote lateral channel migration, gravel recruitment, and pool habitat formation.</t>
  </si>
  <si>
    <t>OZ-06</t>
  </si>
  <si>
    <t>IZ-02</t>
  </si>
  <si>
    <t>RM 1.35 The left and right abutments of this bridge are limiting Libby Creek’s lateral channel dynamics and are acting as a hydraulic constriction. Replacing the bridge with a larger bridge would restore channel processes.</t>
  </si>
  <si>
    <t>Need to finish our reach names (waiting to hear back from Robyn)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</si>
  <si>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</si>
  <si>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</si>
  <si>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Remove anthropogenic features (riprap, cement slabs, historical log bridge supports) from the mainstem channel that limit natural processes and/or promote channel entrenchment</t>
  </si>
  <si>
    <t>RM 0.29 Evaluate and improve or remove weir.</t>
  </si>
  <si>
    <t>RM 0-0.29 Installation of large (&gt; 10 root wad logs) LW apex log jam at the mouth of the Mad River on river right to maintain scour pool at confluence, provide cover, and notably enhance available aquatic habitat for the lower Mad River and adjoining Entiat River.</t>
  </si>
  <si>
    <t>RM 0-0.29 Installation of large (&gt;10 root wad logs) LW side log jams into the banks at identified locations. LW log jams will extend into the channel to approximately half or more of the channel width. Scour pools will be dug during installation but jams and pools will be designed to maintain pool scour, promote lateral processes, and increase gravel retention downstream of jams. This will notably increase channel complexity and improve aquatic habitat.</t>
  </si>
  <si>
    <t>RM 0-0.29 Plant and maintain appropriate riparian and floodplain vegetation in all areas disturbed as a result of restoration actions.</t>
  </si>
  <si>
    <t>RM 0-0.29 Utilize exclusion fencing to protect riparian and floodplain plantings from grazing ungulates until established.</t>
  </si>
  <si>
    <t>RM 0-0.29 Remove from the floodplain selected levee selection that limit natural processes and/or continue to promote channel entrenchment.</t>
  </si>
  <si>
    <t>RM 0.29 Evaluate and improve or remove irrigation outtake structure.</t>
  </si>
  <si>
    <t>RM 0.39 River Left. Installation of large (&gt;10 root wad logs) LW side log jam at existing pool. It is recommended that the LW log jams will extend into the channel to approximately half or more of the channel width. Should improve aquatic habitat and increase gravel retention.</t>
  </si>
  <si>
    <t>RM 0.6 Remove cement slab from the mainstem channel. These features currently armor the channel bed and potentially inhibit fish passage at certain flows.</t>
  </si>
  <si>
    <t>RM 0.73 Remove human-built boulder weir from the mainstem channel. These features currently armor the channel bed and potentially inhibit fish passage at certain flows.</t>
  </si>
  <si>
    <t>RM 0.39-0.73 Utilize fencing if necessary to reduce or eliminate grazing impacts to establishing vegetation treatments above the ordinary high-water elevation.</t>
  </si>
  <si>
    <t xml:space="preserve">RM 0.39-0.73 Plant and maintain appropriate riparian and floodplain vegetation in all areas disturbed as a result of restoration actions. </t>
  </si>
  <si>
    <t>RM 0.39-0.73 Installation of small (1-3 root wad logs) LW jam and excavate pool. Design jam to maintain existing pool with scour and improve aquatic habitat quality. Ballast wood to existing large boulders on river right.</t>
  </si>
  <si>
    <t>RM 0.3-0.6 After removal of the existing bridge, set channel banks back to increase flow conveyance capacity and riparian vegetation establishment. Install new bridge footings outside the estimated inundation zone at a designed width and height for new bridge.</t>
  </si>
  <si>
    <t>RM 0.3-0.6Plant and maintain appropriate riparian and floodplain vegetation in all areas disturbed as a result of restoration actions</t>
  </si>
  <si>
    <t>RM 0.3-0.6Remove existing bridge supports that currently confine the channel.</t>
  </si>
  <si>
    <t>RM 1.1-1.47 Plant and maintain appropriate riparian and floodplain vegetation in all areas disturbed as a result of restoration actions.</t>
  </si>
  <si>
    <t>RM 1.1-1.47 If tree trimming or removal is necessary along the Mad River Road for road safety, fell the trees into the channel to increase wood quantities. Otherwise, restrict any resource
extraction from the river corridor.</t>
  </si>
  <si>
    <t>RM 1.42 Remove cement wall from bank at.</t>
  </si>
  <si>
    <t>RM 1.32 Remove cement slab on bed of channel that may pose fish passage barrier at certain flows.</t>
  </si>
  <si>
    <t xml:space="preserve">RM 1.1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</si>
  <si>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1.18 River Left. Installation of small LW jams (2-3 root wad logs) at RM 1.1, 1.18, 1.19, 1.23, and 1.37 on river left.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</si>
  <si>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1.19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</si>
  <si>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1.23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</si>
  <si>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1.37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</si>
  <si>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RM 1.1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</si>
  <si>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1.19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</si>
  <si>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1.23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</si>
  <si>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1.44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</si>
  <si>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1.46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</si>
  <si>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1.49-1.7 Plant and maintain appropriate riparian and floodplain vegetation in all areas disturbed as a result of restoration actions.</t>
  </si>
  <si>
    <t>RM 1.49-1.7 Utilize exclusion fencing to protect riparian and floodplain plantings from grazing ungulates until established where needed.</t>
  </si>
  <si>
    <t>RM 1.59 (med size) Install mid-channel apex LW jams to instigate split-flow processes, narrow channel surface width, and promote bar development.</t>
  </si>
  <si>
    <t>RM 1.54 (small size) Install mid-channel apex LW jams to instigate split-flow processes, narrow channel surface width, and promote bar development.</t>
  </si>
  <si>
    <t>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</si>
  <si>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1.63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</si>
  <si>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</si>
  <si>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</si>
  <si>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</si>
  <si>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1.63 on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</si>
  <si>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1.49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</si>
  <si>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</si>
  <si>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large ballast boulders at the RM 1.64 jam. Ideally, these will be installed as outlet jams in conjunction with the construction of side channels but, they would provide high-quality mainstem habitat improvements if installed without the side channels</t>
  </si>
  <si>
    <t>Between RM 1.49 to 1.58.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</si>
  <si>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Between RM 1.64 and 1.7.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</si>
  <si>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 xml:space="preserve">RM 1.75-1.95 Plant and maintain appropriate riparian and floodplain vegetation in all areas disturbed as a result of restoration actions. </t>
  </si>
  <si>
    <t>RM 1.75-1.95 Utilize fencing if necessary to reduce or eliminate grazing impacts to establishing vegetation treatments above the ordinary high-water elevation.</t>
  </si>
  <si>
    <t>RM 1.75-1.95 Install LW jams: increase presence of LW in the channel with engineered log jams designed to maintain pool scour at the root wads, catch additional small and large woody debris moving through the channel, and promote localized sediment accumulation downstream.</t>
  </si>
  <si>
    <t>RM 1.95 Installation of a large (&gt;10 root wad logs) LW log jam, ballasted to existing large boulders in the channel. The LW jam will improve aquatic habitat by increasing and maintaining pool frequency as well as adding cover and complexity to site.</t>
  </si>
  <si>
    <t>RM 1.75-1.95 Installation of small (1-3 root wad logs) LW side-channel jam with added large boulders and excavate pool. Design jam to maintain pool scour and improve aquatic habitat quality. Ballast wood to existing large boulders and partially burry on river right.</t>
  </si>
  <si>
    <r>
      <t>RM 2.25-2.Plant and maintain appropriate riparian and floodplain vegetation in all areas disturbed as a result of restoration actions.</t>
    </r>
    <r>
      <rPr>
        <sz val="10"/>
        <color theme="1"/>
        <rFont val="Calibri"/>
        <family val="2"/>
        <scheme val="minor"/>
      </rPr>
      <t xml:space="preserve"> </t>
    </r>
  </si>
  <si>
    <t>RM 2.25-2.58 Utilize fencing if necessary to reduce or eliminate grazing impacts to establishing vegetation treatments above the ordinary high-water elevation.</t>
  </si>
  <si>
    <t>RM 2.25-2.58 Install LW jams: increase presence of LW in the channel with engineered log jams designed to maintain pool scour at the root wads, catch additional small and large woody debris moving through the channel, and promote localized sediment accumulation downstream.</t>
  </si>
  <si>
    <t>RM 2.51 RL. Installation of two small (1-3 root wad logs) side-channel LW log jam that are ballasted to imported large boulders. The LW jam will improve aquatic habitat by increasing and maintaining pool frequency as well as adding cover and complexity to habitat.</t>
  </si>
  <si>
    <t>RM 2.25 RR. Installation of two small (1-3 root wad logs) side-channel LW log jam that are ballasted to imported large boulders. The LW jam will improve aquatic habitat by increasing and maintaining pool frequency as well as adding cover and complexity to habitat.</t>
  </si>
  <si>
    <t>RM 2.58 RL. Installation of two small (1-3 root wad logs) side-channel LW log jam that are ballasted to existing large boulders. The LW jam will improve aquatic habitat by increasing and maintaining pool frequency as well as adding cover and complexity to habitat.</t>
  </si>
  <si>
    <t>RM 2.48 RR. Installation of two small (1-3 root wad logs) side-channel LW log jam that are ballasted to existing large boulders. The LW jam will improve aquatic habitat by increasing and maintaining pool frequency as well as adding cover and complexity to habitat.</t>
  </si>
  <si>
    <t xml:space="preserve">RM 2.63-2.94 Plant and maintain appropriate riparian and floodplain vegetation in all areas disturbed as a result of restoration actions. </t>
  </si>
  <si>
    <t>RM 2.63-2.94 Utilize fencing if necessary, to reduce or eliminate grazing impacts to establishing vegetation treatments above the ordinary high water elevation.</t>
  </si>
  <si>
    <t>RM 2.7 Installation of LW apex jam that is ballasted to imported large boulders to promote split-flow, notably increase channel complexity, and promote bar and floodplain development.</t>
  </si>
  <si>
    <t>RM 2.73 Installation of sidel LW jams ballasted to imported large boulders to increase inundation of the floodplain.</t>
  </si>
  <si>
    <t>RM 2.94 Installation of sidel LW jams ballasted to imported large boulders to increase inundation of the floodplain.</t>
  </si>
  <si>
    <t>RM 2.7 Installation of LW apex jam with imported large boulders to promote split-flow, notably increase channel complexity, and promote gravel accumulations</t>
  </si>
  <si>
    <t>RM 2.73 River Left. Installation of medium LW side jam that is ballasted to imported large boulders to create and maintain pool habitat with cover.</t>
  </si>
  <si>
    <t>RM 2.73 River Left.  Installation of medium LW side jam that is ballasted to imported large boulders to create and maintain pool habitat with cover.</t>
  </si>
  <si>
    <t>RM 2.94 Installation of small (1-3 root wad logs) side-channel LW log jam that is ballasted to imported large boulders to create and maintain pool habitat with cover.</t>
  </si>
  <si>
    <t xml:space="preserve"> RM 2.94 Installation of small (1-3 root wad logs) side-channel LW log jam that is ballasted to imported large boulders to create and maintain pool habitat with cover.</t>
  </si>
  <si>
    <t>RM 2.63 Construct off-channel alcove feature with LW habitat enhancement feature at its mouth to provide off-channel habitat and high-flow refugia.</t>
  </si>
  <si>
    <t>RM 3.08-3.73 Plant and maintain appropriate riparian and floodplain vegetation in all areas disturbed as a result of restoration actions.</t>
  </si>
  <si>
    <t>RM 3.08-3.73 Utilize fencing if necessary to reduce or eliminate grazing impacts to establishing vegetation treatments above the ordinary high-water elevation.</t>
  </si>
  <si>
    <t>RM 3.55 Installation of large LW apex lag jam that are ballasted to imported large boulders to promote split-flow, notably increase channel complexity, and promote bar and floodplain development.</t>
  </si>
  <si>
    <t>RM 3.68 Installation of large LW apex lag jam that are ballasted to imported large boulders to promote split-flow, notably increase channel complexity, and promote bar and floodplain development.</t>
  </si>
  <si>
    <t>RM 3.74 Installation of large LW apex lag jam that are ballasted to imported large boulders to promote split-flow, notably increase channel complexity, and promote bar and floodplain development.</t>
  </si>
  <si>
    <t>RM 3.39 River Right. Installation of medium LW side jam to improve channel complexity and promote extension of and connection to side channel/alcove development downstream.</t>
  </si>
  <si>
    <t>RM 3.25 Installation of medium LW channel-spanning jam to increase complexity (step at designed flows) and promote gravel accumulations.</t>
  </si>
  <si>
    <t xml:space="preserve"> RM 3.08 Add large boulders to increase channel complexity (pools with downstream sediment accumulations and steps)</t>
  </si>
  <si>
    <t>RM 3.55 Installation of large LW apex jam at that are ballasted to large boulders to create and maintain pool habitat with cover and promote spawning gravel recruitment. Large boulder will likely need to be imported.</t>
  </si>
  <si>
    <t>RM 3.68 Installation of large LW apex jam at that are ballasted to large boulders to create and maintain pool habitat with cover and promote spawning gravel recruitment. Large boulder will likely need to be imported.</t>
  </si>
  <si>
    <t>RM 3.73 Installation of large LW apex jam at that are ballasted to large boulders to create and maintain pool habitat with cover and promote spawning gravel recruitment. Large boulder will likely need to be imported.</t>
  </si>
  <si>
    <t>RM 3.55 Installation of large LW apex jam that are ballasted to large boulders to create and maintain pool habitat with cover and promote spawning gravel recruitment. Large boulder will likely need to be imported.</t>
  </si>
  <si>
    <t>RM3.68 Installation of large LW apex jam that are ballasted to large boulders to create and maintain pool habitat with cover and promote spawning gravel recruitment. Large boulder will likely need to be imported.</t>
  </si>
  <si>
    <t>RM 3.73 Installation of large LW apex jam that are ballasted to large boulders to create and maintain pool habitat with cover and promote spawning gravel recruitment. Large boulder will likely need to be imported.</t>
  </si>
  <si>
    <t>RM 3.39 River Right. Installation of medium side-channel LW log jamsthat are ballasted to large boulders to create and maintain pool habitat with cover. Large boulder will likely need to be imported for RM 3.39 and a very large boulder will be moved downstream ~20ft to build jam at RM 3.17.</t>
  </si>
  <si>
    <t>RM 3.17 River Left. Installation of medium side-channel LW log jamsthat are ballasted to large boulders to create and maintain pool habitat with cover. Large boulder will likely need to be imported for RM 3.39 and a very large boulder will be moved downstream ~20ft to build jam at RM 3.17.</t>
  </si>
  <si>
    <t xml:space="preserve">Large boulder will likely need to be imported for RM 3.39 and a very large boulder will be moved downstream ~20ft to build jam at RM 3.17. Installation of medium side-channel LW log jams at RM 3.17 (RL) and RM 3.39 (RR) that are ballasted to large boulders to create and maintain pool habitat with cover. </t>
  </si>
  <si>
    <t>RM 3.41 Installation of large LW apex jam at existing split-flow feature to promote continued and more complex split flow processes and support mid-channel bar and floodplain development. This should be done in conjunction with downstream side-channel at RM 3.39.</t>
  </si>
  <si>
    <t>RM 3.3 Develop alcove at existing side-channel outlet with hyporheic and/or spring-fed surface water contributions. Construct large LW jam at outlet of alcove to provide cover, maintain scour pool, and support mainstem connectivity at low-flows.</t>
  </si>
  <si>
    <t xml:space="preserve">RM 3.82-4.3 Plant and maintain appropriate riparian and floodplain vegetation in all areas disturbed as a result of restoration actions. </t>
  </si>
  <si>
    <t>RM 3.82-4.3 Utilize fencing if necessary to reduce or eliminate grazing impacts to establishing vegetation treatments above the ordinary high-water elevation.</t>
  </si>
  <si>
    <t>RM 3.86 Installation of large  LW side-channel jams are designed to promote side-channel development at high-flows on adjacent floodplain surfaces.</t>
  </si>
  <si>
    <t>RM 3.88 Installation of a medium  LW side-channel jams are designed to promote side-channel development at high-flows on adjacent floodplain surfaces.</t>
  </si>
  <si>
    <t>RM 3.95 Installation of a medium LW side-channel jams are designed to promote side-channel development at high-flows on adjacent floodplain surfaces.</t>
  </si>
  <si>
    <t>near RM 3.94 Installation of large LW apex jam that is ballasted to imported large boulders is designed to promote split-flow, notably increase channel complexity, promote local bar and floodplain development, and support development of RR side-channel downstream.</t>
  </si>
  <si>
    <t>near RM 3.94 Installation of large LW apex jam  that is ballasted to imported large boulders is designed to promote split-flow, notably increase channel complexity, promote local bar and floodplain development, and support development of RR side-channel downstream.</t>
  </si>
  <si>
    <t>RM 3.82 (RR &amp; side-channel outlet) Installation of large LW side-channel jams in the mainstem channel will be designed to create and/or maintain pool habitat, provide habitat cover, and promote spawning gravel recruitment.</t>
  </si>
  <si>
    <t>RM 3.86 (RL) Installation of large LW side-channel jams in the mainstem channel will be designed to create and/or maintain pool habitat, provide habitat cover, and promote spawning gravel recruitment.</t>
  </si>
  <si>
    <t>RM 3.93 (RR &amp; side-channel inlet) Installation of large LW side-channel jams in the mainstem channel will be designed to create and/or maintain pool habitat, provide habitat cover, and promote spawning gravel recruitment.</t>
  </si>
  <si>
    <t>RM 4.03 (RL &amp; side-channel outlet) Installation of large LW side-channel jams in the mainstem channel will be designed to create and/or maintain pool habitat, provide habitat cover, and promote spawning gravel recruitment.</t>
  </si>
  <si>
    <t>RM 4.07 (RL &amp; side-channel inlet) Installation of large LW side-channel jams in the mainstem channel will be designed to create and/or maintain pool habitat, provide habitat cover, and promote spawning gravel recruitment.</t>
  </si>
  <si>
    <t>RM 4.29 (RR) Installation of large LW side-channel jams in the mainstem channel will be designed to create and/or maintain pool habitat, provide habitat cover, and promote spawning gravel recruitment.</t>
  </si>
  <si>
    <t>RM 4.3 (RR with imported boulders) Installation of large LW side-channel jams in the mainstem channel will be designed to create and/or maintain pool habitat, provide habitat cover, and promote spawning gravel recruitment.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</si>
  <si>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</si>
  <si>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</si>
  <si>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3.95 (RL) Installation of medium LW side-channel log jams in the mainstem to create and maintain pool habitat with cover and promote spawning gravel recruitment. Large boulder will likely need to be imported for jam at RM 3.95.</t>
  </si>
  <si>
    <t>RM 3.88 (RR) Installation of medium LW side-channel log jams in the mainstem to create and maintain pool habitat with cover and promote spawning gravel recruitment. Large boulder will likely need to be imported for jam at RM 3.95.</t>
  </si>
  <si>
    <t xml:space="preserve"> RM 3.95Large boulder will likely need to be imported for jam. Installation of medium LW side-channel log jams in the mainstem at RM 3.88 (RR) and RM 3.95 (RL) to create and maintain pool habitat with cover and promote spawning gravel recruitment. </t>
  </si>
  <si>
    <t>RM3.82-3.93 River Right. Develop side-channel on: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</si>
  <si>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RM3.82-3.93 River Right. Develop side-channel: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</si>
  <si>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Total Benefit Score</t>
  </si>
  <si>
    <t>Upland vegetation treatment-management</t>
  </si>
  <si>
    <t>Road grading - draining improvements</t>
  </si>
  <si>
    <t>Install/improve fish screens (surface diversions)</t>
  </si>
  <si>
    <t>Install/improve fish screens (pump intakes)</t>
  </si>
  <si>
    <t>Remove/control fish predators</t>
  </si>
  <si>
    <t>Remove/control mammalian predators</t>
  </si>
  <si>
    <t>Remove/control avian predators</t>
  </si>
  <si>
    <t>Libby Creek 01</t>
  </si>
  <si>
    <t>Libby Creek 02</t>
  </si>
  <si>
    <t>Mechanical_Injury_Entrainment_Losses</t>
  </si>
  <si>
    <t>Fine_Sediment_Management</t>
  </si>
  <si>
    <t>Predation_Management</t>
  </si>
  <si>
    <t>Instream_Flow_Acquisition_Protection_Restoration</t>
  </si>
  <si>
    <t>RM 12.0-12.2 Left Bank. There is also an inactive non-screened diversion just off the bank of the floodplain. Removing the inactive diversion structure is recommended to further improve natural instream processes.</t>
  </si>
  <si>
    <t>RM 11.5-11.9 Right BankThere is an inactive unscreened diversion on the left bank. Removing the inactive diversion structure would further improve natural instream processes.</t>
  </si>
  <si>
    <t xml:space="preserve">RM 5.6-6.0 Left Bank, The existing screened diversion may impact channel conditions. Replacing the diversion pump with a groundwater well could potentially reduce the impact on surface flows. </t>
  </si>
  <si>
    <t>Enhance Food Resources</t>
  </si>
  <si>
    <t>Channel Complexity Restoration</t>
  </si>
  <si>
    <t>Mechanical Injury/Entrainment Abatement</t>
  </si>
  <si>
    <t>Predator Management</t>
  </si>
  <si>
    <t>Riparian Restoration</t>
  </si>
  <si>
    <t>Side Channel/Off-Channel Habitat Restoration</t>
  </si>
  <si>
    <t>Floodplain Reconnection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</si>
</sst>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rgb="FF000000"/>
      <name val="Tahoma"/>
      <family val="2"/>
    </font>
    <font>
      <b/>
      <sz val="11"/>
      <color theme="1"/>
      <name val="Calibri"/>
      <family val="2"/>
      <scheme val="minor"/>
    </font>
    <font>
      <sz val="11"/>
      <color rgb="FF000000"/>
      <name val="Calibri"/>
      <family val="2"/>
      <scheme val="minor"/>
    </font>
    <font>
      <sz val="10"/>
      <color theme="1"/>
      <name val="Arial"/>
      <family val="2"/>
    </font>
    <font>
      <sz val="10"/>
      <color theme="1"/>
      <name val="Helvetica"/>
      <family val="2"/>
    </font>
    <font>
      <sz val="10"/>
      <color theme="1"/>
      <name val="Calibri"/>
      <family val="2"/>
      <scheme val="minor"/>
    </font>
    <font>
      <sz val="11"/>
      <color rgb="FFFFFF00"/>
      <name val="Calibri"/>
      <family val="2"/>
      <scheme val="minor"/>
    </font>
    <font>
      <b/>
      <i/>
      <sz val="11"/>
      <color theme="1"/>
      <name val="Calibri"/>
      <family val="2"/>
      <scheme val="minor"/>
    </font>
    <font>
      <i/>
      <sz val="11"/>
      <color theme="1"/>
      <name val="Calibri"/>
      <family val="2"/>
      <scheme val="minor"/>
    </font>
    <font>
      <sz val="11"/>
      <name val="Calibri"/>
      <family val="2"/>
      <scheme val="minor"/>
    </font>
    <font>
      <sz val="10"/>
      <color indexed="8"/>
      <name val="Arial"/>
      <family val="2"/>
    </font>
    <font>
      <sz val="11"/>
      <color indexed="8"/>
      <name val="Calibri"/>
      <family val="2"/>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s>
  <borders count="25">
    <border>
      <left/>
      <right/>
      <top/>
      <bottom/>
      <diagonal/>
    </border>
    <border>
      <left/>
      <right/>
      <top/>
      <bottom style="thin">
        <color indexed="64"/>
      </bottom>
      <diagonal/>
    </border>
    <border>
      <left/>
      <right/>
      <top/>
      <bottom style="medium">
        <color auto="1"/>
      </bottom>
      <diagonal/>
    </border>
    <border>
      <left style="thin">
        <color theme="7" tint="-0.249977111117893"/>
      </left>
      <right style="thin">
        <color theme="1" tint="0.499984740745262"/>
      </right>
      <top style="thin">
        <color theme="7" tint="-0.249977111117893"/>
      </top>
      <bottom style="thin">
        <color theme="7" tint="-0.249977111117893"/>
      </bottom>
      <diagonal/>
    </border>
    <border>
      <left style="thin">
        <color theme="1" tint="0.499984740745262"/>
      </left>
      <right style="thin">
        <color theme="5" tint="-0.499984740745262"/>
      </right>
      <top style="thin">
        <color theme="1" tint="0.499984740745262"/>
      </top>
      <bottom style="thin">
        <color theme="1" tint="0.499984740745262"/>
      </bottom>
      <diagonal/>
    </border>
    <border>
      <left/>
      <right style="thin">
        <color theme="7" tint="-0.499984740745262"/>
      </right>
      <top/>
      <bottom style="thin">
        <color rgb="FF00B0F0"/>
      </bottom>
      <diagonal/>
    </border>
    <border>
      <left/>
      <right style="thin">
        <color rgb="FF00B0F0"/>
      </right>
      <top/>
      <bottom/>
      <diagonal/>
    </border>
    <border>
      <left/>
      <right style="thin">
        <color theme="7" tint="-0.249977111117893"/>
      </right>
      <top/>
      <bottom style="thin">
        <color rgb="FF00B0F0"/>
      </bottom>
      <diagonal/>
    </border>
    <border>
      <left style="thin">
        <color rgb="FF00B0F0"/>
      </left>
      <right style="thin">
        <color rgb="FF00B0F0"/>
      </right>
      <top/>
      <bottom style="thin">
        <color rgb="FF00B0F0"/>
      </bottom>
      <diagonal/>
    </border>
    <border>
      <left style="thin">
        <color rgb="FF00B0F0"/>
      </left>
      <right style="thin">
        <color theme="7" tint="-0.249977111117893"/>
      </right>
      <top style="thin">
        <color rgb="FF00B0F0"/>
      </top>
      <bottom style="thin">
        <color rgb="FF00B0F0"/>
      </bottom>
      <diagonal/>
    </border>
    <border>
      <left/>
      <right style="thin">
        <color theme="9"/>
      </right>
      <top/>
      <bottom/>
      <diagonal/>
    </border>
    <border>
      <left/>
      <right/>
      <top style="thin">
        <color rgb="FF00B0F0"/>
      </top>
      <bottom/>
      <diagonal/>
    </border>
    <border>
      <left style="thin">
        <color theme="7" tint="-0.249977111117893"/>
      </left>
      <right style="thin">
        <color theme="1" tint="0.499984740745262"/>
      </right>
      <top style="thin">
        <color theme="7" tint="-0.249977111117893"/>
      </top>
      <bottom style="thin">
        <color theme="7" tint="-0.499984740745262"/>
      </bottom>
      <diagonal/>
    </border>
    <border>
      <left style="thin">
        <color rgb="FF00B0F0"/>
      </left>
      <right style="thin">
        <color theme="7" tint="-0.499984740745262"/>
      </right>
      <top style="thin">
        <color rgb="FF00B0F0"/>
      </top>
      <bottom style="thin">
        <color rgb="FF00B0F0"/>
      </bottom>
      <diagonal/>
    </border>
    <border>
      <left style="thin">
        <color rgb="FF00B0F0"/>
      </left>
      <right style="thin">
        <color theme="1" tint="0.499984740745262"/>
      </right>
      <top/>
      <bottom/>
      <diagonal/>
    </border>
    <border>
      <left style="thin">
        <color theme="7" tint="-0.499984740745262"/>
      </left>
      <right style="thin">
        <color theme="1" tint="0.499984740745262"/>
      </right>
      <top style="thin">
        <color theme="7" tint="-0.499984740745262"/>
      </top>
      <bottom/>
      <diagonal/>
    </border>
    <border>
      <left/>
      <right style="thin">
        <color theme="5" tint="-0.499984740745262"/>
      </right>
      <top style="thin">
        <color theme="1" tint="0.499984740745262"/>
      </top>
      <bottom/>
      <diagonal/>
    </border>
    <border>
      <left style="thin">
        <color theme="1" tint="0.499984740745262"/>
      </left>
      <right style="thin">
        <color theme="5" tint="-0.499984740745262"/>
      </right>
      <top style="thin">
        <color indexed="64"/>
      </top>
      <bottom style="thin">
        <color theme="1" tint="0.499984740745262"/>
      </bottom>
      <diagonal/>
    </border>
    <border>
      <left/>
      <right style="thin">
        <color theme="2" tint="-0.249977111117893"/>
      </right>
      <top/>
      <bottom/>
      <diagonal/>
    </border>
    <border>
      <left/>
      <right style="thin">
        <color theme="2" tint="-0.249977111117893"/>
      </right>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bottom style="thin">
        <color theme="2" tint="-9.9978637043366805E-2"/>
      </bottom>
      <diagonal/>
    </border>
    <border>
      <left style="thin">
        <color theme="7" tint="-0.249977111117893"/>
      </left>
      <right style="thin">
        <color theme="1" tint="0.499984740745262"/>
      </right>
      <top style="thin">
        <color theme="2" tint="-9.9978637043366805E-2"/>
      </top>
      <bottom style="thin">
        <color theme="2" tint="-9.9978637043366805E-2"/>
      </bottom>
      <diagonal/>
    </border>
    <border>
      <left style="thin">
        <color theme="9"/>
      </left>
      <right style="thin">
        <color theme="9"/>
      </right>
      <top style="thin">
        <color theme="9"/>
      </top>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1" fillId="0" borderId="0"/>
  </cellStyleXfs>
  <cellXfs count="88">
    <xf numFmtId="0" fontId="0" fillId="0" borderId="0" xfId="0"/>
    <xf numFmtId="0" fontId="0" fillId="2" borderId="1" xfId="0" applyFill="1" applyBorder="1"/>
    <xf numFmtId="0" fontId="2" fillId="0" borderId="0" xfId="0" applyFont="1"/>
    <xf numFmtId="0" fontId="0" fillId="0" borderId="0" xfId="0" applyFont="1"/>
    <xf numFmtId="0" fontId="0" fillId="0" borderId="0" xfId="0" applyFont="1" applyAlignment="1"/>
    <xf numFmtId="0" fontId="4" fillId="0" borderId="0" xfId="0" applyFont="1"/>
    <xf numFmtId="49" fontId="0" fillId="0" borderId="0" xfId="0" applyNumberFormat="1"/>
    <xf numFmtId="49" fontId="2" fillId="0" borderId="0" xfId="0" applyNumberFormat="1" applyFont="1"/>
    <xf numFmtId="0" fontId="0" fillId="0" borderId="0" xfId="0" applyFont="1" applyAlignment="1">
      <alignment wrapText="1"/>
    </xf>
    <xf numFmtId="0" fontId="5" fillId="0" borderId="0" xfId="0" applyFont="1"/>
    <xf numFmtId="0" fontId="0" fillId="2" borderId="0" xfId="0" applyFill="1" applyBorder="1"/>
    <xf numFmtId="0" fontId="0" fillId="0" borderId="0" xfId="0" applyFont="1" applyAlignment="1">
      <alignment vertical="center"/>
    </xf>
    <xf numFmtId="0" fontId="0" fillId="0" borderId="0" xfId="0" applyAlignment="1">
      <alignment vertical="center"/>
    </xf>
    <xf numFmtId="1" fontId="0" fillId="2" borderId="0" xfId="0" applyNumberFormat="1" applyFill="1" applyBorder="1"/>
    <xf numFmtId="1" fontId="0" fillId="0" borderId="0" xfId="0" applyNumberFormat="1" applyFont="1"/>
    <xf numFmtId="1" fontId="0" fillId="0" borderId="0" xfId="0" applyNumberFormat="1"/>
    <xf numFmtId="0" fontId="0" fillId="0" borderId="0" xfId="0" applyFont="1" applyFill="1"/>
    <xf numFmtId="0" fontId="0" fillId="0" borderId="1" xfId="0" applyFill="1" applyBorder="1"/>
    <xf numFmtId="0" fontId="3" fillId="0" borderId="0" xfId="0" applyFont="1" applyFill="1"/>
    <xf numFmtId="0" fontId="0" fillId="0" borderId="2" xfId="0" applyFont="1" applyFill="1" applyBorder="1"/>
    <xf numFmtId="0" fontId="3" fillId="0" borderId="2" xfId="0" applyFont="1" applyFill="1" applyBorder="1"/>
    <xf numFmtId="0" fontId="0" fillId="0" borderId="2" xfId="0" applyFont="1" applyBorder="1"/>
    <xf numFmtId="0" fontId="0" fillId="0" borderId="2" xfId="0" applyBorder="1"/>
    <xf numFmtId="1" fontId="0" fillId="0" borderId="2" xfId="0" applyNumberFormat="1" applyFont="1" applyBorder="1"/>
    <xf numFmtId="0" fontId="0" fillId="0" borderId="0" xfId="0" applyFont="1" applyFill="1" applyBorder="1"/>
    <xf numFmtId="0" fontId="9" fillId="0" borderId="0" xfId="0" applyFont="1" applyAlignment="1">
      <alignment vertical="center"/>
    </xf>
    <xf numFmtId="0" fontId="0" fillId="0" borderId="2" xfId="0" applyBorder="1" applyAlignment="1">
      <alignment vertical="center"/>
    </xf>
    <xf numFmtId="1" fontId="0" fillId="0" borderId="0" xfId="0" applyNumberFormat="1" applyFont="1" applyFill="1"/>
    <xf numFmtId="0" fontId="0" fillId="0" borderId="0" xfId="0" applyFont="1" applyFill="1" applyAlignment="1">
      <alignment wrapText="1"/>
    </xf>
    <xf numFmtId="1" fontId="0" fillId="0" borderId="2" xfId="0" applyNumberFormat="1" applyFont="1" applyFill="1" applyBorder="1"/>
    <xf numFmtId="0" fontId="0" fillId="0" borderId="0" xfId="0" applyFill="1" applyAlignment="1">
      <alignment vertical="center"/>
    </xf>
    <xf numFmtId="0" fontId="3" fillId="0" borderId="0" xfId="0" applyFont="1" applyFill="1" applyAlignment="1">
      <alignment vertical="center"/>
    </xf>
    <xf numFmtId="0" fontId="0" fillId="0" borderId="2" xfId="0" applyFill="1" applyBorder="1" applyAlignment="1">
      <alignment vertical="center"/>
    </xf>
    <xf numFmtId="0" fontId="0" fillId="0" borderId="0" xfId="0" applyFill="1" applyBorder="1" applyAlignment="1">
      <alignment vertical="center"/>
    </xf>
    <xf numFmtId="0" fontId="0" fillId="0" borderId="0" xfId="0" applyFill="1"/>
    <xf numFmtId="0" fontId="0" fillId="0" borderId="0" xfId="0" applyFont="1" applyFill="1" applyAlignment="1"/>
    <xf numFmtId="0" fontId="0" fillId="0" borderId="0" xfId="0" applyFont="1" applyFill="1" applyBorder="1" applyAlignment="1">
      <alignment wrapText="1"/>
    </xf>
    <xf numFmtId="0" fontId="0" fillId="0" borderId="1" xfId="0" applyFill="1" applyBorder="1" applyAlignment="1"/>
    <xf numFmtId="0" fontId="0" fillId="0" borderId="2" xfId="0" applyFont="1" applyFill="1" applyBorder="1" applyAlignment="1"/>
    <xf numFmtId="0" fontId="0" fillId="0" borderId="0" xfId="0" applyFont="1" applyFill="1" applyBorder="1" applyAlignment="1"/>
    <xf numFmtId="0" fontId="0" fillId="0" borderId="2" xfId="0" applyFont="1" applyBorder="1" applyAlignment="1"/>
    <xf numFmtId="0" fontId="0" fillId="0" borderId="0" xfId="0" applyAlignment="1"/>
    <xf numFmtId="0" fontId="0" fillId="0" borderId="0" xfId="0" applyFont="1" applyBorder="1"/>
    <xf numFmtId="0" fontId="0" fillId="0" borderId="0" xfId="0" applyBorder="1" applyAlignment="1">
      <alignment vertical="center"/>
    </xf>
    <xf numFmtId="1" fontId="0" fillId="0" borderId="0" xfId="0" applyNumberFormat="1" applyFont="1" applyBorder="1"/>
    <xf numFmtId="0" fontId="10" fillId="0" borderId="0" xfId="0" applyFont="1" applyAlignment="1">
      <alignment vertical="center"/>
    </xf>
    <xf numFmtId="0" fontId="0" fillId="0" borderId="0" xfId="0" applyFont="1" applyFill="1" applyBorder="1" applyAlignment="1">
      <alignment vertical="center"/>
    </xf>
    <xf numFmtId="0" fontId="10" fillId="0" borderId="0" xfId="0" applyFont="1" applyFill="1"/>
    <xf numFmtId="0" fontId="4" fillId="3" borderId="0" xfId="0" applyFont="1" applyFill="1"/>
    <xf numFmtId="0" fontId="0" fillId="0" borderId="2" xfId="0" applyFont="1" applyFill="1" applyBorder="1" applyAlignment="1">
      <alignment vertical="center"/>
    </xf>
    <xf numFmtId="0" fontId="3" fillId="0" borderId="0" xfId="0" applyFont="1" applyAlignment="1">
      <alignment vertical="center"/>
    </xf>
    <xf numFmtId="1" fontId="0" fillId="0" borderId="2" xfId="0" applyNumberFormat="1" applyBorder="1"/>
    <xf numFmtId="0" fontId="0" fillId="0" borderId="0" xfId="0" applyFill="1" applyBorder="1"/>
    <xf numFmtId="1" fontId="0" fillId="0" borderId="0" xfId="0" applyNumberFormat="1" applyFill="1"/>
    <xf numFmtId="0" fontId="0" fillId="0" borderId="2" xfId="0" applyFill="1" applyBorder="1"/>
    <xf numFmtId="0" fontId="0" fillId="0" borderId="0" xfId="0" applyFill="1" applyBorder="1" applyAlignment="1"/>
    <xf numFmtId="0" fontId="0" fillId="0" borderId="2" xfId="0" applyFill="1" applyBorder="1" applyAlignment="1"/>
    <xf numFmtId="0" fontId="0" fillId="0" borderId="0" xfId="0" applyBorder="1"/>
    <xf numFmtId="0" fontId="0" fillId="0" borderId="3" xfId="0" applyBorder="1"/>
    <xf numFmtId="0" fontId="0" fillId="0" borderId="4" xfId="0" applyBorder="1"/>
    <xf numFmtId="0" fontId="2" fillId="4" borderId="5" xfId="0" applyFont="1" applyFill="1"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Font="1" applyBorder="1"/>
    <xf numFmtId="0" fontId="0" fillId="0" borderId="19" xfId="0" applyFont="1" applyBorder="1"/>
    <xf numFmtId="0" fontId="0" fillId="0" borderId="20" xfId="0" applyFont="1" applyBorder="1"/>
    <xf numFmtId="0" fontId="3" fillId="0" borderId="0" xfId="0" applyFont="1" applyFill="1" applyBorder="1"/>
    <xf numFmtId="0" fontId="0" fillId="0" borderId="0" xfId="0" applyFont="1" applyBorder="1" applyAlignment="1"/>
    <xf numFmtId="0" fontId="0" fillId="0" borderId="0" xfId="0" applyBorder="1" applyAlignment="1"/>
    <xf numFmtId="0" fontId="0" fillId="0" borderId="22" xfId="0" applyFont="1" applyFill="1" applyBorder="1"/>
    <xf numFmtId="0" fontId="0" fillId="0" borderId="21" xfId="0" applyFont="1" applyFill="1" applyBorder="1"/>
    <xf numFmtId="0" fontId="0" fillId="0" borderId="2" xfId="0" applyFont="1" applyBorder="1" applyAlignment="1">
      <alignment vertical="center"/>
    </xf>
    <xf numFmtId="1" fontId="0" fillId="0" borderId="0" xfId="0" applyNumberFormat="1" applyFont="1" applyFill="1" applyBorder="1"/>
    <xf numFmtId="1" fontId="0" fillId="0" borderId="0" xfId="0" applyNumberFormat="1" applyBorder="1"/>
    <xf numFmtId="0" fontId="12" fillId="0" borderId="24" xfId="1" applyFont="1" applyBorder="1" applyAlignment="1">
      <alignment wrapText="1"/>
    </xf>
    <xf numFmtId="0" fontId="12" fillId="0" borderId="0" xfId="1" applyFont="1" applyAlignment="1">
      <alignment wrapText="1"/>
    </xf>
    <xf numFmtId="0" fontId="0" fillId="0" borderId="24" xfId="0" applyBorder="1"/>
    <xf numFmtId="0" fontId="0" fillId="0" borderId="23" xfId="0" applyBorder="1"/>
  </cellXfs>
  <cellStyles count="2">
    <cellStyle name="Normal" xfId="0" builtinId="0"/>
    <cellStyle name="Normal_Sheet1 2" xfId="1" xr:uid="{9CF6A8EB-DBD7-4C63-8840-17C6CF429EB9}"/>
  </cellStyles>
  <dxfs count="2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border outline="0">
        <bottom style="thin">
          <color indexed="22"/>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border outline="0">
        <bottom style="thin">
          <color indexed="22"/>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border outline="0">
        <bottom style="thin">
          <color indexed="22"/>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border outline="0">
        <bottom style="thin">
          <color indexed="22"/>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7" tint="-0.249977111117893"/>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rgb="FF00B0F0"/>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border diagonalUp="0" diagonalDown="0">
        <left/>
        <right/>
        <top/>
        <bottom/>
        <vertical/>
        <horizontal/>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E514F9-241B-1A44-986D-13C81E6A92CB}" name="Action_Category_List" displayName="Action_Category_List" ref="A1:A15" totalsRowShown="0" headerRowDxfId="28">
  <autoFilter ref="A1:A15" xr:uid="{3F8B0631-8E7A-0549-A606-92E4284AEADC}"/>
  <tableColumns count="1">
    <tableColumn id="1" xr3:uid="{0A0A080A-A040-9944-98E1-A2AF7BF1C8E1}" name="Action_Category_List"/>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FEB58A4-CD1F-7047-A3C9-37BA3977E43B}" name="Bank_Restoration_Modification_and_Removal" displayName="Bank_Restoration_Modification_and_Removal" ref="K1:K4" totalsRowShown="0" headerRowDxfId="22">
  <autoFilter ref="K1:K4" xr:uid="{B5E9289E-7C1F-1149-9995-42DC05C7B360}"/>
  <tableColumns count="1">
    <tableColumn id="1" xr3:uid="{61613646-CC43-DA4D-A9A8-2F98F614A89D}" name="Bank Restoration"/>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297E92-EA09-5446-B775-5E4C733769BE}" name="Water_Quality_and_Quantity" displayName="Water_Quality_and_Quantity" ref="L1:M9" totalsRowShown="0" headerRowDxfId="21">
  <autoFilter ref="L1:M9" xr:uid="{6D455F45-6F7D-D543-A3DD-535EB36D9044}"/>
  <tableColumns count="2">
    <tableColumn id="1" xr3:uid="{E4584B0B-CF25-BF44-B8BF-C7763DEB6FDF}" name="Water Quality Improvement"/>
    <tableColumn id="2" xr3:uid="{2408661B-A01A-4BAC-BB7F-ECE1ABB97FE8}" name="Instream Flow Acquisition, Protection, Restoration"/>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66164AB-152C-4D1A-93D4-29C05265A7A2}" name="Nutrient_Supplementation13" displayName="Nutrient_Supplementation13" ref="N1:N5" totalsRowShown="0" headerRowDxfId="20" headerRowBorderDxfId="19">
  <autoFilter ref="N1:N5" xr:uid="{74DA390B-6D6A-40F8-B322-8804341A60FD}"/>
  <tableColumns count="1">
    <tableColumn id="1" xr3:uid="{0A64A2CE-0BC4-4850-8A76-14FA7BE57A49}" name="Fine Sediment Management" dataDxfId="18"/>
  </tableColumns>
  <tableStyleInfo name="TableStyleLight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0C41CD-5925-434F-BD66-64EAC6E0A011}" name="Nutrient_Supplementation1314" displayName="Nutrient_Supplementation1314" ref="O1:O4" totalsRowShown="0" headerRowDxfId="8" headerRowBorderDxfId="17" headerRowCellStyle="Normal_Sheet1 2">
  <autoFilter ref="O1:O4" xr:uid="{2A2E912A-3EDE-4683-83D5-261F7E8B07A1}"/>
  <tableColumns count="1">
    <tableColumn id="1" xr3:uid="{5AA6DF18-BCC9-4F1B-A019-444078D2D3F5}" name="Mechanical Injury/Entrainment Abatement" dataDxfId="16"/>
  </tableColumns>
  <tableStyleInfo name="TableStyleLight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C89EB85-BFB8-4721-8924-A45CB4AE19DD}" name="Nutrient_Supplementation1315" displayName="Nutrient_Supplementation1315" ref="P1:P5" totalsRowShown="0" headerRowDxfId="6" headerRowBorderDxfId="7" headerRowCellStyle="Normal_Sheet1 2">
  <autoFilter ref="P1:P5" xr:uid="{01D1AD27-26F5-4CC9-A623-7B76CC17CAA4}"/>
  <tableColumns count="1">
    <tableColumn id="1" xr3:uid="{09477D06-E258-4F89-A9F0-02CC86F8FF21}" name="Predator Management" dataDxfId="15"/>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ACE86-DAFF-B646-8012-6D05EDE76EC9}" name="Protection" displayName="Protection" ref="C1:C4" totalsRowShown="0" headerRowDxfId="27">
  <autoFilter ref="C1:C4" xr:uid="{1D9B7D80-476F-B048-A7C4-C4BB989322F9}"/>
  <tableColumns count="1">
    <tableColumn id="1" xr3:uid="{7DF23AE2-0F2E-6D49-9294-CA2375EE2EEF}" name="Protectio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076C68-BD9D-9440-8C87-9B565F9BC245}" name="Channel_Modification" displayName="Channel_Modification" ref="D1:D7" totalsRowShown="0" headerRowDxfId="26">
  <autoFilter ref="D1:D7" xr:uid="{2EA54004-BCA8-8E41-ABFA-9CD7120ACA8E}"/>
  <tableColumns count="1">
    <tableColumn id="1" xr3:uid="{F3F15931-CE61-3240-9D3A-0DCF4CE18863}" name="Channel Modificatio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E16939-488A-8742-8CB4-10135567964C}" name="Floodplain_Reconnection" displayName="Floodplain_Reconnection" ref="E1:E6" totalsRowShown="0" headerRowDxfId="25">
  <autoFilter ref="E1:E6" xr:uid="{64BD201B-C814-3843-B44F-DB613BF9987D}"/>
  <tableColumns count="1">
    <tableColumn id="1" xr3:uid="{A87F1466-CF03-654C-AACD-263E31E23307}" name="Floodplain Reconnectio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E285D1-E2EE-8549-B5DF-B0A3CBB3E703}" name="Side_Channel_Off_Channel_Restoration" displayName="Side_Channel_Off_Channel_Restoration" ref="F1:F8" totalsRowShown="0" headerRowDxfId="24">
  <autoFilter ref="F1:F8" xr:uid="{B944508A-C22B-3E4C-9268-1370C0A5AA87}"/>
  <tableColumns count="1">
    <tableColumn id="1" xr3:uid="{1222372B-EEAC-FD40-BC5B-C0B25EC71067}" name="Side Channel/Off-Channel Habitat Restoration"/>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CF3776-E0DA-7F4B-BA36-FF9736D2B915}" name="Riparian_Restoration_and_Management" displayName="Riparian_Restoration_and_Management" ref="G1:G6" totalsRowShown="0" headerRowDxfId="23">
  <autoFilter ref="G1:G6" xr:uid="{ACBCE12D-FE1D-824B-8196-CA372DE6B211}"/>
  <tableColumns count="1">
    <tableColumn id="1" xr3:uid="{B26D0694-9C09-A741-8574-95775C07FDEC}" name="Riparian Restoration"/>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853516-67BB-894D-8BA1-BEBA8A6C087F}" name="Fish_Passage_Restoration" displayName="Fish_Passage_Restoration" ref="H1:H5" totalsRowShown="0" headerRowDxfId="13" headerRowBorderDxfId="14" headerRowCellStyle="Normal_Sheet1 2">
  <autoFilter ref="H1:H5" xr:uid="{624EE4E0-FACD-DA46-9DAA-5B72F1454F6C}"/>
  <tableColumns count="1">
    <tableColumn id="1" xr3:uid="{76BF646D-3BB0-AF4A-916A-72D7679A3139}" name="Fish Passage Restoratio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79618DC-B723-3F4D-989C-A7C4B0281554}" name="Nutrient_Supplementation" displayName="Nutrient_Supplementation" ref="I1:I3" totalsRowShown="0" headerRowDxfId="11" headerRowBorderDxfId="12" headerRowCellStyle="Normal_Sheet1 2">
  <autoFilter ref="I1:I3" xr:uid="{6DD457E8-F4EF-3B44-A51A-CA15D48BC1C7}"/>
  <tableColumns count="1">
    <tableColumn id="1" xr3:uid="{95CA7E00-39A7-F34A-9767-C762245638DD}" name="Enhance Food Resources"/>
  </tableColumns>
  <tableStyleInfo name="TableStyleLight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CB9646-5798-0448-B460-CA32094097B9}" name="Instream_Structures" displayName="Instream_Structures" ref="J1:J5" totalsRowShown="0" headerRowDxfId="9" headerRowBorderDxfId="10" headerRowCellStyle="Normal_Sheet1 2">
  <autoFilter ref="J1:J5" xr:uid="{5A89265C-1B5B-FD4C-A3D6-A24DDF4BC7A1}"/>
  <tableColumns count="1">
    <tableColumn id="1" xr3:uid="{56CEA885-55B4-D140-BC15-316DADD95194}" name="Channel Complexity Restorat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50BFB-5885-470D-AF38-F49DD2A4C41F}">
  <dimension ref="A1:X2093"/>
  <sheetViews>
    <sheetView tabSelected="1" zoomScale="80" zoomScaleNormal="80" workbookViewId="0">
      <pane xSplit="6" topLeftCell="G1" activePane="topRight" state="frozen"/>
      <selection pane="topRight" activeCell="I2" sqref="I2"/>
    </sheetView>
  </sheetViews>
  <sheetFormatPr defaultColWidth="8.88671875" defaultRowHeight="14.4" x14ac:dyDescent="0.3"/>
  <cols>
    <col min="1" max="1" width="11.109375" customWidth="1"/>
    <col min="2" max="2" width="18.6640625" customWidth="1"/>
    <col min="3" max="3" width="8.88671875" customWidth="1"/>
    <col min="4" max="4" width="11.6640625" customWidth="1"/>
    <col min="5" max="5" width="11.109375" customWidth="1"/>
    <col min="6" max="6" width="19.33203125" style="41" customWidth="1"/>
    <col min="7" max="7" width="22.21875" customWidth="1"/>
    <col min="8" max="8" width="41.6640625" customWidth="1"/>
    <col min="9" max="9" width="35.109375" customWidth="1"/>
    <col min="10" max="10" width="26" customWidth="1"/>
    <col min="11" max="11" width="8.88671875" style="15"/>
  </cols>
  <sheetData>
    <row r="1" spans="1:24" x14ac:dyDescent="0.3">
      <c r="A1" s="17" t="s">
        <v>0</v>
      </c>
      <c r="B1" s="17" t="s">
        <v>4</v>
      </c>
      <c r="C1" s="17" t="s">
        <v>1</v>
      </c>
      <c r="D1" s="17" t="s">
        <v>339</v>
      </c>
      <c r="E1" s="17" t="s">
        <v>7</v>
      </c>
      <c r="F1" s="37" t="s">
        <v>8</v>
      </c>
      <c r="G1" s="17" t="s">
        <v>2</v>
      </c>
      <c r="H1" s="1" t="s">
        <v>3</v>
      </c>
      <c r="I1" s="1" t="s">
        <v>11</v>
      </c>
      <c r="J1" s="10" t="s">
        <v>114</v>
      </c>
      <c r="K1" s="13" t="s">
        <v>157</v>
      </c>
      <c r="L1" s="13" t="s">
        <v>158</v>
      </c>
      <c r="M1" s="10" t="s">
        <v>142</v>
      </c>
      <c r="N1" s="10" t="s">
        <v>591</v>
      </c>
      <c r="O1" s="10" t="s">
        <v>117</v>
      </c>
      <c r="P1" s="10" t="s">
        <v>350</v>
      </c>
      <c r="Q1" s="10" t="s">
        <v>255</v>
      </c>
      <c r="R1" s="10" t="s">
        <v>254</v>
      </c>
      <c r="S1" s="10" t="s">
        <v>418</v>
      </c>
      <c r="T1" s="10" t="s">
        <v>927</v>
      </c>
      <c r="U1" s="10" t="s">
        <v>1137</v>
      </c>
      <c r="V1" s="10" t="s">
        <v>1321</v>
      </c>
      <c r="W1" s="10" t="s">
        <v>1622</v>
      </c>
      <c r="X1" s="10" t="s">
        <v>1898</v>
      </c>
    </row>
    <row r="2" spans="1:24" s="3" customFormat="1" ht="15" customHeight="1" x14ac:dyDescent="0.3">
      <c r="A2" s="16">
        <v>8</v>
      </c>
      <c r="B2" s="16" t="s">
        <v>5</v>
      </c>
      <c r="C2" s="18" t="s">
        <v>6</v>
      </c>
      <c r="D2" s="18"/>
      <c r="E2" s="16" t="s">
        <v>9</v>
      </c>
      <c r="F2" s="35" t="s">
        <v>10</v>
      </c>
      <c r="G2" s="16" t="s">
        <v>1737</v>
      </c>
      <c r="H2" s="3" t="s">
        <v>16</v>
      </c>
      <c r="I2" s="4" t="s">
        <v>1796</v>
      </c>
      <c r="K2" s="14" t="s">
        <v>118</v>
      </c>
      <c r="S2" s="3">
        <v>1</v>
      </c>
      <c r="X2" s="3">
        <v>7</v>
      </c>
    </row>
    <row r="3" spans="1:24" s="3" customFormat="1" ht="15" customHeight="1" x14ac:dyDescent="0.3">
      <c r="A3" s="16">
        <v>15</v>
      </c>
      <c r="B3" s="16" t="s">
        <v>5</v>
      </c>
      <c r="C3" s="18" t="s">
        <v>62</v>
      </c>
      <c r="D3" s="18"/>
      <c r="E3" s="16" t="s">
        <v>9</v>
      </c>
      <c r="F3" s="35" t="s">
        <v>10</v>
      </c>
      <c r="G3" s="16" t="s">
        <v>1737</v>
      </c>
      <c r="H3" s="3" t="s">
        <v>16</v>
      </c>
      <c r="I3" s="4" t="s">
        <v>1805</v>
      </c>
      <c r="K3" s="14" t="s">
        <v>118</v>
      </c>
      <c r="S3" s="3">
        <v>1</v>
      </c>
      <c r="X3" s="3">
        <v>4</v>
      </c>
    </row>
    <row r="4" spans="1:24" s="3" customFormat="1" ht="15" customHeight="1" x14ac:dyDescent="0.3">
      <c r="A4" s="16">
        <v>18</v>
      </c>
      <c r="B4" s="16" t="s">
        <v>5</v>
      </c>
      <c r="C4" s="18" t="s">
        <v>98</v>
      </c>
      <c r="D4" s="18"/>
      <c r="E4" s="16" t="s">
        <v>99</v>
      </c>
      <c r="F4" s="35" t="s">
        <v>100</v>
      </c>
      <c r="G4" s="16" t="s">
        <v>1737</v>
      </c>
      <c r="H4" s="3" t="s">
        <v>42</v>
      </c>
      <c r="I4" s="4" t="s">
        <v>1808</v>
      </c>
      <c r="K4" s="14" t="s">
        <v>118</v>
      </c>
      <c r="S4" s="3">
        <v>2</v>
      </c>
      <c r="X4" s="3">
        <v>6</v>
      </c>
    </row>
    <row r="5" spans="1:24" s="3" customFormat="1" ht="15" customHeight="1" x14ac:dyDescent="0.3">
      <c r="A5" s="16">
        <v>19</v>
      </c>
      <c r="B5" s="16" t="s">
        <v>5</v>
      </c>
      <c r="C5" s="18" t="s">
        <v>98</v>
      </c>
      <c r="D5" s="18"/>
      <c r="E5" s="16" t="s">
        <v>99</v>
      </c>
      <c r="F5" s="35" t="s">
        <v>100</v>
      </c>
      <c r="G5" s="16" t="s">
        <v>1737</v>
      </c>
      <c r="H5" s="3" t="s">
        <v>42</v>
      </c>
      <c r="I5" s="4" t="s">
        <v>1809</v>
      </c>
      <c r="K5" s="14" t="s">
        <v>118</v>
      </c>
      <c r="S5" s="3">
        <v>2</v>
      </c>
      <c r="X5" s="3">
        <v>6</v>
      </c>
    </row>
    <row r="6" spans="1:24" s="3" customFormat="1" ht="15" customHeight="1" x14ac:dyDescent="0.3">
      <c r="A6" s="16">
        <v>65</v>
      </c>
      <c r="B6" s="3" t="s">
        <v>115</v>
      </c>
      <c r="E6" s="3" t="s">
        <v>116</v>
      </c>
      <c r="F6" s="39" t="s">
        <v>546</v>
      </c>
      <c r="G6" s="3" t="s">
        <v>1737</v>
      </c>
      <c r="H6" s="3" t="s">
        <v>42</v>
      </c>
      <c r="I6" s="3" t="s">
        <v>135</v>
      </c>
      <c r="K6" s="14" t="s">
        <v>118</v>
      </c>
    </row>
    <row r="7" spans="1:24" s="3" customFormat="1" ht="15" customHeight="1" x14ac:dyDescent="0.3">
      <c r="A7" s="16">
        <v>66</v>
      </c>
      <c r="B7" s="3" t="s">
        <v>115</v>
      </c>
      <c r="E7" s="3" t="s">
        <v>116</v>
      </c>
      <c r="F7" s="39" t="s">
        <v>546</v>
      </c>
      <c r="G7" s="3" t="s">
        <v>1737</v>
      </c>
      <c r="H7" s="3" t="s">
        <v>42</v>
      </c>
      <c r="I7" s="3" t="s">
        <v>132</v>
      </c>
      <c r="K7" s="14" t="s">
        <v>118</v>
      </c>
    </row>
    <row r="8" spans="1:24" s="3" customFormat="1" ht="15" customHeight="1" x14ac:dyDescent="0.3">
      <c r="A8" s="16">
        <v>67</v>
      </c>
      <c r="B8" s="3" t="s">
        <v>115</v>
      </c>
      <c r="E8" s="3" t="s">
        <v>116</v>
      </c>
      <c r="F8" s="39" t="s">
        <v>546</v>
      </c>
      <c r="G8" s="3" t="s">
        <v>1737</v>
      </c>
      <c r="H8" s="3" t="s">
        <v>42</v>
      </c>
      <c r="I8" t="s">
        <v>126</v>
      </c>
      <c r="K8" s="14" t="s">
        <v>118</v>
      </c>
    </row>
    <row r="9" spans="1:24" s="3" customFormat="1" ht="15" customHeight="1" x14ac:dyDescent="0.3">
      <c r="A9" s="16">
        <v>71</v>
      </c>
      <c r="B9" s="3" t="s">
        <v>115</v>
      </c>
      <c r="E9" s="3" t="s">
        <v>116</v>
      </c>
      <c r="F9" s="39" t="s">
        <v>546</v>
      </c>
      <c r="G9" s="3" t="s">
        <v>1737</v>
      </c>
      <c r="H9" s="3" t="s">
        <v>42</v>
      </c>
      <c r="I9" t="s">
        <v>130</v>
      </c>
      <c r="K9" s="14" t="s">
        <v>118</v>
      </c>
    </row>
    <row r="10" spans="1:24" s="3" customFormat="1" ht="15" customHeight="1" x14ac:dyDescent="0.3">
      <c r="A10" s="16">
        <v>72</v>
      </c>
      <c r="B10" s="3" t="s">
        <v>115</v>
      </c>
      <c r="E10" s="3" t="s">
        <v>116</v>
      </c>
      <c r="F10" s="39" t="s">
        <v>546</v>
      </c>
      <c r="G10" s="3" t="s">
        <v>1737</v>
      </c>
      <c r="H10" s="3" t="s">
        <v>42</v>
      </c>
      <c r="I10" t="s">
        <v>131</v>
      </c>
      <c r="K10" s="14" t="s">
        <v>118</v>
      </c>
    </row>
    <row r="11" spans="1:24" s="3" customFormat="1" ht="15" customHeight="1" x14ac:dyDescent="0.3">
      <c r="A11" s="16">
        <v>73</v>
      </c>
      <c r="B11" s="3" t="s">
        <v>115</v>
      </c>
      <c r="E11" s="3" t="s">
        <v>116</v>
      </c>
      <c r="F11" s="39" t="s">
        <v>546</v>
      </c>
      <c r="G11" s="3" t="s">
        <v>1737</v>
      </c>
      <c r="H11" s="3" t="s">
        <v>42</v>
      </c>
      <c r="I11" t="s">
        <v>160</v>
      </c>
      <c r="K11" s="14" t="s">
        <v>118</v>
      </c>
    </row>
    <row r="12" spans="1:24" s="3" customFormat="1" ht="15" customHeight="1" x14ac:dyDescent="0.3">
      <c r="A12" s="16">
        <v>74</v>
      </c>
      <c r="B12" s="3" t="s">
        <v>115</v>
      </c>
      <c r="E12" s="3" t="s">
        <v>9</v>
      </c>
      <c r="F12" s="39" t="s">
        <v>547</v>
      </c>
      <c r="G12" s="3" t="s">
        <v>1737</v>
      </c>
      <c r="H12" s="3" t="s">
        <v>42</v>
      </c>
      <c r="I12" s="12" t="s">
        <v>145</v>
      </c>
      <c r="K12" s="14" t="s">
        <v>118</v>
      </c>
    </row>
    <row r="13" spans="1:24" s="3" customFormat="1" ht="15" customHeight="1" x14ac:dyDescent="0.3">
      <c r="A13" s="16">
        <v>74</v>
      </c>
      <c r="B13" s="3" t="s">
        <v>115</v>
      </c>
      <c r="E13" s="3" t="s">
        <v>9</v>
      </c>
      <c r="F13" s="39" t="s">
        <v>547</v>
      </c>
      <c r="G13" s="3" t="s">
        <v>1737</v>
      </c>
      <c r="H13" s="3" t="s">
        <v>42</v>
      </c>
      <c r="I13" t="s">
        <v>148</v>
      </c>
      <c r="K13" s="14" t="s">
        <v>118</v>
      </c>
    </row>
    <row r="14" spans="1:24" s="3" customFormat="1" ht="15" customHeight="1" x14ac:dyDescent="0.3">
      <c r="A14" s="16">
        <v>78</v>
      </c>
      <c r="B14" s="3" t="s">
        <v>115</v>
      </c>
      <c r="E14" s="3" t="s">
        <v>99</v>
      </c>
      <c r="F14" s="39" t="s">
        <v>548</v>
      </c>
      <c r="G14" s="3" t="s">
        <v>1737</v>
      </c>
      <c r="H14" s="3" t="s">
        <v>42</v>
      </c>
      <c r="I14" s="12" t="s">
        <v>166</v>
      </c>
      <c r="K14" s="14" t="s">
        <v>118</v>
      </c>
    </row>
    <row r="15" spans="1:24" s="3" customFormat="1" ht="15" customHeight="1" x14ac:dyDescent="0.3">
      <c r="A15" s="16">
        <v>79</v>
      </c>
      <c r="B15" s="3" t="s">
        <v>115</v>
      </c>
      <c r="E15" s="3" t="s">
        <v>99</v>
      </c>
      <c r="F15" s="39" t="s">
        <v>548</v>
      </c>
      <c r="G15" s="3" t="s">
        <v>1737</v>
      </c>
      <c r="H15" s="3" t="s">
        <v>42</v>
      </c>
      <c r="I15" s="12" t="s">
        <v>169</v>
      </c>
      <c r="K15" s="14" t="s">
        <v>118</v>
      </c>
    </row>
    <row r="16" spans="1:24" s="3" customFormat="1" ht="15" customHeight="1" x14ac:dyDescent="0.3">
      <c r="A16" s="16">
        <v>79</v>
      </c>
      <c r="B16" s="3" t="s">
        <v>115</v>
      </c>
      <c r="E16" s="3" t="s">
        <v>99</v>
      </c>
      <c r="F16" s="39" t="s">
        <v>548</v>
      </c>
      <c r="G16" s="3" t="s">
        <v>1737</v>
      </c>
      <c r="H16" s="3" t="s">
        <v>42</v>
      </c>
      <c r="I16" t="s">
        <v>169</v>
      </c>
      <c r="K16" s="14" t="s">
        <v>118</v>
      </c>
    </row>
    <row r="17" spans="1:24" s="3" customFormat="1" ht="15" customHeight="1" x14ac:dyDescent="0.3">
      <c r="A17" s="16">
        <v>80</v>
      </c>
      <c r="B17" s="3" t="s">
        <v>115</v>
      </c>
      <c r="E17" s="3" t="s">
        <v>105</v>
      </c>
      <c r="F17" s="39" t="s">
        <v>549</v>
      </c>
      <c r="G17" s="3" t="s">
        <v>1737</v>
      </c>
      <c r="H17" s="3" t="s">
        <v>42</v>
      </c>
      <c r="I17" s="12" t="s">
        <v>175</v>
      </c>
      <c r="K17" s="14"/>
    </row>
    <row r="18" spans="1:24" s="3" customFormat="1" ht="15" customHeight="1" x14ac:dyDescent="0.3">
      <c r="A18" s="16">
        <v>80</v>
      </c>
      <c r="B18" s="3" t="s">
        <v>115</v>
      </c>
      <c r="E18" s="3" t="s">
        <v>105</v>
      </c>
      <c r="F18" s="39" t="s">
        <v>549</v>
      </c>
      <c r="G18" s="3" t="s">
        <v>1737</v>
      </c>
      <c r="H18" s="3" t="s">
        <v>42</v>
      </c>
      <c r="I18" t="s">
        <v>176</v>
      </c>
      <c r="K18" s="14"/>
    </row>
    <row r="19" spans="1:24" s="3" customFormat="1" ht="15" customHeight="1" x14ac:dyDescent="0.3">
      <c r="A19" s="16">
        <v>81</v>
      </c>
      <c r="B19" s="3" t="s">
        <v>115</v>
      </c>
      <c r="E19" s="3" t="s">
        <v>105</v>
      </c>
      <c r="F19" s="39" t="s">
        <v>549</v>
      </c>
      <c r="G19" s="3" t="s">
        <v>1737</v>
      </c>
      <c r="H19" s="3" t="s">
        <v>42</v>
      </c>
      <c r="I19" t="s">
        <v>177</v>
      </c>
      <c r="K19" s="14"/>
    </row>
    <row r="20" spans="1:24" s="3" customFormat="1" ht="15" customHeight="1" x14ac:dyDescent="0.3">
      <c r="A20" s="16">
        <v>82</v>
      </c>
      <c r="B20" s="3" t="s">
        <v>115</v>
      </c>
      <c r="E20" s="3" t="s">
        <v>105</v>
      </c>
      <c r="F20" s="39" t="s">
        <v>549</v>
      </c>
      <c r="G20" s="3" t="s">
        <v>1737</v>
      </c>
      <c r="H20" s="3" t="s">
        <v>42</v>
      </c>
      <c r="I20" t="s">
        <v>178</v>
      </c>
      <c r="K20" s="14"/>
    </row>
    <row r="21" spans="1:24" s="3" customFormat="1" ht="15" customHeight="1" x14ac:dyDescent="0.3">
      <c r="A21" s="16">
        <v>83</v>
      </c>
      <c r="B21" s="3" t="s">
        <v>115</v>
      </c>
      <c r="E21" s="3" t="s">
        <v>105</v>
      </c>
      <c r="F21" s="39" t="s">
        <v>549</v>
      </c>
      <c r="G21" s="3" t="s">
        <v>1737</v>
      </c>
      <c r="H21" s="3" t="s">
        <v>42</v>
      </c>
      <c r="I21" t="s">
        <v>179</v>
      </c>
      <c r="K21" s="14"/>
    </row>
    <row r="22" spans="1:24" s="3" customFormat="1" ht="15" customHeight="1" x14ac:dyDescent="0.3">
      <c r="A22" s="16">
        <v>94</v>
      </c>
      <c r="B22" s="3" t="s">
        <v>115</v>
      </c>
      <c r="E22" s="3" t="s">
        <v>221</v>
      </c>
      <c r="F22" s="39" t="s">
        <v>553</v>
      </c>
      <c r="G22" s="3" t="s">
        <v>1737</v>
      </c>
      <c r="H22" s="3" t="s">
        <v>42</v>
      </c>
      <c r="I22" s="12" t="s">
        <v>220</v>
      </c>
      <c r="K22" s="14"/>
    </row>
    <row r="23" spans="1:24" s="3" customFormat="1" ht="15" customHeight="1" x14ac:dyDescent="0.3">
      <c r="A23" s="24">
        <v>98</v>
      </c>
      <c r="B23" s="24" t="s">
        <v>235</v>
      </c>
      <c r="C23" s="16"/>
      <c r="D23" s="16"/>
      <c r="E23" s="24" t="s">
        <v>236</v>
      </c>
      <c r="F23" s="35" t="s">
        <v>556</v>
      </c>
      <c r="G23" s="16" t="s">
        <v>1737</v>
      </c>
      <c r="H23" s="16" t="s">
        <v>42</v>
      </c>
      <c r="I23" s="24" t="s">
        <v>237</v>
      </c>
      <c r="J23" s="16"/>
      <c r="K23" s="27"/>
      <c r="L23" s="16"/>
      <c r="M23" s="16"/>
      <c r="N23" s="16"/>
      <c r="O23" s="16"/>
      <c r="P23" s="16"/>
      <c r="Q23" s="16"/>
      <c r="R23" s="16"/>
      <c r="S23" s="16"/>
      <c r="T23" s="16"/>
      <c r="U23" s="16"/>
      <c r="V23" s="16"/>
      <c r="W23" s="16"/>
      <c r="X23" s="16"/>
    </row>
    <row r="24" spans="1:24" s="3" customFormat="1" ht="15" customHeight="1" x14ac:dyDescent="0.3">
      <c r="A24" s="24">
        <v>101</v>
      </c>
      <c r="B24" s="24" t="s">
        <v>235</v>
      </c>
      <c r="C24" s="16"/>
      <c r="D24" s="16"/>
      <c r="E24" s="24" t="s">
        <v>242</v>
      </c>
      <c r="F24" s="35" t="s">
        <v>558</v>
      </c>
      <c r="G24" s="16" t="s">
        <v>1737</v>
      </c>
      <c r="H24" s="16" t="s">
        <v>42</v>
      </c>
      <c r="I24" s="24" t="s">
        <v>237</v>
      </c>
      <c r="J24" s="24" t="s">
        <v>243</v>
      </c>
      <c r="K24" s="27"/>
      <c r="L24" s="16"/>
      <c r="M24" s="16"/>
      <c r="N24" s="16"/>
      <c r="O24" s="16"/>
      <c r="P24" s="16"/>
      <c r="Q24" s="16"/>
      <c r="R24" s="16"/>
      <c r="S24" s="16"/>
      <c r="T24" s="16"/>
      <c r="U24" s="16"/>
      <c r="V24" s="16"/>
      <c r="W24" s="16"/>
      <c r="X24" s="16"/>
    </row>
    <row r="25" spans="1:24" s="3" customFormat="1" ht="15" customHeight="1" x14ac:dyDescent="0.3">
      <c r="A25" s="24">
        <v>102</v>
      </c>
      <c r="B25" s="24" t="s">
        <v>235</v>
      </c>
      <c r="C25" s="16"/>
      <c r="D25" s="16"/>
      <c r="E25" s="24" t="s">
        <v>236</v>
      </c>
      <c r="F25" s="35" t="s">
        <v>556</v>
      </c>
      <c r="G25" s="16" t="s">
        <v>1737</v>
      </c>
      <c r="H25" s="16" t="s">
        <v>42</v>
      </c>
      <c r="I25" s="24" t="s">
        <v>943</v>
      </c>
      <c r="J25" s="16"/>
      <c r="K25" s="27"/>
      <c r="L25" s="16"/>
      <c r="M25" s="16"/>
      <c r="N25" s="16"/>
      <c r="O25" s="16"/>
      <c r="P25" s="16"/>
      <c r="Q25" s="16"/>
      <c r="R25" s="16"/>
      <c r="S25" s="16"/>
      <c r="T25" s="16"/>
      <c r="U25" s="16"/>
      <c r="V25" s="16"/>
      <c r="W25" s="16"/>
      <c r="X25" s="16"/>
    </row>
    <row r="26" spans="1:24" s="3" customFormat="1" ht="15" customHeight="1" x14ac:dyDescent="0.3">
      <c r="A26" s="24">
        <v>124</v>
      </c>
      <c r="B26" s="24" t="s">
        <v>251</v>
      </c>
      <c r="C26" s="16"/>
      <c r="D26" s="24" t="s">
        <v>280</v>
      </c>
      <c r="E26" s="24" t="s">
        <v>1095</v>
      </c>
      <c r="F26" s="35" t="s">
        <v>560</v>
      </c>
      <c r="G26" s="16" t="s">
        <v>1737</v>
      </c>
      <c r="H26" s="16" t="s">
        <v>16</v>
      </c>
      <c r="I26" s="30" t="s">
        <v>282</v>
      </c>
      <c r="J26" s="16"/>
      <c r="K26" s="27"/>
      <c r="L26" s="16"/>
      <c r="M26" s="16"/>
      <c r="N26" s="16"/>
      <c r="O26" s="16"/>
      <c r="P26" s="16"/>
      <c r="Q26" s="30" t="s">
        <v>262</v>
      </c>
      <c r="R26" s="16" t="s">
        <v>257</v>
      </c>
      <c r="S26" s="16"/>
      <c r="T26" s="16"/>
      <c r="U26" s="16"/>
      <c r="V26" s="16"/>
      <c r="W26" s="16"/>
      <c r="X26" s="16"/>
    </row>
    <row r="27" spans="1:24" s="3" customFormat="1" ht="15" customHeight="1" x14ac:dyDescent="0.3">
      <c r="A27" s="24">
        <v>126</v>
      </c>
      <c r="B27" s="24" t="s">
        <v>251</v>
      </c>
      <c r="C27" s="16"/>
      <c r="D27" s="24" t="s">
        <v>278</v>
      </c>
      <c r="E27" s="24" t="s">
        <v>1095</v>
      </c>
      <c r="F27" s="35" t="s">
        <v>560</v>
      </c>
      <c r="G27" s="16" t="s">
        <v>1737</v>
      </c>
      <c r="H27" s="16" t="s">
        <v>16</v>
      </c>
      <c r="I27" s="30" t="s">
        <v>283</v>
      </c>
      <c r="J27" s="16"/>
      <c r="K27" s="27"/>
      <c r="L27" s="16"/>
      <c r="M27" s="16"/>
      <c r="N27" s="16"/>
      <c r="O27" s="16"/>
      <c r="P27" s="16"/>
      <c r="Q27" s="30" t="s">
        <v>258</v>
      </c>
      <c r="R27" s="16" t="s">
        <v>266</v>
      </c>
      <c r="S27" s="16"/>
      <c r="T27" s="16"/>
      <c r="U27" s="16"/>
      <c r="V27" s="16"/>
      <c r="W27" s="16"/>
      <c r="X27" s="16"/>
    </row>
    <row r="28" spans="1:24" s="3" customFormat="1" ht="15" customHeight="1" x14ac:dyDescent="0.3">
      <c r="A28" s="24">
        <v>128</v>
      </c>
      <c r="B28" s="24" t="s">
        <v>251</v>
      </c>
      <c r="C28" s="16"/>
      <c r="D28" s="24" t="s">
        <v>279</v>
      </c>
      <c r="E28" s="24" t="s">
        <v>1095</v>
      </c>
      <c r="F28" s="35" t="s">
        <v>560</v>
      </c>
      <c r="G28" s="16" t="s">
        <v>1737</v>
      </c>
      <c r="H28" s="16" t="s">
        <v>42</v>
      </c>
      <c r="I28" s="30" t="s">
        <v>285</v>
      </c>
      <c r="J28" s="16"/>
      <c r="K28" s="27"/>
      <c r="L28" s="16"/>
      <c r="M28" s="16"/>
      <c r="N28" s="16"/>
      <c r="O28" s="16"/>
      <c r="P28" s="16"/>
      <c r="Q28" s="30" t="s">
        <v>262</v>
      </c>
      <c r="R28" s="16" t="s">
        <v>257</v>
      </c>
      <c r="S28" s="16"/>
      <c r="T28" s="16"/>
      <c r="U28" s="16"/>
      <c r="V28" s="16"/>
      <c r="W28" s="16"/>
      <c r="X28" s="16"/>
    </row>
    <row r="29" spans="1:24" s="3" customFormat="1" ht="15" customHeight="1" x14ac:dyDescent="0.3">
      <c r="A29" s="24">
        <v>129</v>
      </c>
      <c r="B29" s="24" t="s">
        <v>251</v>
      </c>
      <c r="C29" s="16"/>
      <c r="D29" s="24" t="s">
        <v>279</v>
      </c>
      <c r="E29" s="24" t="s">
        <v>1095</v>
      </c>
      <c r="F29" s="35" t="s">
        <v>560</v>
      </c>
      <c r="G29" s="16" t="s">
        <v>1737</v>
      </c>
      <c r="H29" s="16" t="s">
        <v>43</v>
      </c>
      <c r="I29" s="30" t="s">
        <v>286</v>
      </c>
      <c r="J29" s="16"/>
      <c r="K29" s="27"/>
      <c r="L29" s="16"/>
      <c r="M29" s="16"/>
      <c r="N29" s="16"/>
      <c r="O29" s="16"/>
      <c r="P29" s="16"/>
      <c r="Q29" s="30" t="s">
        <v>262</v>
      </c>
      <c r="R29" s="16" t="s">
        <v>256</v>
      </c>
      <c r="S29" s="16"/>
      <c r="T29" s="16"/>
      <c r="U29" s="16"/>
      <c r="V29" s="16"/>
      <c r="W29" s="16"/>
      <c r="X29" s="16"/>
    </row>
    <row r="30" spans="1:24" s="3" customFormat="1" ht="15" customHeight="1" x14ac:dyDescent="0.3">
      <c r="A30" s="24">
        <v>130</v>
      </c>
      <c r="B30" s="24" t="s">
        <v>251</v>
      </c>
      <c r="C30" s="16"/>
      <c r="D30" s="24" t="s">
        <v>287</v>
      </c>
      <c r="E30" s="24" t="s">
        <v>1095</v>
      </c>
      <c r="F30" s="35" t="s">
        <v>560</v>
      </c>
      <c r="G30" s="16" t="s">
        <v>1737</v>
      </c>
      <c r="H30" s="16" t="s">
        <v>42</v>
      </c>
      <c r="I30" s="30" t="s">
        <v>290</v>
      </c>
      <c r="J30" s="16"/>
      <c r="K30" s="27"/>
      <c r="L30" s="16"/>
      <c r="M30" s="16"/>
      <c r="N30" s="16"/>
      <c r="O30" s="16"/>
      <c r="P30" s="16"/>
      <c r="Q30" s="30" t="s">
        <v>262</v>
      </c>
      <c r="R30" s="16" t="s">
        <v>257</v>
      </c>
      <c r="S30" s="16"/>
      <c r="T30" s="16"/>
      <c r="U30" s="16"/>
      <c r="V30" s="16"/>
      <c r="W30" s="16"/>
      <c r="X30" s="16"/>
    </row>
    <row r="31" spans="1:24" s="3" customFormat="1" ht="15" customHeight="1" x14ac:dyDescent="0.3">
      <c r="A31" s="24">
        <v>130</v>
      </c>
      <c r="B31" s="24" t="s">
        <v>251</v>
      </c>
      <c r="C31" s="16"/>
      <c r="D31" s="24" t="s">
        <v>287</v>
      </c>
      <c r="E31" s="24" t="s">
        <v>1095</v>
      </c>
      <c r="F31" s="35" t="s">
        <v>560</v>
      </c>
      <c r="G31" s="16" t="s">
        <v>1737</v>
      </c>
      <c r="H31" s="16" t="s">
        <v>43</v>
      </c>
      <c r="I31" s="30" t="s">
        <v>290</v>
      </c>
      <c r="J31" s="16"/>
      <c r="K31" s="27"/>
      <c r="L31" s="16"/>
      <c r="M31" s="16"/>
      <c r="N31" s="16"/>
      <c r="O31" s="16"/>
      <c r="P31" s="16"/>
      <c r="Q31" s="30" t="s">
        <v>262</v>
      </c>
      <c r="R31" s="16" t="s">
        <v>257</v>
      </c>
      <c r="S31" s="16"/>
      <c r="T31" s="16"/>
      <c r="U31" s="16"/>
      <c r="V31" s="16"/>
      <c r="W31" s="16"/>
      <c r="X31" s="16"/>
    </row>
    <row r="32" spans="1:24" s="3" customFormat="1" ht="15" customHeight="1" x14ac:dyDescent="0.3">
      <c r="A32" s="24">
        <v>132</v>
      </c>
      <c r="B32" s="24" t="s">
        <v>251</v>
      </c>
      <c r="C32" s="16"/>
      <c r="D32" s="24" t="s">
        <v>287</v>
      </c>
      <c r="E32" s="24" t="s">
        <v>1095</v>
      </c>
      <c r="F32" s="35" t="s">
        <v>560</v>
      </c>
      <c r="G32" s="16" t="s">
        <v>1737</v>
      </c>
      <c r="H32" s="16" t="s">
        <v>42</v>
      </c>
      <c r="I32" s="30" t="s">
        <v>291</v>
      </c>
      <c r="J32" s="16"/>
      <c r="K32" s="27"/>
      <c r="L32" s="16"/>
      <c r="M32" s="16"/>
      <c r="N32" s="16"/>
      <c r="O32" s="16"/>
      <c r="P32" s="16"/>
      <c r="Q32" s="30" t="s">
        <v>262</v>
      </c>
      <c r="R32" s="16" t="s">
        <v>256</v>
      </c>
      <c r="S32" s="16"/>
      <c r="T32" s="16"/>
      <c r="U32" s="16"/>
      <c r="V32" s="16"/>
      <c r="W32" s="16"/>
      <c r="X32" s="16"/>
    </row>
    <row r="33" spans="1:24" s="3" customFormat="1" ht="15" customHeight="1" x14ac:dyDescent="0.3">
      <c r="A33" s="24">
        <v>132</v>
      </c>
      <c r="B33" s="24" t="s">
        <v>251</v>
      </c>
      <c r="C33" s="16"/>
      <c r="D33" s="24" t="s">
        <v>287</v>
      </c>
      <c r="E33" s="24" t="s">
        <v>1095</v>
      </c>
      <c r="F33" s="35" t="s">
        <v>560</v>
      </c>
      <c r="G33" s="16" t="s">
        <v>1737</v>
      </c>
      <c r="H33" s="16" t="s">
        <v>43</v>
      </c>
      <c r="I33" s="30" t="s">
        <v>291</v>
      </c>
      <c r="J33" s="16"/>
      <c r="K33" s="27"/>
      <c r="L33" s="16"/>
      <c r="M33" s="16"/>
      <c r="N33" s="16"/>
      <c r="O33" s="16"/>
      <c r="P33" s="16"/>
      <c r="Q33" s="30" t="s">
        <v>262</v>
      </c>
      <c r="R33" s="16" t="s">
        <v>256</v>
      </c>
      <c r="S33" s="16"/>
      <c r="T33" s="16"/>
      <c r="U33" s="16"/>
      <c r="V33" s="16"/>
      <c r="W33" s="16"/>
      <c r="X33" s="16"/>
    </row>
    <row r="34" spans="1:24" s="3" customFormat="1" ht="15" customHeight="1" x14ac:dyDescent="0.3">
      <c r="A34" s="24">
        <v>158</v>
      </c>
      <c r="B34" s="24" t="s">
        <v>293</v>
      </c>
      <c r="C34" s="16"/>
      <c r="D34" s="24" t="s">
        <v>315</v>
      </c>
      <c r="E34" s="24" t="s">
        <v>1099</v>
      </c>
      <c r="F34" s="35" t="s">
        <v>562</v>
      </c>
      <c r="G34" s="16" t="s">
        <v>1737</v>
      </c>
      <c r="H34" s="16" t="s">
        <v>43</v>
      </c>
      <c r="I34" s="34" t="s">
        <v>316</v>
      </c>
      <c r="J34" s="16"/>
      <c r="K34" s="27"/>
      <c r="L34" s="16"/>
      <c r="M34" s="16"/>
      <c r="N34" s="16"/>
      <c r="O34" s="16"/>
      <c r="P34" s="16"/>
      <c r="Q34" s="33" t="s">
        <v>258</v>
      </c>
      <c r="R34" s="24" t="s">
        <v>266</v>
      </c>
      <c r="S34" s="16"/>
      <c r="T34" s="16"/>
      <c r="U34" s="16"/>
      <c r="V34" s="16"/>
      <c r="W34" s="16"/>
      <c r="X34" s="16"/>
    </row>
    <row r="35" spans="1:24" s="3" customFormat="1" ht="15" customHeight="1" x14ac:dyDescent="0.3">
      <c r="A35" s="24">
        <v>159</v>
      </c>
      <c r="B35" s="24" t="s">
        <v>293</v>
      </c>
      <c r="C35" s="16"/>
      <c r="D35" s="24" t="s">
        <v>317</v>
      </c>
      <c r="E35" s="24" t="s">
        <v>1100</v>
      </c>
      <c r="F35" s="35" t="s">
        <v>562</v>
      </c>
      <c r="G35" s="16" t="s">
        <v>1737</v>
      </c>
      <c r="H35" s="16" t="s">
        <v>43</v>
      </c>
      <c r="I35" s="34" t="s">
        <v>318</v>
      </c>
      <c r="J35" s="16"/>
      <c r="K35" s="27"/>
      <c r="L35" s="16"/>
      <c r="M35" s="16"/>
      <c r="N35" s="16"/>
      <c r="O35" s="16"/>
      <c r="P35" s="16"/>
      <c r="Q35" s="34" t="s">
        <v>319</v>
      </c>
      <c r="R35" s="24" t="s">
        <v>257</v>
      </c>
      <c r="S35" s="16"/>
      <c r="T35" s="16"/>
      <c r="U35" s="16"/>
      <c r="V35" s="16"/>
      <c r="W35" s="16"/>
      <c r="X35" s="16"/>
    </row>
    <row r="36" spans="1:24" s="3" customFormat="1" ht="15" customHeight="1" x14ac:dyDescent="0.3">
      <c r="A36" s="24">
        <v>159</v>
      </c>
      <c r="B36" s="24" t="s">
        <v>293</v>
      </c>
      <c r="C36" s="16"/>
      <c r="D36" s="24" t="s">
        <v>317</v>
      </c>
      <c r="E36" s="24" t="s">
        <v>1099</v>
      </c>
      <c r="F36" s="35" t="s">
        <v>562</v>
      </c>
      <c r="G36" s="16" t="s">
        <v>1737</v>
      </c>
      <c r="H36" s="16" t="s">
        <v>43</v>
      </c>
      <c r="I36" s="34" t="s">
        <v>318</v>
      </c>
      <c r="J36" s="16"/>
      <c r="K36" s="27"/>
      <c r="L36" s="16"/>
      <c r="M36" s="16"/>
      <c r="N36" s="16"/>
      <c r="O36" s="16"/>
      <c r="P36" s="16"/>
      <c r="Q36" s="34" t="s">
        <v>319</v>
      </c>
      <c r="R36" s="24" t="s">
        <v>257</v>
      </c>
      <c r="S36" s="16"/>
      <c r="T36" s="16"/>
      <c r="U36" s="16"/>
      <c r="V36" s="16"/>
      <c r="W36" s="16"/>
      <c r="X36" s="16"/>
    </row>
    <row r="37" spans="1:24" s="3" customFormat="1" ht="15" customHeight="1" x14ac:dyDescent="0.3">
      <c r="A37" s="24">
        <v>164</v>
      </c>
      <c r="B37" s="24" t="s">
        <v>328</v>
      </c>
      <c r="C37" s="16"/>
      <c r="D37" s="16" t="s">
        <v>327</v>
      </c>
      <c r="E37" s="24" t="s">
        <v>9</v>
      </c>
      <c r="F37" s="35" t="s">
        <v>563</v>
      </c>
      <c r="G37" s="16" t="s">
        <v>1737</v>
      </c>
      <c r="H37" s="16" t="s">
        <v>42</v>
      </c>
      <c r="I37" s="34" t="s">
        <v>329</v>
      </c>
      <c r="J37" s="16"/>
      <c r="K37" s="27"/>
      <c r="L37" s="16"/>
      <c r="M37" s="16"/>
      <c r="N37" s="16"/>
      <c r="O37" s="16">
        <v>0.7</v>
      </c>
      <c r="P37" s="16"/>
      <c r="Q37" s="16"/>
      <c r="R37" s="16"/>
      <c r="S37" s="16"/>
      <c r="T37" s="16"/>
      <c r="U37" s="16"/>
      <c r="V37" s="16"/>
      <c r="W37" s="16"/>
      <c r="X37" s="16"/>
    </row>
    <row r="38" spans="1:24" s="3" customFormat="1" ht="15" customHeight="1" x14ac:dyDescent="0.3">
      <c r="A38" s="24">
        <v>165</v>
      </c>
      <c r="B38" s="24" t="s">
        <v>328</v>
      </c>
      <c r="C38" s="16"/>
      <c r="D38" s="16" t="s">
        <v>327</v>
      </c>
      <c r="E38" s="24" t="s">
        <v>9</v>
      </c>
      <c r="F38" s="35" t="s">
        <v>563</v>
      </c>
      <c r="G38" s="16" t="s">
        <v>1737</v>
      </c>
      <c r="H38" s="16" t="s">
        <v>42</v>
      </c>
      <c r="I38" s="34" t="s">
        <v>330</v>
      </c>
      <c r="J38" s="16"/>
      <c r="K38" s="27"/>
      <c r="L38" s="16"/>
      <c r="M38" s="16"/>
      <c r="N38" s="16"/>
      <c r="O38" s="16">
        <v>0.7</v>
      </c>
      <c r="P38" s="16"/>
      <c r="Q38" s="16"/>
      <c r="R38" s="16"/>
      <c r="S38" s="16"/>
      <c r="T38" s="16"/>
      <c r="U38" s="16"/>
      <c r="V38" s="16"/>
      <c r="W38" s="16"/>
      <c r="X38" s="16"/>
    </row>
    <row r="39" spans="1:24" s="3" customFormat="1" ht="15" customHeight="1" x14ac:dyDescent="0.3">
      <c r="A39" s="24">
        <v>187</v>
      </c>
      <c r="B39" s="24" t="s">
        <v>328</v>
      </c>
      <c r="D39" s="3" t="s">
        <v>361</v>
      </c>
      <c r="E39" s="24" t="s">
        <v>99</v>
      </c>
      <c r="F39" s="35" t="s">
        <v>564</v>
      </c>
      <c r="G39" s="3" t="s">
        <v>1737</v>
      </c>
      <c r="H39" s="3" t="s">
        <v>16</v>
      </c>
      <c r="I39" t="s">
        <v>363</v>
      </c>
      <c r="K39" s="14"/>
      <c r="O39" s="3">
        <v>0.4</v>
      </c>
      <c r="P39" s="3">
        <v>8</v>
      </c>
    </row>
    <row r="40" spans="1:24" s="3" customFormat="1" ht="15" customHeight="1" x14ac:dyDescent="0.3">
      <c r="A40" s="24">
        <v>189</v>
      </c>
      <c r="B40" s="24" t="s">
        <v>328</v>
      </c>
      <c r="D40" s="3" t="s">
        <v>340</v>
      </c>
      <c r="E40" s="24" t="s">
        <v>99</v>
      </c>
      <c r="F40" s="35" t="s">
        <v>564</v>
      </c>
      <c r="G40" s="3" t="s">
        <v>1737</v>
      </c>
      <c r="H40" s="3" t="s">
        <v>16</v>
      </c>
      <c r="I40" s="12" t="s">
        <v>367</v>
      </c>
      <c r="K40" s="14"/>
      <c r="O40" s="3">
        <v>0.55000000000000004</v>
      </c>
    </row>
    <row r="41" spans="1:24" s="3" customFormat="1" ht="15" customHeight="1" x14ac:dyDescent="0.3">
      <c r="A41" s="24">
        <v>189</v>
      </c>
      <c r="B41" s="24" t="s">
        <v>328</v>
      </c>
      <c r="D41" s="3" t="s">
        <v>340</v>
      </c>
      <c r="E41" s="24" t="s">
        <v>99</v>
      </c>
      <c r="F41" s="35" t="s">
        <v>565</v>
      </c>
      <c r="G41" s="3" t="s">
        <v>1737</v>
      </c>
      <c r="H41" s="3" t="s">
        <v>16</v>
      </c>
      <c r="I41" s="12" t="s">
        <v>367</v>
      </c>
      <c r="K41" s="14"/>
      <c r="O41" s="3">
        <v>0.55000000000000004</v>
      </c>
    </row>
    <row r="42" spans="1:24" s="3" customFormat="1" ht="15" customHeight="1" x14ac:dyDescent="0.3">
      <c r="A42" s="24">
        <v>200</v>
      </c>
      <c r="B42" s="24" t="s">
        <v>328</v>
      </c>
      <c r="D42" s="3" t="s">
        <v>344</v>
      </c>
      <c r="E42" s="24" t="s">
        <v>99</v>
      </c>
      <c r="F42" s="35" t="s">
        <v>566</v>
      </c>
      <c r="G42" s="3" t="s">
        <v>1737</v>
      </c>
      <c r="H42" s="3" t="s">
        <v>16</v>
      </c>
      <c r="I42" s="12" t="s">
        <v>382</v>
      </c>
      <c r="K42" s="14"/>
      <c r="O42" s="3">
        <f>2.2-1.95</f>
        <v>0.25000000000000022</v>
      </c>
    </row>
    <row r="43" spans="1:24" s="3" customFormat="1" ht="15" customHeight="1" x14ac:dyDescent="0.3">
      <c r="A43" s="24">
        <v>203</v>
      </c>
      <c r="B43" s="24" t="s">
        <v>328</v>
      </c>
      <c r="D43" s="3" t="s">
        <v>343</v>
      </c>
      <c r="E43" s="24" t="s">
        <v>99</v>
      </c>
      <c r="F43" s="35" t="s">
        <v>566</v>
      </c>
      <c r="G43" s="3" t="s">
        <v>1737</v>
      </c>
      <c r="H43" s="3" t="s">
        <v>16</v>
      </c>
      <c r="I43" s="12" t="s">
        <v>387</v>
      </c>
      <c r="K43" s="14"/>
      <c r="O43" s="3">
        <v>0.25</v>
      </c>
    </row>
    <row r="44" spans="1:24" s="3" customFormat="1" ht="15" customHeight="1" x14ac:dyDescent="0.3">
      <c r="A44" s="24">
        <v>216</v>
      </c>
      <c r="B44" s="24" t="s">
        <v>328</v>
      </c>
      <c r="D44" s="3" t="s">
        <v>401</v>
      </c>
      <c r="E44" s="24" t="s">
        <v>109</v>
      </c>
      <c r="F44" s="35" t="s">
        <v>568</v>
      </c>
      <c r="G44" s="3" t="s">
        <v>1737</v>
      </c>
      <c r="H44" s="3" t="s">
        <v>16</v>
      </c>
      <c r="I44" s="12" t="s">
        <v>400</v>
      </c>
      <c r="K44" s="14"/>
      <c r="O44" s="3">
        <v>0.09</v>
      </c>
    </row>
    <row r="45" spans="1:24" s="3" customFormat="1" ht="15" customHeight="1" x14ac:dyDescent="0.3">
      <c r="A45" s="24">
        <v>218</v>
      </c>
      <c r="B45" s="24" t="s">
        <v>328</v>
      </c>
      <c r="D45" s="3" t="s">
        <v>327</v>
      </c>
      <c r="E45" s="24" t="s">
        <v>406</v>
      </c>
      <c r="F45" s="35" t="s">
        <v>568</v>
      </c>
      <c r="G45" s="3" t="s">
        <v>1737</v>
      </c>
      <c r="H45" s="3" t="s">
        <v>42</v>
      </c>
      <c r="I45" s="12" t="s">
        <v>403</v>
      </c>
      <c r="K45" s="14"/>
      <c r="O45" s="3">
        <v>0.63</v>
      </c>
    </row>
    <row r="46" spans="1:24" s="3" customFormat="1" ht="15" customHeight="1" x14ac:dyDescent="0.3">
      <c r="A46" s="24">
        <v>230</v>
      </c>
      <c r="B46" s="24" t="s">
        <v>416</v>
      </c>
      <c r="E46" s="24" t="s">
        <v>9</v>
      </c>
      <c r="F46" s="39" t="s">
        <v>570</v>
      </c>
      <c r="G46" s="3" t="s">
        <v>1737</v>
      </c>
      <c r="H46" s="3" t="s">
        <v>43</v>
      </c>
      <c r="I46" s="12" t="s">
        <v>419</v>
      </c>
      <c r="K46" s="14"/>
      <c r="O46" s="3">
        <v>0.6</v>
      </c>
      <c r="S46" s="3">
        <v>1</v>
      </c>
    </row>
    <row r="47" spans="1:24" s="3" customFormat="1" ht="15" customHeight="1" x14ac:dyDescent="0.3">
      <c r="A47" s="24">
        <v>234</v>
      </c>
      <c r="B47" s="24" t="s">
        <v>416</v>
      </c>
      <c r="E47" s="24" t="s">
        <v>105</v>
      </c>
      <c r="F47" s="39" t="s">
        <v>571</v>
      </c>
      <c r="G47" s="3" t="s">
        <v>1737</v>
      </c>
      <c r="H47" s="3" t="s">
        <v>43</v>
      </c>
      <c r="I47" s="12" t="s">
        <v>426</v>
      </c>
      <c r="K47" s="14"/>
      <c r="O47" s="3">
        <v>0.1</v>
      </c>
      <c r="S47" s="3">
        <v>3</v>
      </c>
    </row>
    <row r="48" spans="1:24" s="3" customFormat="1" ht="15" customHeight="1" x14ac:dyDescent="0.3">
      <c r="A48" s="24">
        <v>237</v>
      </c>
      <c r="B48" s="24" t="s">
        <v>416</v>
      </c>
      <c r="E48" s="24" t="s">
        <v>105</v>
      </c>
      <c r="F48" s="39" t="s">
        <v>572</v>
      </c>
      <c r="G48" s="3" t="s">
        <v>1737</v>
      </c>
      <c r="H48" s="3" t="s">
        <v>43</v>
      </c>
      <c r="I48" s="12" t="s">
        <v>429</v>
      </c>
      <c r="K48" s="14"/>
      <c r="O48" s="3">
        <v>0.3</v>
      </c>
      <c r="S48" s="3">
        <v>3</v>
      </c>
    </row>
    <row r="49" spans="1:19" s="3" customFormat="1" ht="15" customHeight="1" x14ac:dyDescent="0.3">
      <c r="A49" s="24">
        <v>241</v>
      </c>
      <c r="B49" s="24" t="s">
        <v>416</v>
      </c>
      <c r="E49" s="24" t="s">
        <v>105</v>
      </c>
      <c r="F49" s="39" t="s">
        <v>572</v>
      </c>
      <c r="G49" s="3" t="s">
        <v>1737</v>
      </c>
      <c r="H49" s="3" t="s">
        <v>43</v>
      </c>
      <c r="I49" s="12" t="s">
        <v>437</v>
      </c>
      <c r="K49" s="14"/>
      <c r="O49" s="3">
        <v>0.6</v>
      </c>
      <c r="S49" s="3">
        <v>3</v>
      </c>
    </row>
    <row r="50" spans="1:19" s="3" customFormat="1" ht="15" customHeight="1" x14ac:dyDescent="0.3">
      <c r="A50" s="24">
        <v>242</v>
      </c>
      <c r="B50" s="24" t="s">
        <v>416</v>
      </c>
      <c r="E50" s="24" t="s">
        <v>109</v>
      </c>
      <c r="F50" s="39" t="s">
        <v>573</v>
      </c>
      <c r="G50" s="3" t="s">
        <v>1737</v>
      </c>
      <c r="H50" s="3" t="s">
        <v>43</v>
      </c>
      <c r="I50" s="12" t="s">
        <v>438</v>
      </c>
      <c r="K50" s="14"/>
      <c r="O50" s="3">
        <v>0.3</v>
      </c>
      <c r="S50" s="3">
        <v>3</v>
      </c>
    </row>
    <row r="51" spans="1:19" s="3" customFormat="1" ht="15" customHeight="1" x14ac:dyDescent="0.3">
      <c r="A51" s="24">
        <v>244</v>
      </c>
      <c r="B51" s="24" t="s">
        <v>416</v>
      </c>
      <c r="E51" s="24" t="s">
        <v>109</v>
      </c>
      <c r="F51" s="39" t="s">
        <v>573</v>
      </c>
      <c r="G51" s="3" t="s">
        <v>1737</v>
      </c>
      <c r="H51" s="3" t="s">
        <v>16</v>
      </c>
      <c r="I51" s="12" t="s">
        <v>441</v>
      </c>
      <c r="K51" s="14"/>
      <c r="O51" s="3">
        <v>0.9</v>
      </c>
      <c r="S51" s="3">
        <v>1</v>
      </c>
    </row>
    <row r="52" spans="1:19" s="3" customFormat="1" ht="15" customHeight="1" x14ac:dyDescent="0.3">
      <c r="A52" s="24">
        <v>255</v>
      </c>
      <c r="B52" s="24" t="s">
        <v>416</v>
      </c>
      <c r="E52" s="24" t="s">
        <v>452</v>
      </c>
      <c r="F52" s="8" t="s">
        <v>577</v>
      </c>
      <c r="G52" s="3" t="s">
        <v>1737</v>
      </c>
      <c r="H52" s="3" t="s">
        <v>43</v>
      </c>
      <c r="I52" s="11" t="s">
        <v>456</v>
      </c>
      <c r="K52" s="14"/>
      <c r="O52" s="3">
        <v>0.3</v>
      </c>
      <c r="S52" s="3">
        <v>3</v>
      </c>
    </row>
    <row r="53" spans="1:19" s="3" customFormat="1" ht="15" customHeight="1" x14ac:dyDescent="0.3">
      <c r="A53" s="24">
        <v>258</v>
      </c>
      <c r="B53" s="24" t="s">
        <v>416</v>
      </c>
      <c r="E53" s="24" t="s">
        <v>452</v>
      </c>
      <c r="F53" s="8" t="s">
        <v>577</v>
      </c>
      <c r="G53" s="3" t="s">
        <v>1737</v>
      </c>
      <c r="H53" s="3" t="s">
        <v>43</v>
      </c>
      <c r="I53" s="12" t="s">
        <v>460</v>
      </c>
      <c r="K53" s="14"/>
      <c r="S53" s="3">
        <v>2</v>
      </c>
    </row>
    <row r="54" spans="1:19" s="3" customFormat="1" ht="15" customHeight="1" x14ac:dyDescent="0.3">
      <c r="A54" s="24">
        <v>259</v>
      </c>
      <c r="B54" s="24" t="s">
        <v>416</v>
      </c>
      <c r="E54" s="24" t="s">
        <v>452</v>
      </c>
      <c r="F54" s="8" t="s">
        <v>578</v>
      </c>
      <c r="G54" s="3" t="s">
        <v>1737</v>
      </c>
      <c r="H54" s="3" t="s">
        <v>16</v>
      </c>
      <c r="I54" s="12" t="s">
        <v>464</v>
      </c>
      <c r="K54" s="14"/>
      <c r="O54" s="3">
        <v>0.1</v>
      </c>
      <c r="S54" s="3">
        <v>1</v>
      </c>
    </row>
    <row r="55" spans="1:19" s="3" customFormat="1" ht="15" customHeight="1" x14ac:dyDescent="0.3">
      <c r="A55" s="24">
        <v>286</v>
      </c>
      <c r="B55" s="24" t="s">
        <v>475</v>
      </c>
      <c r="D55" s="24" t="s">
        <v>503</v>
      </c>
      <c r="E55" s="24" t="s">
        <v>105</v>
      </c>
      <c r="F55" s="39" t="s">
        <v>926</v>
      </c>
      <c r="G55" s="3" t="s">
        <v>1737</v>
      </c>
      <c r="H55" s="3" t="s">
        <v>42</v>
      </c>
      <c r="I55" s="3" t="s">
        <v>504</v>
      </c>
      <c r="K55" s="14"/>
      <c r="O55" s="3">
        <v>0.19</v>
      </c>
    </row>
    <row r="56" spans="1:19" s="3" customFormat="1" ht="15" customHeight="1" x14ac:dyDescent="0.3">
      <c r="A56" s="24">
        <v>286</v>
      </c>
      <c r="B56" s="24" t="s">
        <v>475</v>
      </c>
      <c r="D56" s="24" t="s">
        <v>503</v>
      </c>
      <c r="E56" s="24" t="s">
        <v>105</v>
      </c>
      <c r="F56" s="39" t="s">
        <v>926</v>
      </c>
      <c r="G56" s="3" t="s">
        <v>1737</v>
      </c>
      <c r="H56" s="3" t="s">
        <v>43</v>
      </c>
      <c r="I56" s="3" t="s">
        <v>504</v>
      </c>
      <c r="K56" s="14"/>
      <c r="O56" s="3">
        <v>0.19</v>
      </c>
    </row>
    <row r="57" spans="1:19" s="3" customFormat="1" ht="15" customHeight="1" x14ac:dyDescent="0.3">
      <c r="A57" s="24">
        <v>287</v>
      </c>
      <c r="B57" s="24" t="s">
        <v>475</v>
      </c>
      <c r="D57" s="24" t="s">
        <v>506</v>
      </c>
      <c r="E57" s="24" t="s">
        <v>105</v>
      </c>
      <c r="F57" s="39" t="s">
        <v>926</v>
      </c>
      <c r="G57" s="3" t="s">
        <v>1737</v>
      </c>
      <c r="H57" s="3" t="s">
        <v>42</v>
      </c>
      <c r="I57" s="3" t="s">
        <v>507</v>
      </c>
      <c r="K57" s="14"/>
      <c r="O57" s="3">
        <v>0.48</v>
      </c>
    </row>
    <row r="58" spans="1:19" s="3" customFormat="1" ht="15" customHeight="1" x14ac:dyDescent="0.3">
      <c r="A58" s="24">
        <v>288</v>
      </c>
      <c r="B58" s="24" t="s">
        <v>475</v>
      </c>
      <c r="D58" s="24" t="s">
        <v>509</v>
      </c>
      <c r="E58" s="24" t="s">
        <v>105</v>
      </c>
      <c r="F58" s="8" t="s">
        <v>925</v>
      </c>
      <c r="G58" s="3" t="s">
        <v>1737</v>
      </c>
      <c r="H58" s="3" t="s">
        <v>42</v>
      </c>
      <c r="I58" s="3" t="s">
        <v>510</v>
      </c>
      <c r="K58" s="14"/>
      <c r="O58" s="3">
        <v>0.62</v>
      </c>
    </row>
    <row r="59" spans="1:19" s="3" customFormat="1" ht="15" customHeight="1" x14ac:dyDescent="0.3">
      <c r="A59" s="24">
        <v>288</v>
      </c>
      <c r="B59" s="24" t="s">
        <v>475</v>
      </c>
      <c r="D59" s="24" t="s">
        <v>509</v>
      </c>
      <c r="E59" s="24" t="s">
        <v>105</v>
      </c>
      <c r="F59" s="8" t="s">
        <v>925</v>
      </c>
      <c r="G59" s="3" t="s">
        <v>1737</v>
      </c>
      <c r="H59" s="3" t="s">
        <v>43</v>
      </c>
      <c r="I59" s="3" t="s">
        <v>510</v>
      </c>
      <c r="K59" s="14"/>
      <c r="O59" s="3">
        <v>0.62</v>
      </c>
    </row>
    <row r="60" spans="1:19" s="3" customFormat="1" ht="15" customHeight="1" x14ac:dyDescent="0.3">
      <c r="A60" s="24">
        <v>291</v>
      </c>
      <c r="B60" s="24" t="s">
        <v>515</v>
      </c>
      <c r="D60" s="24" t="s">
        <v>522</v>
      </c>
      <c r="E60" s="24" t="s">
        <v>105</v>
      </c>
      <c r="F60" s="8" t="s">
        <v>931</v>
      </c>
      <c r="G60" s="3" t="s">
        <v>1737</v>
      </c>
      <c r="H60" s="3" t="s">
        <v>42</v>
      </c>
      <c r="I60" s="3" t="s">
        <v>524</v>
      </c>
      <c r="K60" s="14"/>
      <c r="Q60" t="s">
        <v>477</v>
      </c>
    </row>
    <row r="61" spans="1:19" s="3" customFormat="1" ht="15" customHeight="1" x14ac:dyDescent="0.3">
      <c r="A61" s="24">
        <v>291</v>
      </c>
      <c r="B61" s="24" t="s">
        <v>515</v>
      </c>
      <c r="D61" s="24" t="s">
        <v>522</v>
      </c>
      <c r="E61" s="24" t="s">
        <v>105</v>
      </c>
      <c r="F61" s="8" t="s">
        <v>931</v>
      </c>
      <c r="G61" s="3" t="s">
        <v>1737</v>
      </c>
      <c r="H61" s="3" t="s">
        <v>43</v>
      </c>
      <c r="I61" s="3" t="s">
        <v>524</v>
      </c>
      <c r="K61" s="14"/>
      <c r="Q61" t="s">
        <v>477</v>
      </c>
    </row>
    <row r="62" spans="1:19" s="3" customFormat="1" ht="15" customHeight="1" x14ac:dyDescent="0.3">
      <c r="A62" s="24">
        <v>300</v>
      </c>
      <c r="B62" s="24" t="s">
        <v>515</v>
      </c>
      <c r="D62" s="24" t="s">
        <v>536</v>
      </c>
      <c r="E62" s="24" t="s">
        <v>105</v>
      </c>
      <c r="F62" s="8" t="s">
        <v>931</v>
      </c>
      <c r="G62" s="3" t="s">
        <v>1737</v>
      </c>
      <c r="H62" s="3" t="s">
        <v>42</v>
      </c>
      <c r="I62" s="3" t="s">
        <v>537</v>
      </c>
      <c r="K62" s="14"/>
      <c r="Q62" t="s">
        <v>310</v>
      </c>
    </row>
    <row r="63" spans="1:19" s="3" customFormat="1" ht="15" customHeight="1" x14ac:dyDescent="0.3">
      <c r="A63" s="24">
        <v>300</v>
      </c>
      <c r="B63" s="24" t="s">
        <v>515</v>
      </c>
      <c r="D63" s="24" t="s">
        <v>536</v>
      </c>
      <c r="E63" s="24" t="s">
        <v>105</v>
      </c>
      <c r="F63" s="8" t="s">
        <v>931</v>
      </c>
      <c r="G63" s="3" t="s">
        <v>1737</v>
      </c>
      <c r="H63" s="3" t="s">
        <v>43</v>
      </c>
      <c r="I63" s="3" t="s">
        <v>538</v>
      </c>
      <c r="K63" s="14"/>
      <c r="Q63" t="s">
        <v>310</v>
      </c>
    </row>
    <row r="64" spans="1:19" s="3" customFormat="1" ht="15" customHeight="1" x14ac:dyDescent="0.3">
      <c r="A64" s="24">
        <v>301</v>
      </c>
      <c r="B64" s="24" t="s">
        <v>515</v>
      </c>
      <c r="D64" s="24" t="s">
        <v>539</v>
      </c>
      <c r="E64" s="24" t="s">
        <v>105</v>
      </c>
      <c r="F64" s="8" t="s">
        <v>932</v>
      </c>
      <c r="G64" s="3" t="s">
        <v>1737</v>
      </c>
      <c r="H64" s="3" t="s">
        <v>42</v>
      </c>
      <c r="I64" s="3" t="s">
        <v>941</v>
      </c>
      <c r="K64" s="14"/>
    </row>
    <row r="65" spans="1:11" s="3" customFormat="1" ht="15" customHeight="1" x14ac:dyDescent="0.3">
      <c r="A65" s="24">
        <v>301</v>
      </c>
      <c r="B65" s="24" t="s">
        <v>515</v>
      </c>
      <c r="D65" s="24" t="s">
        <v>539</v>
      </c>
      <c r="E65" s="24" t="s">
        <v>105</v>
      </c>
      <c r="F65" s="8" t="s">
        <v>932</v>
      </c>
      <c r="G65" s="3" t="s">
        <v>1737</v>
      </c>
      <c r="H65" s="3" t="s">
        <v>43</v>
      </c>
      <c r="I65" s="3" t="s">
        <v>538</v>
      </c>
      <c r="K65" s="14"/>
    </row>
    <row r="66" spans="1:11" s="3" customFormat="1" ht="15" customHeight="1" x14ac:dyDescent="0.3">
      <c r="A66" s="24">
        <v>308</v>
      </c>
      <c r="B66" s="24" t="s">
        <v>599</v>
      </c>
      <c r="E66" s="24" t="s">
        <v>9</v>
      </c>
      <c r="F66" s="39" t="s">
        <v>600</v>
      </c>
      <c r="G66" s="3" t="s">
        <v>1737</v>
      </c>
      <c r="H66" s="3" t="s">
        <v>42</v>
      </c>
      <c r="I66" s="12" t="s">
        <v>604</v>
      </c>
      <c r="K66" s="14"/>
    </row>
    <row r="67" spans="1:11" s="3" customFormat="1" ht="15" customHeight="1" x14ac:dyDescent="0.3">
      <c r="A67" s="24">
        <v>308</v>
      </c>
      <c r="B67" s="24" t="s">
        <v>599</v>
      </c>
      <c r="E67" s="24" t="s">
        <v>9</v>
      </c>
      <c r="F67" s="39" t="s">
        <v>622</v>
      </c>
      <c r="G67" s="3" t="s">
        <v>1737</v>
      </c>
      <c r="H67" s="3" t="s">
        <v>42</v>
      </c>
      <c r="I67" s="12" t="s">
        <v>604</v>
      </c>
      <c r="K67" s="14"/>
    </row>
    <row r="68" spans="1:11" s="3" customFormat="1" ht="15" customHeight="1" x14ac:dyDescent="0.3">
      <c r="A68" s="24">
        <v>320</v>
      </c>
      <c r="B68" s="24" t="s">
        <v>599</v>
      </c>
      <c r="E68" s="24" t="s">
        <v>109</v>
      </c>
      <c r="F68" s="39" t="s">
        <v>626</v>
      </c>
      <c r="G68" s="3" t="s">
        <v>1737</v>
      </c>
      <c r="H68" s="3" t="s">
        <v>42</v>
      </c>
      <c r="K68" s="14"/>
    </row>
    <row r="69" spans="1:11" s="3" customFormat="1" ht="15" customHeight="1" x14ac:dyDescent="0.3">
      <c r="A69" s="24">
        <v>350</v>
      </c>
      <c r="B69" s="24" t="s">
        <v>634</v>
      </c>
      <c r="D69" s="16" t="s">
        <v>342</v>
      </c>
      <c r="E69" s="24" t="s">
        <v>635</v>
      </c>
      <c r="F69" s="39" t="s">
        <v>659</v>
      </c>
      <c r="G69" s="3" t="s">
        <v>1737</v>
      </c>
      <c r="H69" s="3" t="s">
        <v>42</v>
      </c>
      <c r="I69" s="46" t="s">
        <v>643</v>
      </c>
      <c r="K69" s="14"/>
    </row>
    <row r="70" spans="1:11" s="3" customFormat="1" ht="15" customHeight="1" x14ac:dyDescent="0.3">
      <c r="A70" s="24">
        <v>353</v>
      </c>
      <c r="B70" s="24" t="s">
        <v>634</v>
      </c>
      <c r="D70" s="16" t="s">
        <v>327</v>
      </c>
      <c r="E70" s="24" t="s">
        <v>658</v>
      </c>
      <c r="F70" s="39" t="s">
        <v>779</v>
      </c>
      <c r="G70" s="3" t="s">
        <v>1737</v>
      </c>
      <c r="H70" s="3" t="s">
        <v>42</v>
      </c>
      <c r="I70" s="46" t="s">
        <v>661</v>
      </c>
      <c r="K70" s="14"/>
    </row>
    <row r="71" spans="1:11" s="3" customFormat="1" ht="15" customHeight="1" x14ac:dyDescent="0.3">
      <c r="A71" s="24">
        <v>371</v>
      </c>
      <c r="B71" s="24" t="s">
        <v>634</v>
      </c>
      <c r="D71" s="3" t="s">
        <v>342</v>
      </c>
      <c r="E71" s="24" t="s">
        <v>678</v>
      </c>
      <c r="F71" s="39" t="s">
        <v>781</v>
      </c>
      <c r="G71" s="3" t="s">
        <v>1737</v>
      </c>
      <c r="H71" s="3" t="s">
        <v>42</v>
      </c>
      <c r="I71" s="46" t="s">
        <v>682</v>
      </c>
      <c r="K71" s="14"/>
    </row>
    <row r="72" spans="1:11" s="3" customFormat="1" ht="15" customHeight="1" x14ac:dyDescent="0.3">
      <c r="A72" s="24">
        <v>377</v>
      </c>
      <c r="B72" s="24" t="s">
        <v>634</v>
      </c>
      <c r="D72" s="3" t="s">
        <v>342</v>
      </c>
      <c r="E72" s="24" t="s">
        <v>688</v>
      </c>
      <c r="F72" s="39" t="s">
        <v>782</v>
      </c>
      <c r="G72" s="3" t="s">
        <v>1737</v>
      </c>
      <c r="H72" s="3" t="s">
        <v>43</v>
      </c>
      <c r="I72" s="46" t="s">
        <v>690</v>
      </c>
      <c r="K72" s="14"/>
    </row>
    <row r="73" spans="1:11" s="3" customFormat="1" ht="15" customHeight="1" x14ac:dyDescent="0.3">
      <c r="A73" s="24">
        <v>378</v>
      </c>
      <c r="B73" s="24" t="s">
        <v>634</v>
      </c>
      <c r="D73" s="3" t="s">
        <v>327</v>
      </c>
      <c r="E73" s="24" t="s">
        <v>787</v>
      </c>
      <c r="F73" s="39" t="s">
        <v>783</v>
      </c>
      <c r="G73" s="3" t="s">
        <v>1737</v>
      </c>
      <c r="H73" s="3" t="s">
        <v>42</v>
      </c>
      <c r="I73" s="46" t="s">
        <v>692</v>
      </c>
      <c r="K73" s="14"/>
    </row>
    <row r="74" spans="1:11" s="3" customFormat="1" ht="15" customHeight="1" x14ac:dyDescent="0.3">
      <c r="A74" s="24">
        <v>382</v>
      </c>
      <c r="B74" s="24" t="s">
        <v>634</v>
      </c>
      <c r="D74" s="3" t="s">
        <v>327</v>
      </c>
      <c r="E74" s="24" t="s">
        <v>696</v>
      </c>
      <c r="F74" s="39" t="s">
        <v>784</v>
      </c>
      <c r="G74" s="3" t="s">
        <v>1737</v>
      </c>
      <c r="H74" s="3" t="s">
        <v>43</v>
      </c>
      <c r="I74" s="46" t="s">
        <v>698</v>
      </c>
      <c r="K74" s="14"/>
    </row>
    <row r="75" spans="1:11" s="3" customFormat="1" ht="15" customHeight="1" x14ac:dyDescent="0.3">
      <c r="A75" s="24">
        <v>383</v>
      </c>
      <c r="B75" s="24" t="s">
        <v>634</v>
      </c>
      <c r="D75" s="3" t="s">
        <v>327</v>
      </c>
      <c r="E75" s="24" t="s">
        <v>696</v>
      </c>
      <c r="F75" s="39" t="s">
        <v>784</v>
      </c>
      <c r="G75" s="3" t="s">
        <v>1737</v>
      </c>
      <c r="H75" s="3" t="s">
        <v>42</v>
      </c>
      <c r="I75" s="46" t="s">
        <v>699</v>
      </c>
      <c r="K75" s="14"/>
    </row>
    <row r="76" spans="1:11" s="3" customFormat="1" ht="15" customHeight="1" x14ac:dyDescent="0.3">
      <c r="A76" s="24">
        <v>385</v>
      </c>
      <c r="B76" s="24" t="s">
        <v>634</v>
      </c>
      <c r="D76" s="3" t="s">
        <v>327</v>
      </c>
      <c r="E76" s="24" t="s">
        <v>696</v>
      </c>
      <c r="F76" s="39" t="s">
        <v>784</v>
      </c>
      <c r="G76" s="3" t="s">
        <v>1737</v>
      </c>
      <c r="H76" s="3" t="s">
        <v>43</v>
      </c>
      <c r="I76" s="46" t="s">
        <v>701</v>
      </c>
      <c r="K76" s="14"/>
    </row>
    <row r="77" spans="1:11" s="3" customFormat="1" ht="15" customHeight="1" x14ac:dyDescent="0.3">
      <c r="A77" s="24">
        <v>393</v>
      </c>
      <c r="B77" s="24" t="s">
        <v>634</v>
      </c>
      <c r="D77" s="3" t="s">
        <v>327</v>
      </c>
      <c r="E77" s="24" t="s">
        <v>706</v>
      </c>
      <c r="F77" s="39" t="s">
        <v>785</v>
      </c>
      <c r="G77" s="3" t="s">
        <v>1737</v>
      </c>
      <c r="H77" s="3" t="s">
        <v>43</v>
      </c>
      <c r="I77" s="46" t="s">
        <v>710</v>
      </c>
      <c r="K77" s="14"/>
    </row>
    <row r="78" spans="1:11" s="3" customFormat="1" ht="15" customHeight="1" x14ac:dyDescent="0.3">
      <c r="A78" s="24">
        <v>396</v>
      </c>
      <c r="B78" s="24" t="s">
        <v>634</v>
      </c>
      <c r="D78" s="3" t="s">
        <v>327</v>
      </c>
      <c r="E78" s="24" t="s">
        <v>713</v>
      </c>
      <c r="F78" s="39" t="s">
        <v>786</v>
      </c>
      <c r="G78" s="3" t="s">
        <v>1737</v>
      </c>
      <c r="H78" s="3" t="s">
        <v>43</v>
      </c>
      <c r="I78" s="46" t="s">
        <v>714</v>
      </c>
      <c r="K78" s="14"/>
    </row>
    <row r="79" spans="1:11" s="3" customFormat="1" ht="15" customHeight="1" x14ac:dyDescent="0.3">
      <c r="A79" s="24">
        <v>397</v>
      </c>
      <c r="B79" s="24" t="s">
        <v>634</v>
      </c>
      <c r="D79" s="3" t="s">
        <v>327</v>
      </c>
      <c r="E79" s="24" t="s">
        <v>713</v>
      </c>
      <c r="F79" s="39" t="s">
        <v>786</v>
      </c>
      <c r="G79" s="3" t="s">
        <v>1737</v>
      </c>
      <c r="H79" s="3" t="s">
        <v>43</v>
      </c>
      <c r="I79" s="46" t="s">
        <v>715</v>
      </c>
      <c r="K79" s="14"/>
    </row>
    <row r="80" spans="1:11" s="3" customFormat="1" ht="15" customHeight="1" x14ac:dyDescent="0.3">
      <c r="A80" s="24">
        <v>401</v>
      </c>
      <c r="B80" s="24" t="s">
        <v>634</v>
      </c>
      <c r="D80" s="3" t="s">
        <v>342</v>
      </c>
      <c r="E80" s="24" t="s">
        <v>713</v>
      </c>
      <c r="F80" s="39" t="s">
        <v>786</v>
      </c>
      <c r="G80" s="4" t="s">
        <v>1737</v>
      </c>
      <c r="H80" s="3" t="s">
        <v>43</v>
      </c>
      <c r="I80" s="46" t="s">
        <v>719</v>
      </c>
      <c r="K80" s="14"/>
    </row>
    <row r="81" spans="1:11" s="3" customFormat="1" ht="15" customHeight="1" x14ac:dyDescent="0.3">
      <c r="A81" s="24">
        <v>402</v>
      </c>
      <c r="B81" s="24" t="s">
        <v>634</v>
      </c>
      <c r="D81" s="3" t="s">
        <v>342</v>
      </c>
      <c r="E81" s="24" t="s">
        <v>713</v>
      </c>
      <c r="F81" s="39" t="s">
        <v>786</v>
      </c>
      <c r="G81" s="4" t="s">
        <v>1737</v>
      </c>
      <c r="H81" s="4" t="s">
        <v>43</v>
      </c>
      <c r="I81" s="46" t="s">
        <v>720</v>
      </c>
      <c r="K81" s="14"/>
    </row>
    <row r="82" spans="1:11" s="3" customFormat="1" ht="15" customHeight="1" x14ac:dyDescent="0.3">
      <c r="A82" s="24">
        <v>403</v>
      </c>
      <c r="B82" s="24" t="s">
        <v>634</v>
      </c>
      <c r="D82" s="3" t="s">
        <v>342</v>
      </c>
      <c r="E82" s="24" t="s">
        <v>713</v>
      </c>
      <c r="F82" s="39" t="s">
        <v>786</v>
      </c>
      <c r="G82" s="4" t="s">
        <v>1737</v>
      </c>
      <c r="H82" s="3" t="s">
        <v>43</v>
      </c>
      <c r="I82" s="46" t="s">
        <v>721</v>
      </c>
      <c r="K82" s="14"/>
    </row>
    <row r="83" spans="1:11" s="3" customFormat="1" ht="15" customHeight="1" x14ac:dyDescent="0.3">
      <c r="A83" s="24">
        <v>404</v>
      </c>
      <c r="B83" s="24" t="s">
        <v>634</v>
      </c>
      <c r="D83" s="3" t="s">
        <v>342</v>
      </c>
      <c r="E83" s="24" t="s">
        <v>713</v>
      </c>
      <c r="F83" s="39" t="s">
        <v>786</v>
      </c>
      <c r="G83" s="4" t="s">
        <v>1737</v>
      </c>
      <c r="H83" s="3" t="s">
        <v>43</v>
      </c>
      <c r="I83" s="46" t="s">
        <v>722</v>
      </c>
      <c r="K83" s="14"/>
    </row>
    <row r="84" spans="1:11" s="3" customFormat="1" ht="15" customHeight="1" x14ac:dyDescent="0.3">
      <c r="A84" s="24">
        <v>405</v>
      </c>
      <c r="B84" s="24" t="s">
        <v>634</v>
      </c>
      <c r="D84" s="3" t="s">
        <v>342</v>
      </c>
      <c r="E84" s="24" t="s">
        <v>713</v>
      </c>
      <c r="F84" s="39" t="s">
        <v>786</v>
      </c>
      <c r="G84" s="3" t="s">
        <v>1737</v>
      </c>
      <c r="H84" s="3" t="s">
        <v>42</v>
      </c>
      <c r="I84" s="46" t="s">
        <v>723</v>
      </c>
      <c r="K84" s="14"/>
    </row>
    <row r="85" spans="1:11" s="3" customFormat="1" ht="15" customHeight="1" x14ac:dyDescent="0.3">
      <c r="A85" s="24">
        <v>410</v>
      </c>
      <c r="B85" s="24" t="s">
        <v>634</v>
      </c>
      <c r="D85" s="3" t="s">
        <v>327</v>
      </c>
      <c r="E85" s="24" t="s">
        <v>727</v>
      </c>
      <c r="F85" s="39" t="s">
        <v>788</v>
      </c>
      <c r="G85" s="3" t="s">
        <v>1737</v>
      </c>
      <c r="H85" s="3" t="s">
        <v>43</v>
      </c>
      <c r="I85" s="46" t="s">
        <v>729</v>
      </c>
      <c r="K85" s="14"/>
    </row>
    <row r="86" spans="1:11" s="3" customFormat="1" ht="15" customHeight="1" x14ac:dyDescent="0.3">
      <c r="A86" s="24">
        <v>417</v>
      </c>
      <c r="B86" s="24" t="s">
        <v>634</v>
      </c>
      <c r="D86" s="3" t="s">
        <v>327</v>
      </c>
      <c r="E86" s="24" t="s">
        <v>736</v>
      </c>
      <c r="F86" s="39" t="s">
        <v>789</v>
      </c>
      <c r="G86" s="3" t="s">
        <v>1737</v>
      </c>
      <c r="H86" s="3" t="s">
        <v>43</v>
      </c>
      <c r="I86" s="46" t="s">
        <v>737</v>
      </c>
      <c r="K86" s="14"/>
    </row>
    <row r="87" spans="1:11" s="3" customFormat="1" ht="15" customHeight="1" x14ac:dyDescent="0.3">
      <c r="A87" s="24">
        <v>428</v>
      </c>
      <c r="B87" s="24" t="s">
        <v>634</v>
      </c>
      <c r="D87" s="3" t="s">
        <v>342</v>
      </c>
      <c r="E87" s="24" t="s">
        <v>744</v>
      </c>
      <c r="F87" s="39" t="s">
        <v>790</v>
      </c>
      <c r="G87" s="3" t="s">
        <v>1737</v>
      </c>
      <c r="H87" s="3" t="s">
        <v>42</v>
      </c>
      <c r="I87" s="46" t="s">
        <v>748</v>
      </c>
      <c r="K87" s="14"/>
    </row>
    <row r="88" spans="1:11" s="3" customFormat="1" ht="15" customHeight="1" x14ac:dyDescent="0.3">
      <c r="A88" s="24">
        <v>433</v>
      </c>
      <c r="B88" s="24" t="s">
        <v>634</v>
      </c>
      <c r="D88" s="3" t="s">
        <v>342</v>
      </c>
      <c r="E88" s="24" t="s">
        <v>744</v>
      </c>
      <c r="F88" s="39" t="s">
        <v>790</v>
      </c>
      <c r="G88" s="3" t="s">
        <v>1737</v>
      </c>
      <c r="H88" s="3" t="s">
        <v>42</v>
      </c>
      <c r="I88" s="46" t="s">
        <v>753</v>
      </c>
      <c r="K88" s="14"/>
    </row>
    <row r="89" spans="1:11" s="3" customFormat="1" ht="15" customHeight="1" x14ac:dyDescent="0.3">
      <c r="A89" s="24">
        <v>447</v>
      </c>
      <c r="B89" s="24" t="s">
        <v>634</v>
      </c>
      <c r="D89" s="3" t="s">
        <v>342</v>
      </c>
      <c r="E89" s="24" t="s">
        <v>763</v>
      </c>
      <c r="F89" s="39" t="s">
        <v>791</v>
      </c>
      <c r="G89" s="3" t="s">
        <v>1737</v>
      </c>
      <c r="H89" s="3" t="s">
        <v>42</v>
      </c>
      <c r="I89" s="46" t="s">
        <v>769</v>
      </c>
      <c r="K89" s="14"/>
    </row>
    <row r="90" spans="1:11" s="3" customFormat="1" ht="15" customHeight="1" x14ac:dyDescent="0.3">
      <c r="A90" s="24">
        <v>448</v>
      </c>
      <c r="B90" s="24" t="s">
        <v>634</v>
      </c>
      <c r="D90" s="3" t="s">
        <v>342</v>
      </c>
      <c r="E90" s="24" t="s">
        <v>763</v>
      </c>
      <c r="F90" s="39" t="s">
        <v>791</v>
      </c>
      <c r="G90" s="3" t="s">
        <v>1737</v>
      </c>
      <c r="H90" s="3" t="s">
        <v>42</v>
      </c>
      <c r="I90" s="46" t="s">
        <v>770</v>
      </c>
      <c r="K90" s="14"/>
    </row>
    <row r="91" spans="1:11" s="3" customFormat="1" ht="15" customHeight="1" x14ac:dyDescent="0.3">
      <c r="A91" s="24">
        <v>461</v>
      </c>
      <c r="B91" s="24" t="s">
        <v>792</v>
      </c>
      <c r="D91" s="24" t="s">
        <v>342</v>
      </c>
      <c r="E91" s="24" t="s">
        <v>796</v>
      </c>
      <c r="F91" s="39" t="s">
        <v>873</v>
      </c>
      <c r="G91" s="3" t="s">
        <v>1737</v>
      </c>
      <c r="H91" s="3" t="s">
        <v>42</v>
      </c>
      <c r="I91" s="46" t="s">
        <v>799</v>
      </c>
      <c r="K91" s="14"/>
    </row>
    <row r="92" spans="1:11" s="3" customFormat="1" ht="15" customHeight="1" x14ac:dyDescent="0.3">
      <c r="A92" s="24">
        <v>479</v>
      </c>
      <c r="B92" s="24" t="s">
        <v>792</v>
      </c>
      <c r="D92" s="24" t="s">
        <v>342</v>
      </c>
      <c r="E92" s="24" t="s">
        <v>810</v>
      </c>
      <c r="F92" s="39" t="s">
        <v>874</v>
      </c>
      <c r="G92" s="3" t="s">
        <v>1737</v>
      </c>
      <c r="H92" s="3" t="s">
        <v>42</v>
      </c>
      <c r="I92" s="46" t="s">
        <v>818</v>
      </c>
      <c r="K92" s="14"/>
    </row>
    <row r="93" spans="1:11" s="3" customFormat="1" ht="15" customHeight="1" x14ac:dyDescent="0.3">
      <c r="A93" s="24">
        <v>488</v>
      </c>
      <c r="B93" s="24" t="s">
        <v>792</v>
      </c>
      <c r="D93" s="24" t="s">
        <v>371</v>
      </c>
      <c r="E93" s="24" t="s">
        <v>810</v>
      </c>
      <c r="F93" s="39" t="s">
        <v>874</v>
      </c>
      <c r="G93" s="3" t="s">
        <v>1737</v>
      </c>
      <c r="H93" s="3" t="s">
        <v>42</v>
      </c>
      <c r="I93" s="46" t="s">
        <v>827</v>
      </c>
      <c r="K93" s="14"/>
    </row>
    <row r="94" spans="1:11" s="3" customFormat="1" ht="15" customHeight="1" x14ac:dyDescent="0.3">
      <c r="A94" s="24">
        <v>497</v>
      </c>
      <c r="B94" s="24" t="s">
        <v>792</v>
      </c>
      <c r="D94" s="24" t="s">
        <v>383</v>
      </c>
      <c r="E94" s="24" t="s">
        <v>810</v>
      </c>
      <c r="F94" s="39" t="s">
        <v>874</v>
      </c>
      <c r="G94" s="3" t="s">
        <v>1737</v>
      </c>
      <c r="H94" s="3" t="s">
        <v>42</v>
      </c>
      <c r="I94" s="46" t="s">
        <v>836</v>
      </c>
      <c r="K94" s="14"/>
    </row>
    <row r="95" spans="1:11" s="3" customFormat="1" ht="15" customHeight="1" x14ac:dyDescent="0.3">
      <c r="A95" s="24">
        <v>498</v>
      </c>
      <c r="B95" s="24" t="s">
        <v>792</v>
      </c>
      <c r="D95" s="24" t="s">
        <v>383</v>
      </c>
      <c r="E95" s="24" t="s">
        <v>810</v>
      </c>
      <c r="F95" s="39" t="s">
        <v>874</v>
      </c>
      <c r="G95" s="3" t="s">
        <v>1737</v>
      </c>
      <c r="H95" s="3" t="s">
        <v>42</v>
      </c>
      <c r="I95" s="46" t="s">
        <v>837</v>
      </c>
      <c r="K95" s="14"/>
    </row>
    <row r="96" spans="1:11" s="3" customFormat="1" ht="15" customHeight="1" x14ac:dyDescent="0.3">
      <c r="A96" s="24">
        <v>503</v>
      </c>
      <c r="B96" s="24" t="s">
        <v>792</v>
      </c>
      <c r="D96" s="24" t="s">
        <v>327</v>
      </c>
      <c r="E96" s="3" t="s">
        <v>844</v>
      </c>
      <c r="F96" s="39" t="s">
        <v>876</v>
      </c>
      <c r="G96" s="3" t="s">
        <v>1737</v>
      </c>
      <c r="H96" s="3" t="s">
        <v>42</v>
      </c>
      <c r="I96" s="46" t="s">
        <v>845</v>
      </c>
      <c r="K96" s="14"/>
    </row>
    <row r="97" spans="1:24" s="3" customFormat="1" ht="15" customHeight="1" x14ac:dyDescent="0.3">
      <c r="A97" s="24">
        <v>522</v>
      </c>
      <c r="B97" s="24" t="s">
        <v>792</v>
      </c>
      <c r="D97" s="24" t="s">
        <v>342</v>
      </c>
      <c r="E97" s="3" t="s">
        <v>860</v>
      </c>
      <c r="F97" s="39" t="s">
        <v>876</v>
      </c>
      <c r="G97" s="3" t="s">
        <v>1737</v>
      </c>
      <c r="H97" s="3" t="s">
        <v>42</v>
      </c>
      <c r="I97" s="46" t="s">
        <v>867</v>
      </c>
      <c r="K97" s="14"/>
    </row>
    <row r="98" spans="1:24" s="3" customFormat="1" ht="15" customHeight="1" x14ac:dyDescent="0.3">
      <c r="A98" s="24">
        <v>531</v>
      </c>
      <c r="B98" s="24" t="s">
        <v>1123</v>
      </c>
      <c r="C98" s="24" t="s">
        <v>881</v>
      </c>
      <c r="D98" s="24" t="s">
        <v>877</v>
      </c>
      <c r="E98" s="16" t="s">
        <v>1129</v>
      </c>
      <c r="F98" s="39" t="s">
        <v>923</v>
      </c>
      <c r="G98" s="3" t="s">
        <v>1737</v>
      </c>
      <c r="H98" s="3" t="s">
        <v>43</v>
      </c>
      <c r="I98" s="46" t="s">
        <v>903</v>
      </c>
      <c r="K98" s="14"/>
    </row>
    <row r="99" spans="1:24" s="3" customFormat="1" ht="15" customHeight="1" x14ac:dyDescent="0.3">
      <c r="A99" s="24">
        <v>532</v>
      </c>
      <c r="B99" s="24" t="s">
        <v>1123</v>
      </c>
      <c r="C99" s="24" t="s">
        <v>881</v>
      </c>
      <c r="D99" s="24" t="s">
        <v>877</v>
      </c>
      <c r="E99" s="16" t="s">
        <v>1129</v>
      </c>
      <c r="F99" s="39" t="s">
        <v>923</v>
      </c>
      <c r="G99" s="3" t="s">
        <v>1737</v>
      </c>
      <c r="H99" s="3" t="s">
        <v>43</v>
      </c>
      <c r="I99" s="46" t="s">
        <v>904</v>
      </c>
      <c r="K99" s="14"/>
    </row>
    <row r="100" spans="1:24" s="3" customFormat="1" ht="15" customHeight="1" x14ac:dyDescent="0.3">
      <c r="A100" s="24">
        <v>533</v>
      </c>
      <c r="B100" s="24" t="s">
        <v>1123</v>
      </c>
      <c r="C100" s="24" t="s">
        <v>881</v>
      </c>
      <c r="D100" s="24" t="s">
        <v>877</v>
      </c>
      <c r="E100" s="16" t="s">
        <v>1129</v>
      </c>
      <c r="F100" s="39" t="s">
        <v>923</v>
      </c>
      <c r="G100" s="3" t="s">
        <v>1737</v>
      </c>
      <c r="H100" s="3" t="s">
        <v>43</v>
      </c>
      <c r="I100" s="46" t="s">
        <v>905</v>
      </c>
      <c r="K100" s="14"/>
    </row>
    <row r="101" spans="1:24" s="3" customFormat="1" ht="15" customHeight="1" x14ac:dyDescent="0.3">
      <c r="A101" s="24">
        <v>537</v>
      </c>
      <c r="B101" s="24" t="s">
        <v>1123</v>
      </c>
      <c r="C101" s="24" t="s">
        <v>887</v>
      </c>
      <c r="D101" s="24" t="s">
        <v>885</v>
      </c>
      <c r="E101" s="16" t="s">
        <v>1129</v>
      </c>
      <c r="F101" s="39" t="s">
        <v>923</v>
      </c>
      <c r="G101" s="3" t="s">
        <v>1737</v>
      </c>
      <c r="H101" s="3" t="s">
        <v>43</v>
      </c>
      <c r="I101" s="46" t="s">
        <v>909</v>
      </c>
      <c r="K101" s="14"/>
    </row>
    <row r="102" spans="1:24" s="3" customFormat="1" ht="15" customHeight="1" x14ac:dyDescent="0.3">
      <c r="A102" s="24">
        <v>538</v>
      </c>
      <c r="B102" s="24" t="s">
        <v>1123</v>
      </c>
      <c r="C102" s="24" t="s">
        <v>888</v>
      </c>
      <c r="D102" s="24" t="s">
        <v>885</v>
      </c>
      <c r="E102" s="16" t="s">
        <v>1129</v>
      </c>
      <c r="F102" s="39" t="s">
        <v>924</v>
      </c>
      <c r="G102" s="3" t="s">
        <v>1737</v>
      </c>
      <c r="H102" s="3" t="s">
        <v>43</v>
      </c>
      <c r="I102" s="46" t="s">
        <v>910</v>
      </c>
      <c r="K102" s="14"/>
    </row>
    <row r="103" spans="1:24" s="3" customFormat="1" ht="15" customHeight="1" x14ac:dyDescent="0.3">
      <c r="A103" s="24">
        <v>538</v>
      </c>
      <c r="B103" s="24" t="s">
        <v>1123</v>
      </c>
      <c r="C103" s="24" t="s">
        <v>888</v>
      </c>
      <c r="D103" s="24" t="s">
        <v>885</v>
      </c>
      <c r="E103" s="16" t="s">
        <v>1129</v>
      </c>
      <c r="F103" s="39" t="s">
        <v>923</v>
      </c>
      <c r="G103" s="3" t="s">
        <v>1737</v>
      </c>
      <c r="H103" s="3" t="s">
        <v>43</v>
      </c>
      <c r="I103" s="46" t="s">
        <v>910</v>
      </c>
      <c r="K103" s="14"/>
    </row>
    <row r="104" spans="1:24" s="3" customFormat="1" ht="15" customHeight="1" x14ac:dyDescent="0.3">
      <c r="A104" s="24">
        <v>545</v>
      </c>
      <c r="B104" s="24" t="s">
        <v>1123</v>
      </c>
      <c r="C104" s="24" t="s">
        <v>894</v>
      </c>
      <c r="D104" s="24" t="s">
        <v>891</v>
      </c>
      <c r="E104" s="16" t="s">
        <v>1129</v>
      </c>
      <c r="F104" s="39" t="s">
        <v>924</v>
      </c>
      <c r="G104" s="3" t="s">
        <v>1737</v>
      </c>
      <c r="H104" s="3" t="s">
        <v>43</v>
      </c>
      <c r="I104" s="46" t="s">
        <v>918</v>
      </c>
      <c r="K104" s="14"/>
    </row>
    <row r="105" spans="1:24" s="3" customFormat="1" ht="15" customHeight="1" x14ac:dyDescent="0.3">
      <c r="A105" s="24">
        <v>546</v>
      </c>
      <c r="B105" s="24" t="s">
        <v>1123</v>
      </c>
      <c r="C105" s="24" t="s">
        <v>895</v>
      </c>
      <c r="D105" s="24" t="s">
        <v>891</v>
      </c>
      <c r="E105" s="16" t="s">
        <v>1129</v>
      </c>
      <c r="F105" s="39" t="s">
        <v>924</v>
      </c>
      <c r="G105" s="3" t="s">
        <v>1737</v>
      </c>
      <c r="H105" s="3" t="s">
        <v>43</v>
      </c>
      <c r="I105" s="46" t="s">
        <v>919</v>
      </c>
      <c r="K105" s="14"/>
    </row>
    <row r="106" spans="1:24" s="3" customFormat="1" ht="15" customHeight="1" x14ac:dyDescent="0.3">
      <c r="A106" s="24">
        <v>552</v>
      </c>
      <c r="B106" s="24" t="s">
        <v>944</v>
      </c>
      <c r="C106" s="3" t="s">
        <v>955</v>
      </c>
      <c r="E106" s="24" t="s">
        <v>9</v>
      </c>
      <c r="F106" s="39" t="s">
        <v>1034</v>
      </c>
      <c r="G106" s="3" t="s">
        <v>1737</v>
      </c>
      <c r="H106" s="3" t="s">
        <v>43</v>
      </c>
      <c r="I106" t="s">
        <v>947</v>
      </c>
      <c r="K106" s="14"/>
      <c r="S106" s="3">
        <v>1</v>
      </c>
    </row>
    <row r="107" spans="1:24" s="3" customFormat="1" ht="15" customHeight="1" x14ac:dyDescent="0.3">
      <c r="A107" s="24">
        <v>553</v>
      </c>
      <c r="B107" s="24" t="s">
        <v>944</v>
      </c>
      <c r="C107" s="3" t="s">
        <v>955</v>
      </c>
      <c r="E107" s="24" t="s">
        <v>9</v>
      </c>
      <c r="F107" s="39" t="s">
        <v>1035</v>
      </c>
      <c r="G107" s="3" t="s">
        <v>1737</v>
      </c>
      <c r="H107" s="3" t="s">
        <v>43</v>
      </c>
      <c r="I107" t="s">
        <v>948</v>
      </c>
      <c r="K107" s="14"/>
      <c r="S107" s="3">
        <v>1</v>
      </c>
    </row>
    <row r="108" spans="1:24" s="3" customFormat="1" ht="15" customHeight="1" x14ac:dyDescent="0.3">
      <c r="A108" s="24">
        <v>557</v>
      </c>
      <c r="B108" s="24" t="s">
        <v>944</v>
      </c>
      <c r="C108" s="3" t="s">
        <v>954</v>
      </c>
      <c r="E108" s="24" t="s">
        <v>99</v>
      </c>
      <c r="F108" s="39" t="s">
        <v>1033</v>
      </c>
      <c r="G108" s="3" t="s">
        <v>1737</v>
      </c>
      <c r="H108" s="3" t="s">
        <v>42</v>
      </c>
      <c r="I108" s="3" t="s">
        <v>952</v>
      </c>
      <c r="K108" s="14"/>
      <c r="S108" s="3">
        <v>1</v>
      </c>
    </row>
    <row r="109" spans="1:24" s="3" customFormat="1" ht="15" customHeight="1" x14ac:dyDescent="0.3">
      <c r="A109" s="24">
        <v>557</v>
      </c>
      <c r="B109" s="24" t="s">
        <v>944</v>
      </c>
      <c r="C109" s="3" t="s">
        <v>954</v>
      </c>
      <c r="E109" s="24" t="s">
        <v>99</v>
      </c>
      <c r="F109" s="39" t="s">
        <v>1033</v>
      </c>
      <c r="G109" s="3" t="s">
        <v>1737</v>
      </c>
      <c r="H109" s="3" t="s">
        <v>43</v>
      </c>
      <c r="I109" s="3" t="s">
        <v>952</v>
      </c>
      <c r="K109" s="14"/>
      <c r="S109" s="3">
        <v>1</v>
      </c>
    </row>
    <row r="110" spans="1:24" s="3" customFormat="1" ht="15" customHeight="1" x14ac:dyDescent="0.3">
      <c r="A110" s="24">
        <v>561</v>
      </c>
      <c r="B110" s="24" t="s">
        <v>944</v>
      </c>
      <c r="C110" s="3" t="s">
        <v>956</v>
      </c>
      <c r="D110"/>
      <c r="E110" s="24" t="s">
        <v>99</v>
      </c>
      <c r="F110" s="39" t="s">
        <v>1036</v>
      </c>
      <c r="G110" s="3" t="s">
        <v>1737</v>
      </c>
      <c r="H110" s="3" t="s">
        <v>43</v>
      </c>
      <c r="I110" s="12" t="s">
        <v>963</v>
      </c>
      <c r="J110"/>
      <c r="K110" s="15"/>
      <c r="L110"/>
      <c r="M110"/>
      <c r="N110"/>
      <c r="O110"/>
      <c r="P110"/>
      <c r="Q110"/>
      <c r="R110"/>
      <c r="S110">
        <v>1</v>
      </c>
      <c r="T110"/>
      <c r="U110"/>
      <c r="V110"/>
      <c r="W110"/>
      <c r="X110"/>
    </row>
    <row r="111" spans="1:24" s="3" customFormat="1" ht="15" customHeight="1" x14ac:dyDescent="0.3">
      <c r="A111" s="24">
        <v>565</v>
      </c>
      <c r="B111" s="24" t="s">
        <v>944</v>
      </c>
      <c r="C111" s="3" t="s">
        <v>964</v>
      </c>
      <c r="E111" s="24" t="s">
        <v>105</v>
      </c>
      <c r="F111" s="39" t="s">
        <v>1036</v>
      </c>
      <c r="G111" s="3" t="s">
        <v>1737</v>
      </c>
      <c r="H111" s="3" t="s">
        <v>42</v>
      </c>
      <c r="I111" t="s">
        <v>958</v>
      </c>
      <c r="K111" s="14"/>
      <c r="S111" s="3">
        <v>1</v>
      </c>
    </row>
    <row r="112" spans="1:24" s="3" customFormat="1" ht="15" customHeight="1" x14ac:dyDescent="0.3">
      <c r="A112" s="24">
        <v>565</v>
      </c>
      <c r="B112" s="24" t="s">
        <v>944</v>
      </c>
      <c r="C112" s="3" t="s">
        <v>964</v>
      </c>
      <c r="E112" s="24" t="s">
        <v>105</v>
      </c>
      <c r="F112" s="39" t="s">
        <v>1037</v>
      </c>
      <c r="G112" s="3" t="s">
        <v>1737</v>
      </c>
      <c r="H112" s="3" t="s">
        <v>42</v>
      </c>
      <c r="I112" t="s">
        <v>958</v>
      </c>
      <c r="K112" s="14"/>
      <c r="S112" s="3">
        <v>1</v>
      </c>
    </row>
    <row r="113" spans="1:19" s="3" customFormat="1" ht="15" customHeight="1" x14ac:dyDescent="0.3">
      <c r="A113" s="24">
        <v>566</v>
      </c>
      <c r="B113" s="24" t="s">
        <v>944</v>
      </c>
      <c r="C113" s="3" t="s">
        <v>964</v>
      </c>
      <c r="E113" s="24" t="s">
        <v>105</v>
      </c>
      <c r="F113" s="39" t="s">
        <v>1036</v>
      </c>
      <c r="G113" s="3" t="s">
        <v>1737</v>
      </c>
      <c r="H113" s="3" t="s">
        <v>43</v>
      </c>
      <c r="I113" s="12" t="s">
        <v>959</v>
      </c>
      <c r="K113" s="14"/>
      <c r="S113" s="3">
        <v>1</v>
      </c>
    </row>
    <row r="114" spans="1:19" s="3" customFormat="1" ht="15" customHeight="1" x14ac:dyDescent="0.3">
      <c r="A114" s="24">
        <v>570</v>
      </c>
      <c r="B114" s="24" t="s">
        <v>944</v>
      </c>
      <c r="C114" s="3" t="s">
        <v>967</v>
      </c>
      <c r="E114" s="24" t="s">
        <v>109</v>
      </c>
      <c r="F114" s="39" t="s">
        <v>1037</v>
      </c>
      <c r="G114" s="3" t="s">
        <v>1737</v>
      </c>
      <c r="H114" s="3" t="s">
        <v>43</v>
      </c>
      <c r="I114" s="12" t="s">
        <v>968</v>
      </c>
      <c r="K114" s="14"/>
      <c r="S114" s="3">
        <v>2</v>
      </c>
    </row>
    <row r="115" spans="1:19" s="3" customFormat="1" ht="15" customHeight="1" x14ac:dyDescent="0.3">
      <c r="A115" s="24">
        <v>585</v>
      </c>
      <c r="B115" s="24" t="s">
        <v>944</v>
      </c>
      <c r="C115" s="3" t="s">
        <v>983</v>
      </c>
      <c r="E115" s="24" t="s">
        <v>189</v>
      </c>
      <c r="F115" s="39" t="s">
        <v>1040</v>
      </c>
      <c r="G115" s="3" t="s">
        <v>1737</v>
      </c>
      <c r="H115" s="3" t="s">
        <v>43</v>
      </c>
      <c r="I115" s="12" t="s">
        <v>985</v>
      </c>
      <c r="K115" s="14"/>
      <c r="S115" s="3">
        <v>2</v>
      </c>
    </row>
    <row r="116" spans="1:19" s="3" customFormat="1" ht="15" customHeight="1" x14ac:dyDescent="0.3">
      <c r="A116" s="24">
        <v>590</v>
      </c>
      <c r="B116" s="24" t="s">
        <v>944</v>
      </c>
      <c r="C116" s="3" t="s">
        <v>988</v>
      </c>
      <c r="E116" s="24" t="s">
        <v>452</v>
      </c>
      <c r="F116" s="39" t="s">
        <v>1040</v>
      </c>
      <c r="G116" s="3" t="s">
        <v>1737</v>
      </c>
      <c r="H116" s="3" t="s">
        <v>43</v>
      </c>
      <c r="I116" t="s">
        <v>990</v>
      </c>
      <c r="K116" s="14"/>
      <c r="S116" s="3">
        <v>3</v>
      </c>
    </row>
    <row r="117" spans="1:19" s="3" customFormat="1" ht="15" customHeight="1" x14ac:dyDescent="0.3">
      <c r="A117" s="24">
        <v>591</v>
      </c>
      <c r="B117" s="24" t="s">
        <v>944</v>
      </c>
      <c r="C117" s="3" t="s">
        <v>988</v>
      </c>
      <c r="E117" s="24" t="s">
        <v>452</v>
      </c>
      <c r="F117" s="39" t="s">
        <v>1040</v>
      </c>
      <c r="G117" s="3" t="s">
        <v>1737</v>
      </c>
      <c r="H117" s="3" t="s">
        <v>43</v>
      </c>
      <c r="I117" t="s">
        <v>991</v>
      </c>
      <c r="K117" s="14"/>
      <c r="S117" s="3">
        <v>3</v>
      </c>
    </row>
    <row r="118" spans="1:19" s="3" customFormat="1" ht="15" customHeight="1" x14ac:dyDescent="0.3">
      <c r="A118" s="24">
        <v>593</v>
      </c>
      <c r="B118" s="24" t="s">
        <v>944</v>
      </c>
      <c r="C118" s="3" t="s">
        <v>993</v>
      </c>
      <c r="E118" s="24" t="s">
        <v>452</v>
      </c>
      <c r="F118" s="39" t="s">
        <v>1041</v>
      </c>
      <c r="G118" s="3" t="s">
        <v>1737</v>
      </c>
      <c r="H118" s="3" t="s">
        <v>16</v>
      </c>
      <c r="I118" t="s">
        <v>994</v>
      </c>
      <c r="K118" s="14"/>
      <c r="S118" s="3">
        <v>1</v>
      </c>
    </row>
    <row r="119" spans="1:19" s="3" customFormat="1" ht="15" customHeight="1" x14ac:dyDescent="0.3">
      <c r="A119" s="24">
        <v>596</v>
      </c>
      <c r="B119" s="24" t="s">
        <v>944</v>
      </c>
      <c r="C119" s="3" t="s">
        <v>993</v>
      </c>
      <c r="E119" s="24" t="s">
        <v>452</v>
      </c>
      <c r="F119" s="39" t="s">
        <v>1041</v>
      </c>
      <c r="G119" s="3" t="s">
        <v>1737</v>
      </c>
      <c r="H119" s="3" t="s">
        <v>42</v>
      </c>
      <c r="I119" s="12" t="s">
        <v>997</v>
      </c>
      <c r="K119" s="14"/>
      <c r="S119" s="3">
        <v>1</v>
      </c>
    </row>
    <row r="120" spans="1:19" s="3" customFormat="1" ht="15" customHeight="1" x14ac:dyDescent="0.3">
      <c r="A120" s="24">
        <v>603</v>
      </c>
      <c r="B120" s="24" t="s">
        <v>944</v>
      </c>
      <c r="C120" s="3" t="s">
        <v>1004</v>
      </c>
      <c r="E120" s="24" t="s">
        <v>452</v>
      </c>
      <c r="F120" s="39" t="s">
        <v>1042</v>
      </c>
      <c r="G120" s="3" t="s">
        <v>1737</v>
      </c>
      <c r="H120" s="3" t="s">
        <v>43</v>
      </c>
      <c r="I120" s="12" t="s">
        <v>1005</v>
      </c>
      <c r="K120" s="14"/>
      <c r="S120" s="3">
        <v>2</v>
      </c>
    </row>
    <row r="121" spans="1:19" s="3" customFormat="1" ht="15" customHeight="1" x14ac:dyDescent="0.3">
      <c r="A121" s="24">
        <v>607</v>
      </c>
      <c r="B121" s="24" t="s">
        <v>944</v>
      </c>
      <c r="C121" s="3" t="s">
        <v>1004</v>
      </c>
      <c r="E121" s="24" t="s">
        <v>452</v>
      </c>
      <c r="F121" s="39" t="s">
        <v>1042</v>
      </c>
      <c r="G121" s="3" t="s">
        <v>1737</v>
      </c>
      <c r="H121" s="3" t="s">
        <v>43</v>
      </c>
      <c r="I121" t="s">
        <v>1009</v>
      </c>
      <c r="K121" s="14"/>
      <c r="S121" s="3">
        <v>2</v>
      </c>
    </row>
    <row r="122" spans="1:19" s="3" customFormat="1" ht="15" customHeight="1" x14ac:dyDescent="0.3">
      <c r="A122" s="24">
        <v>608</v>
      </c>
      <c r="B122" s="24" t="s">
        <v>944</v>
      </c>
      <c r="C122" s="3" t="s">
        <v>1004</v>
      </c>
      <c r="E122" s="24" t="s">
        <v>452</v>
      </c>
      <c r="F122" s="39" t="s">
        <v>1042</v>
      </c>
      <c r="G122" s="3" t="s">
        <v>1737</v>
      </c>
      <c r="H122" s="3" t="s">
        <v>42</v>
      </c>
      <c r="I122" t="s">
        <v>1010</v>
      </c>
      <c r="K122" s="14"/>
      <c r="S122" s="3">
        <v>2</v>
      </c>
    </row>
    <row r="123" spans="1:19" s="3" customFormat="1" ht="15" customHeight="1" x14ac:dyDescent="0.3">
      <c r="A123" s="24">
        <v>609</v>
      </c>
      <c r="B123" s="24" t="s">
        <v>944</v>
      </c>
      <c r="C123" s="3" t="s">
        <v>1004</v>
      </c>
      <c r="E123" s="24" t="s">
        <v>452</v>
      </c>
      <c r="F123" s="39" t="s">
        <v>1042</v>
      </c>
      <c r="G123" s="3" t="s">
        <v>1737</v>
      </c>
      <c r="H123" s="3" t="s">
        <v>43</v>
      </c>
      <c r="I123" s="12" t="s">
        <v>1011</v>
      </c>
      <c r="K123" s="14"/>
      <c r="S123" s="3">
        <v>2</v>
      </c>
    </row>
    <row r="124" spans="1:19" s="3" customFormat="1" ht="15" customHeight="1" x14ac:dyDescent="0.3">
      <c r="A124" s="24">
        <v>625</v>
      </c>
      <c r="B124" s="24" t="s">
        <v>944</v>
      </c>
      <c r="C124" s="3" t="s">
        <v>1031</v>
      </c>
      <c r="E124" s="24" t="s">
        <v>1032</v>
      </c>
      <c r="F124" s="39" t="s">
        <v>1043</v>
      </c>
      <c r="G124" s="3" t="s">
        <v>1737</v>
      </c>
      <c r="H124" s="3" t="s">
        <v>42</v>
      </c>
      <c r="I124" t="s">
        <v>1029</v>
      </c>
      <c r="K124" s="14"/>
      <c r="S124" s="3">
        <v>3</v>
      </c>
    </row>
    <row r="125" spans="1:19" s="3" customFormat="1" ht="15" customHeight="1" x14ac:dyDescent="0.3">
      <c r="A125" s="24">
        <v>631</v>
      </c>
      <c r="B125" s="24" t="s">
        <v>325</v>
      </c>
      <c r="D125" s="3" t="s">
        <v>1052</v>
      </c>
      <c r="E125" s="24" t="s">
        <v>9</v>
      </c>
      <c r="F125" s="39" t="s">
        <v>595</v>
      </c>
      <c r="G125" s="3" t="s">
        <v>1737</v>
      </c>
      <c r="H125" s="3" t="s">
        <v>16</v>
      </c>
      <c r="I125" s="3" t="s">
        <v>1053</v>
      </c>
      <c r="K125" s="14"/>
    </row>
    <row r="126" spans="1:19" s="3" customFormat="1" ht="15" customHeight="1" x14ac:dyDescent="0.3">
      <c r="A126" s="24">
        <v>633</v>
      </c>
      <c r="B126" s="24" t="s">
        <v>325</v>
      </c>
      <c r="D126" s="3" t="s">
        <v>1056</v>
      </c>
      <c r="E126" s="24" t="s">
        <v>9</v>
      </c>
      <c r="F126" s="39" t="s">
        <v>596</v>
      </c>
      <c r="G126" s="3" t="s">
        <v>1737</v>
      </c>
      <c r="H126" s="3" t="s">
        <v>16</v>
      </c>
      <c r="I126" s="3" t="s">
        <v>1057</v>
      </c>
      <c r="K126" s="14"/>
    </row>
    <row r="127" spans="1:19" s="3" customFormat="1" ht="15" customHeight="1" x14ac:dyDescent="0.3">
      <c r="A127" s="24">
        <v>633</v>
      </c>
      <c r="B127" s="24" t="s">
        <v>325</v>
      </c>
      <c r="D127" s="3" t="s">
        <v>1056</v>
      </c>
      <c r="E127" s="24" t="s">
        <v>9</v>
      </c>
      <c r="F127" s="39" t="s">
        <v>595</v>
      </c>
      <c r="G127" s="3" t="s">
        <v>1737</v>
      </c>
      <c r="H127" s="3" t="s">
        <v>16</v>
      </c>
      <c r="I127" s="3" t="s">
        <v>1057</v>
      </c>
      <c r="K127" s="14"/>
    </row>
    <row r="128" spans="1:19" s="3" customFormat="1" ht="15" customHeight="1" x14ac:dyDescent="0.3">
      <c r="A128" s="24">
        <v>638</v>
      </c>
      <c r="B128" s="24" t="s">
        <v>325</v>
      </c>
      <c r="D128" s="3" t="s">
        <v>1067</v>
      </c>
      <c r="E128" s="24" t="s">
        <v>9</v>
      </c>
      <c r="F128" s="39" t="s">
        <v>596</v>
      </c>
      <c r="G128" s="3" t="s">
        <v>1737</v>
      </c>
      <c r="H128" s="3" t="s">
        <v>16</v>
      </c>
      <c r="I128" s="3" t="s">
        <v>1069</v>
      </c>
      <c r="K128" s="14"/>
    </row>
    <row r="129" spans="1:24" s="3" customFormat="1" ht="15" customHeight="1" x14ac:dyDescent="0.3">
      <c r="A129" s="24">
        <v>643</v>
      </c>
      <c r="B129" s="24" t="s">
        <v>325</v>
      </c>
      <c r="D129" s="3" t="s">
        <v>1079</v>
      </c>
      <c r="E129" s="24" t="s">
        <v>9</v>
      </c>
      <c r="F129" s="39" t="s">
        <v>597</v>
      </c>
      <c r="G129" s="3" t="s">
        <v>1737</v>
      </c>
      <c r="H129" s="3" t="s">
        <v>42</v>
      </c>
      <c r="I129" s="3" t="s">
        <v>1080</v>
      </c>
      <c r="K129" s="14"/>
      <c r="S129" s="3">
        <v>1</v>
      </c>
    </row>
    <row r="130" spans="1:24" s="3" customFormat="1" ht="15" customHeight="1" x14ac:dyDescent="0.3">
      <c r="A130" s="24">
        <v>643</v>
      </c>
      <c r="B130" s="24" t="s">
        <v>325</v>
      </c>
      <c r="D130" s="3" t="s">
        <v>1079</v>
      </c>
      <c r="E130" s="24" t="s">
        <v>9</v>
      </c>
      <c r="F130" s="39" t="s">
        <v>596</v>
      </c>
      <c r="G130" s="3" t="s">
        <v>1737</v>
      </c>
      <c r="H130" s="3" t="s">
        <v>42</v>
      </c>
      <c r="I130" s="3" t="s">
        <v>1080</v>
      </c>
      <c r="K130" s="14"/>
      <c r="S130" s="3">
        <v>1</v>
      </c>
    </row>
    <row r="131" spans="1:24" s="3" customFormat="1" ht="15" customHeight="1" x14ac:dyDescent="0.3">
      <c r="A131" s="24">
        <v>643</v>
      </c>
      <c r="B131" s="24" t="s">
        <v>325</v>
      </c>
      <c r="D131" s="3" t="s">
        <v>1079</v>
      </c>
      <c r="E131" s="24" t="s">
        <v>9</v>
      </c>
      <c r="F131" s="39" t="s">
        <v>595</v>
      </c>
      <c r="G131" s="3" t="s">
        <v>1737</v>
      </c>
      <c r="H131" s="3" t="s">
        <v>42</v>
      </c>
      <c r="I131" s="3" t="s">
        <v>1080</v>
      </c>
      <c r="K131" s="14"/>
      <c r="S131" s="3">
        <v>1</v>
      </c>
    </row>
    <row r="132" spans="1:24" s="3" customFormat="1" ht="15" customHeight="1" x14ac:dyDescent="0.3">
      <c r="A132" s="24">
        <v>643</v>
      </c>
      <c r="B132" s="24" t="s">
        <v>325</v>
      </c>
      <c r="D132" s="3" t="s">
        <v>1079</v>
      </c>
      <c r="E132" s="24" t="s">
        <v>9</v>
      </c>
      <c r="F132" s="39" t="s">
        <v>597</v>
      </c>
      <c r="G132" s="3" t="s">
        <v>1737</v>
      </c>
      <c r="H132" s="3" t="s">
        <v>43</v>
      </c>
      <c r="I132" s="3" t="s">
        <v>1080</v>
      </c>
      <c r="K132" s="14"/>
      <c r="S132" s="3">
        <v>1</v>
      </c>
    </row>
    <row r="133" spans="1:24" s="3" customFormat="1" ht="15" customHeight="1" x14ac:dyDescent="0.3">
      <c r="A133" s="24">
        <v>643</v>
      </c>
      <c r="B133" s="24" t="s">
        <v>325</v>
      </c>
      <c r="D133" s="3" t="s">
        <v>1079</v>
      </c>
      <c r="E133" s="24" t="s">
        <v>9</v>
      </c>
      <c r="F133" s="39" t="s">
        <v>596</v>
      </c>
      <c r="G133" s="3" t="s">
        <v>1737</v>
      </c>
      <c r="H133" s="3" t="s">
        <v>43</v>
      </c>
      <c r="I133" s="3" t="s">
        <v>1080</v>
      </c>
      <c r="K133" s="14"/>
      <c r="S133" s="3">
        <v>1</v>
      </c>
    </row>
    <row r="134" spans="1:24" s="21" customFormat="1" ht="15" customHeight="1" thickBot="1" x14ac:dyDescent="0.35">
      <c r="A134" s="19">
        <v>643</v>
      </c>
      <c r="B134" s="19" t="s">
        <v>325</v>
      </c>
      <c r="D134" s="21" t="s">
        <v>1079</v>
      </c>
      <c r="E134" s="19" t="s">
        <v>9</v>
      </c>
      <c r="F134" s="38" t="s">
        <v>595</v>
      </c>
      <c r="G134" s="21" t="s">
        <v>1737</v>
      </c>
      <c r="H134" s="21" t="s">
        <v>43</v>
      </c>
      <c r="I134" s="21" t="s">
        <v>1080</v>
      </c>
      <c r="K134" s="23"/>
      <c r="S134" s="21">
        <v>1</v>
      </c>
    </row>
    <row r="135" spans="1:24" s="3" customFormat="1" ht="15" customHeight="1" x14ac:dyDescent="0.3">
      <c r="A135" s="24">
        <v>644</v>
      </c>
      <c r="B135" s="24" t="s">
        <v>325</v>
      </c>
      <c r="D135" s="3" t="s">
        <v>1082</v>
      </c>
      <c r="E135" s="24" t="s">
        <v>9</v>
      </c>
      <c r="F135" s="39" t="s">
        <v>598</v>
      </c>
      <c r="G135" s="3" t="s">
        <v>1737</v>
      </c>
      <c r="H135" s="3" t="s">
        <v>42</v>
      </c>
      <c r="I135" s="3" t="s">
        <v>1083</v>
      </c>
      <c r="K135" s="14"/>
      <c r="S135" s="3">
        <v>1</v>
      </c>
    </row>
    <row r="136" spans="1:24" s="3" customFormat="1" ht="15" customHeight="1" x14ac:dyDescent="0.3">
      <c r="A136" s="24">
        <v>644</v>
      </c>
      <c r="B136" s="24" t="s">
        <v>325</v>
      </c>
      <c r="D136" s="3" t="s">
        <v>1082</v>
      </c>
      <c r="E136" s="24" t="s">
        <v>9</v>
      </c>
      <c r="F136" s="39" t="s">
        <v>597</v>
      </c>
      <c r="G136" s="3" t="s">
        <v>1737</v>
      </c>
      <c r="H136" s="3" t="s">
        <v>42</v>
      </c>
      <c r="I136" s="3" t="s">
        <v>1083</v>
      </c>
      <c r="K136" s="14"/>
      <c r="S136" s="3">
        <v>1</v>
      </c>
    </row>
    <row r="137" spans="1:24" s="3" customFormat="1" ht="15" customHeight="1" x14ac:dyDescent="0.3">
      <c r="A137" s="24">
        <v>644</v>
      </c>
      <c r="B137" s="24" t="s">
        <v>325</v>
      </c>
      <c r="D137" s="3" t="s">
        <v>1082</v>
      </c>
      <c r="E137" s="24" t="s">
        <v>9</v>
      </c>
      <c r="F137" s="39" t="s">
        <v>598</v>
      </c>
      <c r="G137" s="3" t="s">
        <v>1737</v>
      </c>
      <c r="H137" s="3" t="s">
        <v>42</v>
      </c>
      <c r="I137" s="3" t="s">
        <v>1083</v>
      </c>
      <c r="K137" s="14"/>
      <c r="S137" s="3">
        <v>1</v>
      </c>
    </row>
    <row r="138" spans="1:24" s="3" customFormat="1" ht="15" customHeight="1" x14ac:dyDescent="0.3">
      <c r="A138" s="24">
        <v>644</v>
      </c>
      <c r="B138" s="24" t="s">
        <v>325</v>
      </c>
      <c r="D138" s="3" t="s">
        <v>1082</v>
      </c>
      <c r="E138" s="24" t="s">
        <v>9</v>
      </c>
      <c r="F138" s="39" t="s">
        <v>597</v>
      </c>
      <c r="G138" s="3" t="s">
        <v>1737</v>
      </c>
      <c r="H138" s="3" t="s">
        <v>42</v>
      </c>
      <c r="I138" s="3" t="s">
        <v>1083</v>
      </c>
      <c r="K138" s="14"/>
      <c r="S138" s="3">
        <v>1</v>
      </c>
    </row>
    <row r="139" spans="1:24" s="3" customFormat="1" ht="15" customHeight="1" x14ac:dyDescent="0.3">
      <c r="A139" s="24">
        <v>645</v>
      </c>
      <c r="B139" s="24" t="s">
        <v>325</v>
      </c>
      <c r="D139" s="3" t="s">
        <v>1085</v>
      </c>
      <c r="E139" s="24" t="s">
        <v>9</v>
      </c>
      <c r="F139" s="39" t="s">
        <v>595</v>
      </c>
      <c r="G139" s="3" t="s">
        <v>1737</v>
      </c>
      <c r="H139" s="3" t="s">
        <v>42</v>
      </c>
      <c r="I139" s="3" t="s">
        <v>1086</v>
      </c>
      <c r="K139" s="14"/>
      <c r="S139" s="3">
        <v>1</v>
      </c>
    </row>
    <row r="140" spans="1:24" s="3" customFormat="1" ht="15" customHeight="1" x14ac:dyDescent="0.3">
      <c r="A140" s="24">
        <v>645</v>
      </c>
      <c r="B140" s="24" t="s">
        <v>325</v>
      </c>
      <c r="D140" s="3" t="s">
        <v>1085</v>
      </c>
      <c r="E140" s="24" t="s">
        <v>9</v>
      </c>
      <c r="F140" s="39" t="s">
        <v>594</v>
      </c>
      <c r="G140" s="3" t="s">
        <v>1737</v>
      </c>
      <c r="H140" s="3" t="s">
        <v>42</v>
      </c>
      <c r="I140" s="3" t="s">
        <v>1086</v>
      </c>
      <c r="K140" s="14"/>
      <c r="S140" s="3">
        <v>1</v>
      </c>
    </row>
    <row r="141" spans="1:24" s="3" customFormat="1" ht="15" customHeight="1" x14ac:dyDescent="0.3">
      <c r="A141" s="24">
        <v>645</v>
      </c>
      <c r="B141" s="24" t="s">
        <v>325</v>
      </c>
      <c r="D141" s="3" t="s">
        <v>1085</v>
      </c>
      <c r="E141" s="24" t="s">
        <v>9</v>
      </c>
      <c r="F141" s="39" t="s">
        <v>595</v>
      </c>
      <c r="G141" s="3" t="s">
        <v>1737</v>
      </c>
      <c r="H141" s="3" t="s">
        <v>43</v>
      </c>
      <c r="I141" s="3" t="s">
        <v>1086</v>
      </c>
      <c r="K141" s="14"/>
      <c r="S141" s="3">
        <v>1</v>
      </c>
    </row>
    <row r="142" spans="1:24" s="3" customFormat="1" ht="15" customHeight="1" x14ac:dyDescent="0.3">
      <c r="A142" s="24">
        <v>645</v>
      </c>
      <c r="B142" s="24" t="s">
        <v>325</v>
      </c>
      <c r="D142" s="3" t="s">
        <v>1085</v>
      </c>
      <c r="E142" s="24" t="s">
        <v>9</v>
      </c>
      <c r="F142" s="39" t="s">
        <v>594</v>
      </c>
      <c r="G142" s="3" t="s">
        <v>1737</v>
      </c>
      <c r="H142" s="3" t="s">
        <v>43</v>
      </c>
      <c r="I142" s="3" t="s">
        <v>1086</v>
      </c>
      <c r="K142" s="14"/>
      <c r="S142" s="3">
        <v>1</v>
      </c>
    </row>
    <row r="143" spans="1:24" s="3" customFormat="1" ht="15" customHeight="1" x14ac:dyDescent="0.3">
      <c r="A143" s="24">
        <v>647</v>
      </c>
      <c r="B143" s="24" t="s">
        <v>1124</v>
      </c>
      <c r="C143"/>
      <c r="D143" s="24" t="s">
        <v>1131</v>
      </c>
      <c r="E143" s="24" t="s">
        <v>1130</v>
      </c>
      <c r="F143" s="39" t="s">
        <v>1442</v>
      </c>
      <c r="G143" s="3" t="s">
        <v>1737</v>
      </c>
      <c r="H143" s="3" t="s">
        <v>43</v>
      </c>
      <c r="I143" s="24" t="s">
        <v>1134</v>
      </c>
      <c r="J143"/>
      <c r="K143" s="15"/>
      <c r="L143"/>
      <c r="M143"/>
      <c r="N143"/>
      <c r="O143"/>
      <c r="P143"/>
      <c r="Q143"/>
      <c r="R143"/>
      <c r="S143"/>
      <c r="T143"/>
      <c r="U143" t="s">
        <v>266</v>
      </c>
      <c r="V143"/>
      <c r="W143"/>
      <c r="X143"/>
    </row>
    <row r="144" spans="1:24" s="3" customFormat="1" ht="15" customHeight="1" x14ac:dyDescent="0.3">
      <c r="A144" s="24">
        <v>647</v>
      </c>
      <c r="B144" s="24" t="s">
        <v>1124</v>
      </c>
      <c r="C144"/>
      <c r="D144" s="24" t="s">
        <v>1131</v>
      </c>
      <c r="E144" s="24" t="s">
        <v>1130</v>
      </c>
      <c r="F144" s="39" t="s">
        <v>1441</v>
      </c>
      <c r="G144" s="3" t="s">
        <v>1737</v>
      </c>
      <c r="H144" s="3" t="s">
        <v>43</v>
      </c>
      <c r="I144" s="24" t="s">
        <v>1134</v>
      </c>
      <c r="J144"/>
      <c r="K144" s="15"/>
      <c r="L144"/>
      <c r="M144"/>
      <c r="N144"/>
      <c r="O144"/>
      <c r="P144"/>
      <c r="Q144"/>
      <c r="R144"/>
      <c r="S144"/>
      <c r="T144"/>
      <c r="U144" t="s">
        <v>266</v>
      </c>
      <c r="V144"/>
      <c r="W144"/>
      <c r="X144"/>
    </row>
    <row r="145" spans="1:24" s="3" customFormat="1" ht="15" customHeight="1" x14ac:dyDescent="0.3">
      <c r="A145" s="24">
        <v>649</v>
      </c>
      <c r="B145" s="24" t="s">
        <v>1124</v>
      </c>
      <c r="C145"/>
      <c r="D145" s="24" t="s">
        <v>1131</v>
      </c>
      <c r="E145" s="24" t="s">
        <v>1130</v>
      </c>
      <c r="F145" s="39" t="s">
        <v>1442</v>
      </c>
      <c r="G145" s="3" t="s">
        <v>1737</v>
      </c>
      <c r="H145" s="3" t="s">
        <v>42</v>
      </c>
      <c r="I145" s="24" t="s">
        <v>1143</v>
      </c>
      <c r="J145"/>
      <c r="K145" s="15"/>
      <c r="L145"/>
      <c r="M145"/>
      <c r="N145"/>
      <c r="O145"/>
      <c r="P145"/>
      <c r="Q145"/>
      <c r="R145"/>
      <c r="S145"/>
      <c r="T145"/>
      <c r="U145" t="s">
        <v>266</v>
      </c>
      <c r="V145"/>
      <c r="W145"/>
      <c r="X145"/>
    </row>
    <row r="146" spans="1:24" s="3" customFormat="1" ht="15" customHeight="1" x14ac:dyDescent="0.3">
      <c r="A146" s="24">
        <v>649</v>
      </c>
      <c r="B146" s="24" t="s">
        <v>1124</v>
      </c>
      <c r="C146"/>
      <c r="D146" s="24" t="s">
        <v>1131</v>
      </c>
      <c r="E146" s="24" t="s">
        <v>1130</v>
      </c>
      <c r="F146" s="39" t="s">
        <v>1441</v>
      </c>
      <c r="G146" s="3" t="s">
        <v>1737</v>
      </c>
      <c r="H146" s="3" t="s">
        <v>42</v>
      </c>
      <c r="I146" s="24" t="s">
        <v>1143</v>
      </c>
      <c r="J146"/>
      <c r="K146" s="15"/>
      <c r="L146"/>
      <c r="M146"/>
      <c r="N146"/>
      <c r="O146"/>
      <c r="P146"/>
      <c r="Q146"/>
      <c r="R146"/>
      <c r="S146"/>
      <c r="T146"/>
      <c r="U146" t="s">
        <v>266</v>
      </c>
      <c r="V146"/>
      <c r="W146"/>
      <c r="X146"/>
    </row>
    <row r="147" spans="1:24" s="3" customFormat="1" ht="15" customHeight="1" x14ac:dyDescent="0.3">
      <c r="A147" s="24">
        <v>649</v>
      </c>
      <c r="B147" s="24" t="s">
        <v>1124</v>
      </c>
      <c r="C147"/>
      <c r="D147" s="24" t="s">
        <v>1131</v>
      </c>
      <c r="E147" s="24" t="s">
        <v>1130</v>
      </c>
      <c r="F147" s="39" t="s">
        <v>1441</v>
      </c>
      <c r="G147" s="3" t="s">
        <v>1737</v>
      </c>
      <c r="H147" s="3" t="s">
        <v>42</v>
      </c>
      <c r="I147" s="24" t="s">
        <v>1144</v>
      </c>
      <c r="J147"/>
      <c r="K147" s="15"/>
      <c r="L147"/>
      <c r="M147"/>
      <c r="N147"/>
      <c r="O147"/>
      <c r="P147"/>
      <c r="Q147"/>
      <c r="R147"/>
      <c r="S147"/>
      <c r="T147"/>
      <c r="U147" t="s">
        <v>266</v>
      </c>
      <c r="V147"/>
      <c r="W147"/>
      <c r="X147"/>
    </row>
    <row r="148" spans="1:24" s="3" customFormat="1" ht="15" customHeight="1" x14ac:dyDescent="0.3">
      <c r="A148" s="24">
        <v>651</v>
      </c>
      <c r="B148" s="24" t="s">
        <v>1124</v>
      </c>
      <c r="C148"/>
      <c r="D148" s="24" t="s">
        <v>1138</v>
      </c>
      <c r="E148" s="24" t="s">
        <v>1130</v>
      </c>
      <c r="F148" s="39" t="s">
        <v>1442</v>
      </c>
      <c r="G148" s="3" t="s">
        <v>1737</v>
      </c>
      <c r="H148" s="3" t="s">
        <v>43</v>
      </c>
      <c r="I148" s="24" t="s">
        <v>1142</v>
      </c>
      <c r="J148"/>
      <c r="K148" s="15"/>
      <c r="L148"/>
      <c r="M148"/>
      <c r="N148"/>
      <c r="O148"/>
      <c r="P148"/>
      <c r="Q148"/>
      <c r="R148"/>
      <c r="S148"/>
      <c r="T148"/>
      <c r="U148" t="s">
        <v>266</v>
      </c>
      <c r="V148"/>
      <c r="W148"/>
      <c r="X148"/>
    </row>
    <row r="149" spans="1:24" s="3" customFormat="1" ht="15" customHeight="1" x14ac:dyDescent="0.3">
      <c r="A149" s="24">
        <v>652</v>
      </c>
      <c r="B149" s="24" t="s">
        <v>1124</v>
      </c>
      <c r="C149"/>
      <c r="D149" s="24" t="s">
        <v>1139</v>
      </c>
      <c r="E149" s="24" t="s">
        <v>1130</v>
      </c>
      <c r="F149" s="39" t="s">
        <v>1442</v>
      </c>
      <c r="G149" s="3" t="s">
        <v>1737</v>
      </c>
      <c r="H149" s="3" t="s">
        <v>43</v>
      </c>
      <c r="I149" s="24" t="s">
        <v>1141</v>
      </c>
      <c r="J149"/>
      <c r="K149" s="15"/>
      <c r="L149"/>
      <c r="M149"/>
      <c r="N149"/>
      <c r="O149"/>
      <c r="P149"/>
      <c r="Q149"/>
      <c r="R149"/>
      <c r="S149"/>
      <c r="T149"/>
      <c r="U149" t="s">
        <v>266</v>
      </c>
      <c r="V149"/>
      <c r="W149"/>
      <c r="X149"/>
    </row>
    <row r="150" spans="1:24" s="3" customFormat="1" ht="15" customHeight="1" x14ac:dyDescent="0.3">
      <c r="A150" s="24">
        <v>655</v>
      </c>
      <c r="B150" s="24" t="s">
        <v>1124</v>
      </c>
      <c r="D150" s="24" t="s">
        <v>1140</v>
      </c>
      <c r="E150" s="24" t="s">
        <v>1130</v>
      </c>
      <c r="F150" s="39" t="s">
        <v>1442</v>
      </c>
      <c r="G150" s="3" t="s">
        <v>1737</v>
      </c>
      <c r="H150" s="3" t="s">
        <v>43</v>
      </c>
      <c r="I150" s="24" t="s">
        <v>1149</v>
      </c>
      <c r="J150"/>
      <c r="K150" s="15"/>
      <c r="L150"/>
      <c r="M150"/>
      <c r="N150"/>
      <c r="O150"/>
      <c r="P150"/>
      <c r="Q150"/>
      <c r="R150"/>
      <c r="S150"/>
      <c r="T150"/>
      <c r="U150" t="s">
        <v>266</v>
      </c>
      <c r="V150"/>
      <c r="W150"/>
      <c r="X150"/>
    </row>
    <row r="151" spans="1:24" s="3" customFormat="1" ht="15" customHeight="1" x14ac:dyDescent="0.3">
      <c r="A151" s="24">
        <v>655</v>
      </c>
      <c r="B151" s="24" t="s">
        <v>1124</v>
      </c>
      <c r="D151" s="24" t="s">
        <v>1140</v>
      </c>
      <c r="E151" s="24" t="s">
        <v>1130</v>
      </c>
      <c r="F151" s="39" t="s">
        <v>1441</v>
      </c>
      <c r="G151" s="3" t="s">
        <v>1737</v>
      </c>
      <c r="H151" s="3" t="s">
        <v>43</v>
      </c>
      <c r="I151" s="24" t="s">
        <v>1149</v>
      </c>
      <c r="J151"/>
      <c r="K151" s="15"/>
      <c r="L151"/>
      <c r="M151"/>
      <c r="N151"/>
      <c r="O151"/>
      <c r="P151"/>
      <c r="Q151"/>
      <c r="R151"/>
      <c r="S151"/>
      <c r="T151"/>
      <c r="U151" t="s">
        <v>266</v>
      </c>
      <c r="V151"/>
      <c r="W151"/>
      <c r="X151"/>
    </row>
    <row r="152" spans="1:24" s="3" customFormat="1" ht="15" customHeight="1" x14ac:dyDescent="0.3">
      <c r="A152" s="24">
        <v>657</v>
      </c>
      <c r="B152" s="24" t="s">
        <v>1124</v>
      </c>
      <c r="C152"/>
      <c r="D152" s="24" t="s">
        <v>1151</v>
      </c>
      <c r="E152" s="24" t="s">
        <v>1130</v>
      </c>
      <c r="F152" s="39" t="s">
        <v>1441</v>
      </c>
      <c r="G152" s="3" t="s">
        <v>1737</v>
      </c>
      <c r="H152" s="3" t="s">
        <v>43</v>
      </c>
      <c r="I152" s="24" t="s">
        <v>1153</v>
      </c>
      <c r="J152"/>
      <c r="K152" s="15"/>
      <c r="L152"/>
      <c r="M152"/>
      <c r="N152"/>
      <c r="O152"/>
      <c r="P152"/>
      <c r="Q152"/>
      <c r="R152"/>
      <c r="S152"/>
      <c r="T152"/>
      <c r="U152" t="s">
        <v>266</v>
      </c>
      <c r="V152"/>
      <c r="W152"/>
      <c r="X152"/>
    </row>
    <row r="153" spans="1:24" s="3" customFormat="1" ht="15" customHeight="1" x14ac:dyDescent="0.3">
      <c r="A153" s="24">
        <v>658</v>
      </c>
      <c r="B153" s="24" t="s">
        <v>1124</v>
      </c>
      <c r="C153"/>
      <c r="D153" s="24" t="s">
        <v>1151</v>
      </c>
      <c r="E153" s="24" t="s">
        <v>1130</v>
      </c>
      <c r="F153" s="39" t="s">
        <v>1441</v>
      </c>
      <c r="G153" s="3" t="s">
        <v>1737</v>
      </c>
      <c r="H153" s="3" t="s">
        <v>43</v>
      </c>
      <c r="I153" s="24" t="s">
        <v>1155</v>
      </c>
      <c r="J153"/>
      <c r="K153" s="15"/>
      <c r="L153"/>
      <c r="M153"/>
      <c r="N153"/>
      <c r="O153"/>
      <c r="P153"/>
      <c r="Q153"/>
      <c r="R153"/>
      <c r="S153"/>
      <c r="T153"/>
      <c r="U153" t="s">
        <v>266</v>
      </c>
      <c r="V153"/>
      <c r="W153"/>
      <c r="X153"/>
    </row>
    <row r="154" spans="1:24" s="3" customFormat="1" ht="15" customHeight="1" x14ac:dyDescent="0.3">
      <c r="A154" s="24">
        <v>659</v>
      </c>
      <c r="B154" s="24" t="s">
        <v>1124</v>
      </c>
      <c r="C154"/>
      <c r="D154" s="24" t="s">
        <v>1151</v>
      </c>
      <c r="E154" s="24" t="s">
        <v>1130</v>
      </c>
      <c r="F154" s="39" t="s">
        <v>1441</v>
      </c>
      <c r="G154" s="3" t="s">
        <v>1737</v>
      </c>
      <c r="H154" s="3" t="s">
        <v>43</v>
      </c>
      <c r="I154" t="s">
        <v>1154</v>
      </c>
      <c r="J154"/>
      <c r="K154" s="15"/>
      <c r="L154"/>
      <c r="M154"/>
      <c r="N154"/>
      <c r="O154"/>
      <c r="P154"/>
      <c r="Q154"/>
      <c r="R154"/>
      <c r="S154"/>
      <c r="T154"/>
      <c r="U154" t="s">
        <v>266</v>
      </c>
      <c r="V154"/>
      <c r="W154"/>
      <c r="X154"/>
    </row>
    <row r="155" spans="1:24" s="3" customFormat="1" ht="15" customHeight="1" x14ac:dyDescent="0.3">
      <c r="A155" s="24">
        <v>660</v>
      </c>
      <c r="B155" s="24" t="s">
        <v>1124</v>
      </c>
      <c r="C155"/>
      <c r="D155" s="24" t="s">
        <v>1151</v>
      </c>
      <c r="E155" s="24" t="s">
        <v>1130</v>
      </c>
      <c r="F155" s="39" t="s">
        <v>1441</v>
      </c>
      <c r="G155" s="3" t="s">
        <v>1737</v>
      </c>
      <c r="H155" s="3" t="s">
        <v>42</v>
      </c>
      <c r="I155" s="24" t="s">
        <v>1152</v>
      </c>
      <c r="J155"/>
      <c r="K155" s="15"/>
      <c r="L155"/>
      <c r="M155"/>
      <c r="N155"/>
      <c r="O155"/>
      <c r="P155"/>
      <c r="Q155"/>
      <c r="R155"/>
      <c r="S155"/>
      <c r="T155"/>
      <c r="U155" t="s">
        <v>266</v>
      </c>
      <c r="V155"/>
      <c r="W155"/>
      <c r="X155"/>
    </row>
    <row r="156" spans="1:24" s="3" customFormat="1" ht="15" customHeight="1" x14ac:dyDescent="0.3">
      <c r="A156" s="24">
        <v>662</v>
      </c>
      <c r="B156" s="24" t="s">
        <v>1124</v>
      </c>
      <c r="C156"/>
      <c r="D156" s="24" t="s">
        <v>1157</v>
      </c>
      <c r="E156" s="24" t="s">
        <v>1130</v>
      </c>
      <c r="F156" s="39" t="s">
        <v>1441</v>
      </c>
      <c r="G156" s="3" t="s">
        <v>1737</v>
      </c>
      <c r="H156" s="3" t="s">
        <v>43</v>
      </c>
      <c r="I156" s="24" t="s">
        <v>1159</v>
      </c>
      <c r="J156"/>
      <c r="K156" s="15"/>
      <c r="L156"/>
      <c r="M156"/>
      <c r="N156"/>
      <c r="O156"/>
      <c r="P156"/>
      <c r="Q156"/>
      <c r="R156"/>
      <c r="S156"/>
      <c r="T156"/>
      <c r="U156" t="s">
        <v>266</v>
      </c>
      <c r="V156"/>
      <c r="W156"/>
      <c r="X156"/>
    </row>
    <row r="157" spans="1:24" s="3" customFormat="1" ht="15" customHeight="1" x14ac:dyDescent="0.3">
      <c r="A157" s="24">
        <v>663</v>
      </c>
      <c r="B157" s="24" t="s">
        <v>1124</v>
      </c>
      <c r="C157"/>
      <c r="D157" s="24" t="s">
        <v>1162</v>
      </c>
      <c r="E157" s="24" t="s">
        <v>1130</v>
      </c>
      <c r="F157" s="39" t="s">
        <v>1441</v>
      </c>
      <c r="G157" s="3" t="s">
        <v>1737</v>
      </c>
      <c r="H157" s="3" t="s">
        <v>43</v>
      </c>
      <c r="I157" s="24" t="s">
        <v>1164</v>
      </c>
      <c r="J157"/>
      <c r="K157" s="15"/>
      <c r="L157"/>
      <c r="M157"/>
      <c r="N157"/>
      <c r="O157"/>
      <c r="P157"/>
      <c r="Q157"/>
      <c r="R157"/>
      <c r="S157"/>
      <c r="T157"/>
      <c r="U157" t="s">
        <v>266</v>
      </c>
      <c r="V157"/>
      <c r="W157"/>
      <c r="X157"/>
    </row>
    <row r="158" spans="1:24" s="3" customFormat="1" ht="15" customHeight="1" x14ac:dyDescent="0.3">
      <c r="A158" s="24">
        <v>665</v>
      </c>
      <c r="B158" s="24" t="s">
        <v>1124</v>
      </c>
      <c r="C158"/>
      <c r="D158" s="24" t="s">
        <v>1166</v>
      </c>
      <c r="E158" s="24" t="s">
        <v>1130</v>
      </c>
      <c r="F158" s="39" t="s">
        <v>1441</v>
      </c>
      <c r="G158" s="3" t="s">
        <v>1737</v>
      </c>
      <c r="H158" s="3" t="s">
        <v>43</v>
      </c>
      <c r="I158" t="s">
        <v>1168</v>
      </c>
      <c r="J158"/>
      <c r="K158" s="15"/>
      <c r="L158"/>
      <c r="M158"/>
      <c r="N158"/>
      <c r="O158"/>
      <c r="P158"/>
      <c r="Q158"/>
      <c r="R158"/>
      <c r="S158"/>
      <c r="T158"/>
      <c r="U158" t="s">
        <v>266</v>
      </c>
      <c r="V158"/>
      <c r="W158"/>
      <c r="X158"/>
    </row>
    <row r="159" spans="1:24" s="3" customFormat="1" ht="15" customHeight="1" x14ac:dyDescent="0.3">
      <c r="A159" s="24">
        <v>666</v>
      </c>
      <c r="B159" s="24" t="s">
        <v>1124</v>
      </c>
      <c r="C159"/>
      <c r="D159" s="24" t="s">
        <v>1169</v>
      </c>
      <c r="E159" s="24" t="s">
        <v>1130</v>
      </c>
      <c r="F159" s="39" t="s">
        <v>1441</v>
      </c>
      <c r="G159" s="3" t="s">
        <v>1737</v>
      </c>
      <c r="H159" s="3" t="s">
        <v>43</v>
      </c>
      <c r="I159" t="s">
        <v>1171</v>
      </c>
      <c r="J159"/>
      <c r="K159" s="15"/>
      <c r="L159"/>
      <c r="M159"/>
      <c r="N159"/>
      <c r="O159"/>
      <c r="P159"/>
      <c r="Q159"/>
      <c r="R159"/>
      <c r="S159"/>
      <c r="T159"/>
      <c r="U159" t="s">
        <v>266</v>
      </c>
      <c r="V159"/>
      <c r="W159"/>
      <c r="X159"/>
    </row>
    <row r="160" spans="1:24" s="3" customFormat="1" ht="15" customHeight="1" x14ac:dyDescent="0.3">
      <c r="A160" s="24">
        <v>667</v>
      </c>
      <c r="B160" s="24" t="s">
        <v>1124</v>
      </c>
      <c r="C160"/>
      <c r="D160" s="24" t="s">
        <v>1169</v>
      </c>
      <c r="E160" s="24" t="s">
        <v>1130</v>
      </c>
      <c r="F160" s="39" t="s">
        <v>1441</v>
      </c>
      <c r="G160" s="3" t="s">
        <v>1737</v>
      </c>
      <c r="H160" s="3" t="s">
        <v>43</v>
      </c>
      <c r="I160" t="s">
        <v>1172</v>
      </c>
      <c r="J160"/>
      <c r="K160" s="15"/>
      <c r="L160"/>
      <c r="M160"/>
      <c r="N160"/>
      <c r="O160"/>
      <c r="P160"/>
      <c r="Q160"/>
      <c r="R160"/>
      <c r="S160"/>
      <c r="T160"/>
      <c r="U160" t="s">
        <v>266</v>
      </c>
      <c r="V160"/>
      <c r="W160"/>
      <c r="X160"/>
    </row>
    <row r="161" spans="1:24" s="3" customFormat="1" ht="15" customHeight="1" x14ac:dyDescent="0.3">
      <c r="A161" s="24">
        <v>668</v>
      </c>
      <c r="B161" s="24" t="s">
        <v>1124</v>
      </c>
      <c r="C161"/>
      <c r="D161" s="24" t="s">
        <v>1169</v>
      </c>
      <c r="E161" s="24" t="s">
        <v>1130</v>
      </c>
      <c r="F161" s="39" t="s">
        <v>1441</v>
      </c>
      <c r="G161" s="3" t="s">
        <v>1737</v>
      </c>
      <c r="H161" s="3" t="s">
        <v>42</v>
      </c>
      <c r="I161" s="3" t="s">
        <v>1173</v>
      </c>
      <c r="J161"/>
      <c r="K161" s="15"/>
      <c r="L161"/>
      <c r="M161"/>
      <c r="N161"/>
      <c r="O161"/>
      <c r="P161"/>
      <c r="Q161"/>
      <c r="R161"/>
      <c r="S161"/>
      <c r="T161"/>
      <c r="U161" t="s">
        <v>266</v>
      </c>
      <c r="V161"/>
      <c r="W161"/>
      <c r="X161"/>
    </row>
    <row r="162" spans="1:24" s="3" customFormat="1" ht="15" customHeight="1" x14ac:dyDescent="0.3">
      <c r="A162" s="24">
        <v>671</v>
      </c>
      <c r="B162" s="24" t="s">
        <v>1124</v>
      </c>
      <c r="C162"/>
      <c r="D162" s="24" t="s">
        <v>1125</v>
      </c>
      <c r="E162" s="24" t="s">
        <v>1130</v>
      </c>
      <c r="F162" s="39" t="s">
        <v>1441</v>
      </c>
      <c r="G162" s="3" t="s">
        <v>1737</v>
      </c>
      <c r="H162" s="3" t="s">
        <v>43</v>
      </c>
      <c r="I162" t="s">
        <v>1177</v>
      </c>
      <c r="J162"/>
      <c r="K162" s="15"/>
      <c r="L162"/>
      <c r="M162"/>
      <c r="N162"/>
      <c r="O162"/>
      <c r="P162"/>
      <c r="Q162"/>
      <c r="R162"/>
      <c r="S162"/>
      <c r="T162"/>
      <c r="U162" t="s">
        <v>266</v>
      </c>
      <c r="V162"/>
      <c r="W162"/>
      <c r="X162"/>
    </row>
    <row r="163" spans="1:24" s="3" customFormat="1" ht="15" customHeight="1" x14ac:dyDescent="0.3">
      <c r="A163" s="24">
        <v>671</v>
      </c>
      <c r="B163" s="24" t="s">
        <v>1124</v>
      </c>
      <c r="C163"/>
      <c r="D163" s="24" t="s">
        <v>1125</v>
      </c>
      <c r="E163" s="24" t="s">
        <v>1130</v>
      </c>
      <c r="F163" s="39" t="s">
        <v>1440</v>
      </c>
      <c r="G163" s="3" t="s">
        <v>1737</v>
      </c>
      <c r="H163" s="3" t="s">
        <v>43</v>
      </c>
      <c r="I163" t="s">
        <v>1177</v>
      </c>
      <c r="J163"/>
      <c r="K163" s="15"/>
      <c r="L163"/>
      <c r="M163"/>
      <c r="N163"/>
      <c r="O163"/>
      <c r="P163"/>
      <c r="Q163"/>
      <c r="R163"/>
      <c r="S163"/>
      <c r="T163"/>
      <c r="U163" t="s">
        <v>266</v>
      </c>
      <c r="V163"/>
      <c r="W163"/>
      <c r="X163"/>
    </row>
    <row r="164" spans="1:24" s="3" customFormat="1" ht="15" customHeight="1" x14ac:dyDescent="0.3">
      <c r="A164" s="24">
        <v>671</v>
      </c>
      <c r="B164" s="24" t="s">
        <v>1124</v>
      </c>
      <c r="C164"/>
      <c r="D164" s="24" t="s">
        <v>1125</v>
      </c>
      <c r="E164" s="24" t="s">
        <v>1130</v>
      </c>
      <c r="F164" s="39" t="s">
        <v>1439</v>
      </c>
      <c r="G164" s="3" t="s">
        <v>1737</v>
      </c>
      <c r="H164" s="3" t="s">
        <v>43</v>
      </c>
      <c r="I164" t="s">
        <v>1177</v>
      </c>
      <c r="J164"/>
      <c r="K164" s="15"/>
      <c r="L164"/>
      <c r="M164"/>
      <c r="N164"/>
      <c r="O164"/>
      <c r="P164"/>
      <c r="Q164"/>
      <c r="R164"/>
      <c r="S164"/>
      <c r="T164"/>
      <c r="U164" t="s">
        <v>266</v>
      </c>
      <c r="V164"/>
      <c r="W164"/>
      <c r="X164"/>
    </row>
    <row r="165" spans="1:24" s="3" customFormat="1" ht="15" customHeight="1" x14ac:dyDescent="0.3">
      <c r="A165" s="24">
        <v>673</v>
      </c>
      <c r="B165" s="24" t="s">
        <v>1124</v>
      </c>
      <c r="C165"/>
      <c r="D165" s="24" t="s">
        <v>1125</v>
      </c>
      <c r="E165" s="24" t="s">
        <v>1130</v>
      </c>
      <c r="F165" s="39" t="s">
        <v>1441</v>
      </c>
      <c r="G165" s="3" t="s">
        <v>1737</v>
      </c>
      <c r="H165" s="3" t="s">
        <v>42</v>
      </c>
      <c r="I165" s="3" t="s">
        <v>1179</v>
      </c>
      <c r="J165"/>
      <c r="K165" s="15"/>
      <c r="L165"/>
      <c r="M165"/>
      <c r="N165"/>
      <c r="O165"/>
      <c r="P165"/>
      <c r="Q165"/>
      <c r="R165"/>
      <c r="S165"/>
      <c r="T165"/>
      <c r="U165" t="s">
        <v>266</v>
      </c>
      <c r="V165"/>
      <c r="W165"/>
      <c r="X165"/>
    </row>
    <row r="166" spans="1:24" s="3" customFormat="1" ht="15" customHeight="1" x14ac:dyDescent="0.3">
      <c r="A166" s="24">
        <v>673</v>
      </c>
      <c r="B166" s="24" t="s">
        <v>1124</v>
      </c>
      <c r="C166"/>
      <c r="D166" s="24" t="s">
        <v>1125</v>
      </c>
      <c r="E166" s="24" t="s">
        <v>1130</v>
      </c>
      <c r="F166" s="39" t="s">
        <v>1440</v>
      </c>
      <c r="G166" s="3" t="s">
        <v>1737</v>
      </c>
      <c r="H166" s="3" t="s">
        <v>42</v>
      </c>
      <c r="I166" s="3" t="s">
        <v>1179</v>
      </c>
      <c r="J166"/>
      <c r="K166" s="15"/>
      <c r="L166"/>
      <c r="M166"/>
      <c r="N166"/>
      <c r="O166"/>
      <c r="P166"/>
      <c r="Q166"/>
      <c r="R166"/>
      <c r="S166"/>
      <c r="T166"/>
      <c r="U166" t="s">
        <v>266</v>
      </c>
      <c r="V166"/>
      <c r="W166"/>
      <c r="X166"/>
    </row>
    <row r="167" spans="1:24" s="3" customFormat="1" ht="15" customHeight="1" x14ac:dyDescent="0.3">
      <c r="A167" s="24">
        <v>673</v>
      </c>
      <c r="B167" s="24" t="s">
        <v>1124</v>
      </c>
      <c r="C167"/>
      <c r="D167" s="24" t="s">
        <v>1125</v>
      </c>
      <c r="E167" s="24" t="s">
        <v>1130</v>
      </c>
      <c r="F167" s="39" t="s">
        <v>1439</v>
      </c>
      <c r="G167" s="3" t="s">
        <v>1737</v>
      </c>
      <c r="H167" s="3" t="s">
        <v>42</v>
      </c>
      <c r="I167" s="3" t="s">
        <v>1179</v>
      </c>
      <c r="J167"/>
      <c r="K167" s="15"/>
      <c r="L167"/>
      <c r="M167"/>
      <c r="N167"/>
      <c r="O167"/>
      <c r="P167"/>
      <c r="Q167"/>
      <c r="R167"/>
      <c r="S167"/>
      <c r="T167"/>
      <c r="U167" t="s">
        <v>266</v>
      </c>
      <c r="V167"/>
      <c r="W167"/>
      <c r="X167"/>
    </row>
    <row r="168" spans="1:24" s="3" customFormat="1" ht="15" customHeight="1" x14ac:dyDescent="0.3">
      <c r="A168" s="24">
        <v>676</v>
      </c>
      <c r="B168" s="24" t="s">
        <v>1124</v>
      </c>
      <c r="C168"/>
      <c r="D168" s="24" t="s">
        <v>1126</v>
      </c>
      <c r="E168" s="24" t="s">
        <v>1130</v>
      </c>
      <c r="F168" s="39" t="s">
        <v>1441</v>
      </c>
      <c r="G168" s="3" t="s">
        <v>1737</v>
      </c>
      <c r="H168" s="3" t="s">
        <v>43</v>
      </c>
      <c r="I168" t="s">
        <v>1182</v>
      </c>
      <c r="J168"/>
      <c r="K168" s="15"/>
      <c r="L168"/>
      <c r="M168"/>
      <c r="N168"/>
      <c r="O168"/>
      <c r="P168"/>
      <c r="Q168"/>
      <c r="R168"/>
      <c r="S168"/>
      <c r="T168"/>
      <c r="U168" t="s">
        <v>266</v>
      </c>
      <c r="V168"/>
      <c r="W168"/>
      <c r="X168"/>
    </row>
    <row r="169" spans="1:24" s="3" customFormat="1" ht="15" customHeight="1" x14ac:dyDescent="0.3">
      <c r="A169" s="24">
        <v>678</v>
      </c>
      <c r="B169" s="24" t="s">
        <v>1124</v>
      </c>
      <c r="C169"/>
      <c r="D169" s="24" t="s">
        <v>1126</v>
      </c>
      <c r="E169" s="24" t="s">
        <v>1130</v>
      </c>
      <c r="F169" s="39" t="s">
        <v>1441</v>
      </c>
      <c r="G169" s="3" t="s">
        <v>1737</v>
      </c>
      <c r="H169" s="3" t="s">
        <v>43</v>
      </c>
      <c r="I169" s="3" t="s">
        <v>1184</v>
      </c>
      <c r="J169"/>
      <c r="K169" s="15"/>
      <c r="L169"/>
      <c r="M169"/>
      <c r="N169"/>
      <c r="O169"/>
      <c r="P169"/>
      <c r="Q169"/>
      <c r="R169"/>
      <c r="S169"/>
      <c r="T169"/>
      <c r="U169" t="s">
        <v>257</v>
      </c>
      <c r="V169"/>
      <c r="W169"/>
      <c r="X169"/>
    </row>
    <row r="170" spans="1:24" s="3" customFormat="1" ht="15" customHeight="1" x14ac:dyDescent="0.3">
      <c r="A170" s="24">
        <v>678</v>
      </c>
      <c r="B170" s="24" t="s">
        <v>1124</v>
      </c>
      <c r="C170"/>
      <c r="D170" s="24" t="s">
        <v>1126</v>
      </c>
      <c r="E170" s="24" t="s">
        <v>1130</v>
      </c>
      <c r="F170" s="39" t="s">
        <v>1440</v>
      </c>
      <c r="G170" s="3" t="s">
        <v>1737</v>
      </c>
      <c r="H170" s="3" t="s">
        <v>43</v>
      </c>
      <c r="I170" s="3" t="s">
        <v>1184</v>
      </c>
      <c r="J170"/>
      <c r="K170" s="15"/>
      <c r="L170"/>
      <c r="M170"/>
      <c r="N170"/>
      <c r="O170"/>
      <c r="P170"/>
      <c r="Q170"/>
      <c r="R170"/>
      <c r="S170"/>
      <c r="T170"/>
      <c r="U170" t="s">
        <v>257</v>
      </c>
      <c r="V170"/>
      <c r="W170"/>
      <c r="X170"/>
    </row>
    <row r="171" spans="1:24" s="3" customFormat="1" ht="15" customHeight="1" x14ac:dyDescent="0.3">
      <c r="A171" s="24">
        <v>679</v>
      </c>
      <c r="B171" s="24" t="s">
        <v>1124</v>
      </c>
      <c r="C171"/>
      <c r="D171" s="24" t="s">
        <v>1127</v>
      </c>
      <c r="E171" s="24" t="s">
        <v>1130</v>
      </c>
      <c r="F171" s="39" t="s">
        <v>1441</v>
      </c>
      <c r="G171" s="3" t="s">
        <v>1737</v>
      </c>
      <c r="H171" s="3" t="s">
        <v>43</v>
      </c>
      <c r="I171" s="3" t="s">
        <v>1188</v>
      </c>
      <c r="J171"/>
      <c r="K171" s="15"/>
      <c r="L171"/>
      <c r="M171"/>
      <c r="N171"/>
      <c r="O171"/>
      <c r="P171"/>
      <c r="Q171"/>
      <c r="R171"/>
      <c r="S171"/>
      <c r="T171"/>
      <c r="U171" t="s">
        <v>266</v>
      </c>
      <c r="V171"/>
      <c r="W171"/>
      <c r="X171"/>
    </row>
    <row r="172" spans="1:24" s="3" customFormat="1" ht="15" customHeight="1" x14ac:dyDescent="0.3">
      <c r="A172" s="24">
        <v>679</v>
      </c>
      <c r="B172" s="24" t="s">
        <v>1124</v>
      </c>
      <c r="C172"/>
      <c r="D172" s="24" t="s">
        <v>1127</v>
      </c>
      <c r="E172" s="24" t="s">
        <v>1130</v>
      </c>
      <c r="F172" s="39" t="s">
        <v>1440</v>
      </c>
      <c r="G172" s="3" t="s">
        <v>1737</v>
      </c>
      <c r="H172" s="3" t="s">
        <v>43</v>
      </c>
      <c r="I172" s="3" t="s">
        <v>1188</v>
      </c>
      <c r="J172"/>
      <c r="K172" s="15"/>
      <c r="L172"/>
      <c r="M172"/>
      <c r="N172"/>
      <c r="O172"/>
      <c r="P172"/>
      <c r="Q172"/>
      <c r="R172"/>
      <c r="S172"/>
      <c r="T172"/>
      <c r="U172" t="s">
        <v>266</v>
      </c>
      <c r="V172"/>
      <c r="W172"/>
      <c r="X172"/>
    </row>
    <row r="173" spans="1:24" s="3" customFormat="1" ht="15" customHeight="1" x14ac:dyDescent="0.3">
      <c r="A173" s="24">
        <v>681</v>
      </c>
      <c r="B173" s="24" t="s">
        <v>1124</v>
      </c>
      <c r="C173"/>
      <c r="D173" s="24" t="s">
        <v>1191</v>
      </c>
      <c r="E173" s="24" t="s">
        <v>1129</v>
      </c>
      <c r="F173" s="39" t="s">
        <v>1439</v>
      </c>
      <c r="G173" s="3" t="s">
        <v>1737</v>
      </c>
      <c r="H173" s="3" t="s">
        <v>43</v>
      </c>
      <c r="I173" s="3" t="s">
        <v>1192</v>
      </c>
      <c r="J173"/>
      <c r="K173" s="15"/>
      <c r="L173"/>
      <c r="M173"/>
      <c r="N173"/>
      <c r="O173"/>
      <c r="P173"/>
      <c r="Q173"/>
      <c r="R173"/>
      <c r="S173"/>
      <c r="T173"/>
      <c r="U173" t="s">
        <v>266</v>
      </c>
      <c r="V173"/>
      <c r="W173"/>
      <c r="X173"/>
    </row>
    <row r="174" spans="1:24" s="3" customFormat="1" ht="15" customHeight="1" x14ac:dyDescent="0.3">
      <c r="A174" s="24">
        <v>684</v>
      </c>
      <c r="B174" s="24" t="s">
        <v>1124</v>
      </c>
      <c r="C174"/>
      <c r="D174" s="24" t="s">
        <v>1191</v>
      </c>
      <c r="E174" s="24" t="s">
        <v>1129</v>
      </c>
      <c r="F174" s="39" t="s">
        <v>1439</v>
      </c>
      <c r="G174" s="3" t="s">
        <v>1737</v>
      </c>
      <c r="H174" s="3" t="s">
        <v>42</v>
      </c>
      <c r="I174" t="s">
        <v>1195</v>
      </c>
      <c r="J174"/>
      <c r="K174" s="15"/>
      <c r="L174"/>
      <c r="M174"/>
      <c r="N174"/>
      <c r="O174"/>
      <c r="P174"/>
      <c r="Q174"/>
      <c r="R174"/>
      <c r="S174"/>
      <c r="T174"/>
      <c r="U174" t="s">
        <v>266</v>
      </c>
      <c r="V174"/>
      <c r="W174"/>
      <c r="X174"/>
    </row>
    <row r="175" spans="1:24" s="3" customFormat="1" ht="15" customHeight="1" x14ac:dyDescent="0.3">
      <c r="A175" s="24">
        <v>686</v>
      </c>
      <c r="B175" s="24" t="s">
        <v>1124</v>
      </c>
      <c r="C175"/>
      <c r="D175" s="24" t="s">
        <v>1197</v>
      </c>
      <c r="E175" s="24" t="s">
        <v>1129</v>
      </c>
      <c r="F175" s="39" t="s">
        <v>1440</v>
      </c>
      <c r="G175" s="3" t="s">
        <v>1737</v>
      </c>
      <c r="H175" s="3" t="s">
        <v>43</v>
      </c>
      <c r="I175" s="3" t="s">
        <v>1198</v>
      </c>
      <c r="J175"/>
      <c r="K175" s="15"/>
      <c r="L175"/>
      <c r="M175"/>
      <c r="N175"/>
      <c r="O175"/>
      <c r="P175"/>
      <c r="Q175"/>
      <c r="R175"/>
      <c r="S175"/>
      <c r="T175"/>
      <c r="U175" t="s">
        <v>266</v>
      </c>
      <c r="V175"/>
      <c r="W175"/>
      <c r="X175"/>
    </row>
    <row r="176" spans="1:24" s="3" customFormat="1" ht="15" customHeight="1" x14ac:dyDescent="0.3">
      <c r="A176" s="24">
        <v>686</v>
      </c>
      <c r="B176" s="24" t="s">
        <v>1124</v>
      </c>
      <c r="C176"/>
      <c r="D176" s="24" t="s">
        <v>1197</v>
      </c>
      <c r="E176" s="24" t="s">
        <v>1129</v>
      </c>
      <c r="F176" s="39" t="s">
        <v>1439</v>
      </c>
      <c r="G176" s="3" t="s">
        <v>1737</v>
      </c>
      <c r="H176" s="3" t="s">
        <v>43</v>
      </c>
      <c r="I176" s="3" t="s">
        <v>1198</v>
      </c>
      <c r="J176"/>
      <c r="K176" s="15"/>
      <c r="L176"/>
      <c r="M176"/>
      <c r="N176"/>
      <c r="O176"/>
      <c r="P176"/>
      <c r="Q176"/>
      <c r="R176"/>
      <c r="S176"/>
      <c r="T176"/>
      <c r="U176" t="s">
        <v>266</v>
      </c>
      <c r="V176"/>
      <c r="W176"/>
      <c r="X176"/>
    </row>
    <row r="177" spans="1:24" s="3" customFormat="1" ht="15" customHeight="1" x14ac:dyDescent="0.3">
      <c r="A177" s="24">
        <v>688</v>
      </c>
      <c r="B177" s="24" t="s">
        <v>1124</v>
      </c>
      <c r="C177"/>
      <c r="D177" s="24" t="s">
        <v>1200</v>
      </c>
      <c r="E177" s="24" t="s">
        <v>1129</v>
      </c>
      <c r="F177" s="39" t="s">
        <v>1439</v>
      </c>
      <c r="G177" s="3" t="s">
        <v>1737</v>
      </c>
      <c r="H177" s="3" t="s">
        <v>43</v>
      </c>
      <c r="I177" t="s">
        <v>1201</v>
      </c>
      <c r="J177"/>
      <c r="K177" s="15"/>
      <c r="L177"/>
      <c r="M177"/>
      <c r="N177"/>
      <c r="O177"/>
      <c r="P177"/>
      <c r="Q177"/>
      <c r="R177"/>
      <c r="S177"/>
      <c r="T177"/>
      <c r="U177" t="s">
        <v>266</v>
      </c>
      <c r="V177"/>
      <c r="W177"/>
      <c r="X177"/>
    </row>
    <row r="178" spans="1:24" s="3" customFormat="1" ht="15" customHeight="1" x14ac:dyDescent="0.3">
      <c r="A178" s="24">
        <v>690</v>
      </c>
      <c r="B178" s="24" t="s">
        <v>1124</v>
      </c>
      <c r="C178"/>
      <c r="D178" s="24" t="s">
        <v>1204</v>
      </c>
      <c r="E178" s="24" t="s">
        <v>1129</v>
      </c>
      <c r="F178" s="39" t="s">
        <v>1439</v>
      </c>
      <c r="G178" s="3" t="s">
        <v>1737</v>
      </c>
      <c r="H178" s="3" t="s">
        <v>43</v>
      </c>
      <c r="I178" s="3" t="s">
        <v>1205</v>
      </c>
      <c r="J178"/>
      <c r="K178" s="15"/>
      <c r="L178"/>
      <c r="M178"/>
      <c r="N178"/>
      <c r="O178"/>
      <c r="P178"/>
      <c r="Q178"/>
      <c r="R178"/>
      <c r="S178"/>
      <c r="T178"/>
      <c r="U178" t="s">
        <v>266</v>
      </c>
      <c r="V178"/>
      <c r="W178"/>
      <c r="X178"/>
    </row>
    <row r="179" spans="1:24" s="3" customFormat="1" ht="15" customHeight="1" x14ac:dyDescent="0.3">
      <c r="A179" s="24">
        <v>693</v>
      </c>
      <c r="B179" s="24" t="s">
        <v>1124</v>
      </c>
      <c r="C179"/>
      <c r="D179" s="24" t="s">
        <v>1208</v>
      </c>
      <c r="E179" s="24" t="s">
        <v>1129</v>
      </c>
      <c r="F179" s="39" t="s">
        <v>1439</v>
      </c>
      <c r="G179" s="3" t="s">
        <v>1737</v>
      </c>
      <c r="H179" s="3" t="s">
        <v>43</v>
      </c>
      <c r="I179" t="s">
        <v>1209</v>
      </c>
      <c r="J179"/>
      <c r="K179" s="15"/>
      <c r="L179"/>
      <c r="M179"/>
      <c r="N179"/>
      <c r="O179"/>
      <c r="P179"/>
      <c r="Q179"/>
      <c r="R179"/>
      <c r="S179"/>
      <c r="T179"/>
      <c r="U179" t="s">
        <v>266</v>
      </c>
      <c r="V179"/>
      <c r="W179"/>
      <c r="X179"/>
    </row>
    <row r="180" spans="1:24" s="3" customFormat="1" ht="15" customHeight="1" x14ac:dyDescent="0.3">
      <c r="A180" s="24">
        <v>694</v>
      </c>
      <c r="B180" s="24" t="s">
        <v>1124</v>
      </c>
      <c r="C180"/>
      <c r="D180" s="24" t="s">
        <v>1210</v>
      </c>
      <c r="E180" s="24" t="s">
        <v>1129</v>
      </c>
      <c r="F180" s="39" t="s">
        <v>1439</v>
      </c>
      <c r="G180" s="3" t="s">
        <v>1737</v>
      </c>
      <c r="H180" s="3" t="s">
        <v>43</v>
      </c>
      <c r="I180" t="s">
        <v>1211</v>
      </c>
      <c r="J180"/>
      <c r="K180" s="15"/>
      <c r="L180"/>
      <c r="M180"/>
      <c r="N180"/>
      <c r="O180"/>
      <c r="P180"/>
      <c r="Q180"/>
      <c r="R180"/>
      <c r="S180"/>
      <c r="T180"/>
      <c r="U180" t="s">
        <v>266</v>
      </c>
      <c r="V180"/>
      <c r="W180"/>
      <c r="X180"/>
    </row>
    <row r="181" spans="1:24" s="3" customFormat="1" ht="15" customHeight="1" x14ac:dyDescent="0.3">
      <c r="A181" s="24">
        <v>694</v>
      </c>
      <c r="B181" s="24" t="s">
        <v>1124</v>
      </c>
      <c r="C181"/>
      <c r="D181" s="24" t="s">
        <v>1210</v>
      </c>
      <c r="E181" s="24" t="s">
        <v>1129</v>
      </c>
      <c r="F181" s="39" t="s">
        <v>923</v>
      </c>
      <c r="G181" s="3" t="s">
        <v>1737</v>
      </c>
      <c r="H181" s="3" t="s">
        <v>43</v>
      </c>
      <c r="I181" t="s">
        <v>1211</v>
      </c>
      <c r="J181"/>
      <c r="K181" s="15"/>
      <c r="L181"/>
      <c r="M181"/>
      <c r="N181"/>
      <c r="O181"/>
      <c r="P181"/>
      <c r="Q181"/>
      <c r="R181"/>
      <c r="S181"/>
      <c r="T181"/>
      <c r="U181" t="s">
        <v>266</v>
      </c>
      <c r="V181"/>
      <c r="W181"/>
      <c r="X181"/>
    </row>
    <row r="182" spans="1:24" s="3" customFormat="1" ht="15" customHeight="1" x14ac:dyDescent="0.3">
      <c r="A182" s="24">
        <v>697</v>
      </c>
      <c r="B182" s="24" t="s">
        <v>1124</v>
      </c>
      <c r="C182"/>
      <c r="D182" s="24" t="s">
        <v>1210</v>
      </c>
      <c r="E182" s="24" t="s">
        <v>1129</v>
      </c>
      <c r="F182" s="39" t="s">
        <v>1439</v>
      </c>
      <c r="G182" s="3" t="s">
        <v>1737</v>
      </c>
      <c r="H182" s="3" t="s">
        <v>42</v>
      </c>
      <c r="I182" t="s">
        <v>1213</v>
      </c>
      <c r="J182"/>
      <c r="K182" s="15"/>
      <c r="L182"/>
      <c r="M182"/>
      <c r="N182"/>
      <c r="O182"/>
      <c r="P182"/>
      <c r="Q182"/>
      <c r="R182"/>
      <c r="S182"/>
      <c r="T182"/>
      <c r="U182" t="s">
        <v>266</v>
      </c>
      <c r="V182"/>
      <c r="W182"/>
      <c r="X182"/>
    </row>
    <row r="183" spans="1:24" s="3" customFormat="1" ht="15" customHeight="1" x14ac:dyDescent="0.3">
      <c r="A183" s="24">
        <v>697</v>
      </c>
      <c r="B183" s="24" t="s">
        <v>1124</v>
      </c>
      <c r="C183"/>
      <c r="D183" s="24" t="s">
        <v>1210</v>
      </c>
      <c r="E183" s="24" t="s">
        <v>1129</v>
      </c>
      <c r="F183" s="39" t="s">
        <v>923</v>
      </c>
      <c r="G183" s="3" t="s">
        <v>1737</v>
      </c>
      <c r="H183" s="3" t="s">
        <v>42</v>
      </c>
      <c r="I183" t="s">
        <v>1213</v>
      </c>
      <c r="J183"/>
      <c r="K183" s="15"/>
      <c r="L183"/>
      <c r="M183"/>
      <c r="N183"/>
      <c r="O183"/>
      <c r="P183"/>
      <c r="Q183"/>
      <c r="R183"/>
      <c r="S183"/>
      <c r="T183"/>
      <c r="U183" t="s">
        <v>266</v>
      </c>
      <c r="V183"/>
      <c r="W183"/>
      <c r="X183"/>
    </row>
    <row r="184" spans="1:24" s="3" customFormat="1" ht="15" customHeight="1" x14ac:dyDescent="0.3">
      <c r="A184" s="24">
        <v>704</v>
      </c>
      <c r="B184" s="24" t="s">
        <v>1124</v>
      </c>
      <c r="C184"/>
      <c r="D184" s="24" t="s">
        <v>1224</v>
      </c>
      <c r="E184" s="24" t="s">
        <v>1129</v>
      </c>
      <c r="F184" s="39" t="s">
        <v>1439</v>
      </c>
      <c r="G184" s="3" t="s">
        <v>1737</v>
      </c>
      <c r="H184" s="3" t="s">
        <v>43</v>
      </c>
      <c r="I184" s="3" t="s">
        <v>1223</v>
      </c>
      <c r="J184"/>
      <c r="K184" s="15"/>
      <c r="L184"/>
      <c r="M184"/>
      <c r="N184"/>
      <c r="O184"/>
      <c r="P184"/>
      <c r="Q184"/>
      <c r="R184"/>
      <c r="S184"/>
      <c r="T184"/>
      <c r="U184" t="s">
        <v>266</v>
      </c>
      <c r="V184"/>
      <c r="W184"/>
      <c r="X184"/>
    </row>
    <row r="185" spans="1:24" s="3" customFormat="1" ht="15" customHeight="1" x14ac:dyDescent="0.3">
      <c r="A185" s="24">
        <v>704</v>
      </c>
      <c r="B185" s="24" t="s">
        <v>1124</v>
      </c>
      <c r="C185"/>
      <c r="D185" s="24" t="s">
        <v>1224</v>
      </c>
      <c r="E185" s="24" t="s">
        <v>1129</v>
      </c>
      <c r="F185" s="39" t="s">
        <v>923</v>
      </c>
      <c r="G185" s="3" t="s">
        <v>1737</v>
      </c>
      <c r="H185" s="3" t="s">
        <v>43</v>
      </c>
      <c r="I185" s="3" t="s">
        <v>1223</v>
      </c>
      <c r="J185"/>
      <c r="K185" s="15"/>
      <c r="L185"/>
      <c r="M185"/>
      <c r="N185"/>
      <c r="O185"/>
      <c r="P185"/>
      <c r="Q185"/>
      <c r="R185"/>
      <c r="S185"/>
      <c r="T185"/>
      <c r="U185" t="s">
        <v>266</v>
      </c>
      <c r="V185"/>
      <c r="W185"/>
      <c r="X185"/>
    </row>
    <row r="186" spans="1:24" s="3" customFormat="1" ht="15" customHeight="1" x14ac:dyDescent="0.3">
      <c r="A186" s="24">
        <v>706</v>
      </c>
      <c r="B186" s="24" t="s">
        <v>1124</v>
      </c>
      <c r="C186"/>
      <c r="D186" s="24" t="s">
        <v>1228</v>
      </c>
      <c r="E186" s="24" t="s">
        <v>1129</v>
      </c>
      <c r="F186" s="39" t="s">
        <v>1439</v>
      </c>
      <c r="G186" s="3" t="s">
        <v>1737</v>
      </c>
      <c r="H186" s="3" t="s">
        <v>43</v>
      </c>
      <c r="I186" s="3" t="s">
        <v>1226</v>
      </c>
      <c r="J186"/>
      <c r="K186" s="15"/>
      <c r="L186"/>
      <c r="M186"/>
      <c r="N186"/>
      <c r="O186"/>
      <c r="P186"/>
      <c r="Q186"/>
      <c r="R186"/>
      <c r="S186"/>
      <c r="T186"/>
      <c r="U186" t="s">
        <v>266</v>
      </c>
      <c r="V186"/>
      <c r="W186"/>
      <c r="X186"/>
    </row>
    <row r="187" spans="1:24" s="3" customFormat="1" ht="15" customHeight="1" x14ac:dyDescent="0.3">
      <c r="A187" s="24">
        <v>707</v>
      </c>
      <c r="B187" s="24" t="s">
        <v>1124</v>
      </c>
      <c r="C187"/>
      <c r="D187" s="24" t="s">
        <v>1228</v>
      </c>
      <c r="E187" s="24" t="s">
        <v>1129</v>
      </c>
      <c r="F187" s="39" t="s">
        <v>1439</v>
      </c>
      <c r="G187" s="3" t="s">
        <v>1737</v>
      </c>
      <c r="H187" s="3" t="s">
        <v>42</v>
      </c>
      <c r="I187" s="3" t="s">
        <v>1227</v>
      </c>
      <c r="J187"/>
      <c r="K187" s="15"/>
      <c r="L187"/>
      <c r="M187"/>
      <c r="N187"/>
      <c r="O187"/>
      <c r="P187"/>
      <c r="Q187"/>
      <c r="R187"/>
      <c r="S187"/>
      <c r="T187"/>
      <c r="U187" t="s">
        <v>257</v>
      </c>
      <c r="V187"/>
      <c r="W187"/>
      <c r="X187"/>
    </row>
    <row r="188" spans="1:24" s="3" customFormat="1" ht="15" customHeight="1" x14ac:dyDescent="0.3">
      <c r="A188" s="24">
        <v>708</v>
      </c>
      <c r="B188" s="24" t="s">
        <v>1124</v>
      </c>
      <c r="C188"/>
      <c r="D188" s="24" t="s">
        <v>1229</v>
      </c>
      <c r="E188" s="24" t="s">
        <v>1129</v>
      </c>
      <c r="F188" s="39" t="s">
        <v>923</v>
      </c>
      <c r="G188" s="3" t="s">
        <v>1737</v>
      </c>
      <c r="H188" s="3" t="s">
        <v>43</v>
      </c>
      <c r="I188" s="3" t="s">
        <v>1230</v>
      </c>
      <c r="J188"/>
      <c r="K188" s="15"/>
      <c r="L188"/>
      <c r="M188"/>
      <c r="N188"/>
      <c r="O188"/>
      <c r="P188"/>
      <c r="Q188"/>
      <c r="R188"/>
      <c r="S188"/>
      <c r="T188"/>
      <c r="U188" t="s">
        <v>266</v>
      </c>
      <c r="V188"/>
      <c r="W188"/>
      <c r="X188"/>
    </row>
    <row r="189" spans="1:24" s="3" customFormat="1" ht="15" customHeight="1" x14ac:dyDescent="0.3">
      <c r="A189" s="24">
        <v>709</v>
      </c>
      <c r="B189" s="24" t="s">
        <v>1124</v>
      </c>
      <c r="C189"/>
      <c r="D189" s="24" t="s">
        <v>1229</v>
      </c>
      <c r="E189" s="24" t="s">
        <v>1129</v>
      </c>
      <c r="F189" s="39" t="s">
        <v>923</v>
      </c>
      <c r="G189" s="3" t="s">
        <v>1737</v>
      </c>
      <c r="H189" s="3" t="s">
        <v>42</v>
      </c>
      <c r="I189" s="3" t="s">
        <v>1231</v>
      </c>
      <c r="J189"/>
      <c r="K189" s="15"/>
      <c r="L189"/>
      <c r="M189"/>
      <c r="N189"/>
      <c r="O189"/>
      <c r="P189"/>
      <c r="Q189"/>
      <c r="R189"/>
      <c r="S189"/>
      <c r="T189"/>
      <c r="U189" t="s">
        <v>266</v>
      </c>
      <c r="V189"/>
      <c r="W189"/>
      <c r="X189"/>
    </row>
    <row r="190" spans="1:24" s="3" customFormat="1" ht="15" customHeight="1" x14ac:dyDescent="0.3">
      <c r="A190" s="24">
        <v>710</v>
      </c>
      <c r="B190" s="24" t="s">
        <v>1124</v>
      </c>
      <c r="C190"/>
      <c r="D190" s="24" t="s">
        <v>1232</v>
      </c>
      <c r="E190" s="24" t="s">
        <v>1129</v>
      </c>
      <c r="F190" s="39" t="s">
        <v>923</v>
      </c>
      <c r="G190" s="3" t="s">
        <v>1737</v>
      </c>
      <c r="H190" s="3" t="s">
        <v>43</v>
      </c>
      <c r="I190" s="3" t="s">
        <v>1233</v>
      </c>
      <c r="J190"/>
      <c r="K190" s="15"/>
      <c r="L190"/>
      <c r="M190"/>
      <c r="N190"/>
      <c r="O190"/>
      <c r="P190"/>
      <c r="Q190"/>
      <c r="R190"/>
      <c r="S190"/>
      <c r="T190"/>
      <c r="U190" t="s">
        <v>266</v>
      </c>
      <c r="V190"/>
      <c r="W190"/>
      <c r="X190"/>
    </row>
    <row r="191" spans="1:24" s="3" customFormat="1" ht="15" customHeight="1" x14ac:dyDescent="0.3">
      <c r="A191" s="24">
        <v>711</v>
      </c>
      <c r="B191" s="24" t="s">
        <v>1124</v>
      </c>
      <c r="C191"/>
      <c r="D191" s="24" t="s">
        <v>1232</v>
      </c>
      <c r="E191" s="24" t="s">
        <v>1129</v>
      </c>
      <c r="F191" s="39" t="s">
        <v>923</v>
      </c>
      <c r="G191" s="3" t="s">
        <v>1737</v>
      </c>
      <c r="H191" s="3" t="s">
        <v>42</v>
      </c>
      <c r="I191" s="3" t="s">
        <v>1234</v>
      </c>
      <c r="J191"/>
      <c r="K191" s="15"/>
      <c r="L191"/>
      <c r="M191"/>
      <c r="N191"/>
      <c r="O191"/>
      <c r="P191"/>
      <c r="Q191"/>
      <c r="R191"/>
      <c r="S191"/>
      <c r="T191"/>
      <c r="U191" t="s">
        <v>266</v>
      </c>
      <c r="V191"/>
      <c r="W191"/>
      <c r="X191"/>
    </row>
    <row r="192" spans="1:24" s="3" customFormat="1" ht="15" customHeight="1" x14ac:dyDescent="0.3">
      <c r="A192" s="24">
        <v>713</v>
      </c>
      <c r="B192" s="24" t="s">
        <v>1124</v>
      </c>
      <c r="C192"/>
      <c r="D192" s="24" t="s">
        <v>1236</v>
      </c>
      <c r="E192" s="24" t="s">
        <v>1129</v>
      </c>
      <c r="F192" s="39" t="s">
        <v>923</v>
      </c>
      <c r="G192" s="3" t="s">
        <v>1737</v>
      </c>
      <c r="H192" s="3" t="s">
        <v>43</v>
      </c>
      <c r="I192" s="3" t="s">
        <v>1237</v>
      </c>
      <c r="J192"/>
      <c r="K192" s="15"/>
      <c r="L192"/>
      <c r="M192"/>
      <c r="N192"/>
      <c r="O192"/>
      <c r="P192"/>
      <c r="Q192"/>
      <c r="R192"/>
      <c r="S192"/>
      <c r="T192"/>
      <c r="U192" t="s">
        <v>266</v>
      </c>
      <c r="V192"/>
      <c r="W192"/>
      <c r="X192"/>
    </row>
    <row r="193" spans="1:24" s="3" customFormat="1" ht="15" customHeight="1" x14ac:dyDescent="0.3">
      <c r="A193" s="24">
        <v>716</v>
      </c>
      <c r="B193" s="24" t="s">
        <v>1124</v>
      </c>
      <c r="C193"/>
      <c r="D193" s="24" t="s">
        <v>1240</v>
      </c>
      <c r="E193" s="24" t="s">
        <v>1129</v>
      </c>
      <c r="F193" s="39" t="s">
        <v>923</v>
      </c>
      <c r="G193" s="3" t="s">
        <v>1737</v>
      </c>
      <c r="H193" s="3" t="s">
        <v>43</v>
      </c>
      <c r="I193" t="s">
        <v>1243</v>
      </c>
      <c r="J193"/>
      <c r="K193" s="15"/>
      <c r="L193"/>
      <c r="M193"/>
      <c r="N193"/>
      <c r="O193"/>
      <c r="P193"/>
      <c r="Q193"/>
      <c r="R193"/>
      <c r="S193"/>
      <c r="T193"/>
      <c r="U193" t="s">
        <v>266</v>
      </c>
      <c r="V193"/>
      <c r="W193"/>
      <c r="X193"/>
    </row>
    <row r="194" spans="1:24" s="3" customFormat="1" ht="15" customHeight="1" x14ac:dyDescent="0.3">
      <c r="A194" s="24">
        <v>716</v>
      </c>
      <c r="B194" s="24" t="s">
        <v>1124</v>
      </c>
      <c r="C194"/>
      <c r="D194" s="24" t="s">
        <v>1240</v>
      </c>
      <c r="E194" s="24" t="s">
        <v>1129</v>
      </c>
      <c r="F194" s="39" t="s">
        <v>924</v>
      </c>
      <c r="G194" s="3" t="s">
        <v>1737</v>
      </c>
      <c r="H194" s="3" t="s">
        <v>43</v>
      </c>
      <c r="I194" t="s">
        <v>1243</v>
      </c>
      <c r="J194"/>
      <c r="K194" s="15"/>
      <c r="L194"/>
      <c r="M194"/>
      <c r="N194"/>
      <c r="O194"/>
      <c r="P194"/>
      <c r="Q194"/>
      <c r="R194"/>
      <c r="S194"/>
      <c r="T194"/>
      <c r="U194" t="s">
        <v>266</v>
      </c>
      <c r="V194"/>
      <c r="W194"/>
      <c r="X194"/>
    </row>
    <row r="195" spans="1:24" s="3" customFormat="1" ht="15" customHeight="1" x14ac:dyDescent="0.3">
      <c r="A195" s="24">
        <v>718</v>
      </c>
      <c r="B195" s="24" t="s">
        <v>1124</v>
      </c>
      <c r="C195"/>
      <c r="D195" s="24" t="s">
        <v>1240</v>
      </c>
      <c r="E195" s="24" t="s">
        <v>1129</v>
      </c>
      <c r="F195" s="39" t="s">
        <v>923</v>
      </c>
      <c r="G195" s="3" t="s">
        <v>1737</v>
      </c>
      <c r="H195" s="3" t="s">
        <v>42</v>
      </c>
      <c r="I195" t="s">
        <v>1244</v>
      </c>
      <c r="J195"/>
      <c r="K195" s="15"/>
      <c r="L195"/>
      <c r="M195"/>
      <c r="N195"/>
      <c r="O195"/>
      <c r="P195"/>
      <c r="Q195"/>
      <c r="R195"/>
      <c r="S195"/>
      <c r="T195"/>
      <c r="U195" t="s">
        <v>266</v>
      </c>
      <c r="V195"/>
      <c r="W195"/>
      <c r="X195"/>
    </row>
    <row r="196" spans="1:24" s="3" customFormat="1" ht="15" customHeight="1" x14ac:dyDescent="0.3">
      <c r="A196" s="24">
        <v>718</v>
      </c>
      <c r="B196" s="24" t="s">
        <v>1124</v>
      </c>
      <c r="C196"/>
      <c r="D196" s="24" t="s">
        <v>1240</v>
      </c>
      <c r="E196" s="24" t="s">
        <v>1129</v>
      </c>
      <c r="F196" s="39" t="s">
        <v>924</v>
      </c>
      <c r="G196" s="3" t="s">
        <v>1737</v>
      </c>
      <c r="H196" s="3" t="s">
        <v>42</v>
      </c>
      <c r="I196" t="s">
        <v>1244</v>
      </c>
      <c r="J196"/>
      <c r="K196" s="15"/>
      <c r="L196"/>
      <c r="M196"/>
      <c r="N196"/>
      <c r="O196"/>
      <c r="P196"/>
      <c r="Q196"/>
      <c r="R196"/>
      <c r="S196"/>
      <c r="T196"/>
      <c r="U196" t="s">
        <v>266</v>
      </c>
      <c r="V196"/>
      <c r="W196"/>
      <c r="X196"/>
    </row>
    <row r="197" spans="1:24" s="3" customFormat="1" ht="15" customHeight="1" x14ac:dyDescent="0.3">
      <c r="A197" s="24">
        <v>720</v>
      </c>
      <c r="B197" s="24" t="s">
        <v>1124</v>
      </c>
      <c r="C197"/>
      <c r="D197" s="24" t="s">
        <v>1249</v>
      </c>
      <c r="E197" s="24" t="s">
        <v>1129</v>
      </c>
      <c r="F197" s="39" t="s">
        <v>923</v>
      </c>
      <c r="G197" s="3" t="s">
        <v>1737</v>
      </c>
      <c r="H197" s="3" t="s">
        <v>43</v>
      </c>
      <c r="I197" t="s">
        <v>1246</v>
      </c>
      <c r="J197"/>
      <c r="K197" s="15"/>
      <c r="L197"/>
      <c r="M197"/>
      <c r="N197"/>
      <c r="O197"/>
      <c r="P197"/>
      <c r="Q197"/>
      <c r="R197"/>
      <c r="S197"/>
      <c r="T197"/>
      <c r="U197" t="s">
        <v>266</v>
      </c>
      <c r="V197"/>
      <c r="W197"/>
      <c r="X197"/>
    </row>
    <row r="198" spans="1:24" s="3" customFormat="1" ht="15" customHeight="1" x14ac:dyDescent="0.3">
      <c r="A198" s="24">
        <v>720</v>
      </c>
      <c r="B198" s="24" t="s">
        <v>1124</v>
      </c>
      <c r="C198"/>
      <c r="D198" s="24" t="s">
        <v>1249</v>
      </c>
      <c r="E198" s="24" t="s">
        <v>1129</v>
      </c>
      <c r="F198" s="39" t="s">
        <v>924</v>
      </c>
      <c r="G198" s="3" t="s">
        <v>1737</v>
      </c>
      <c r="H198" s="3" t="s">
        <v>43</v>
      </c>
      <c r="I198" t="s">
        <v>1246</v>
      </c>
      <c r="J198"/>
      <c r="K198" s="15"/>
      <c r="L198"/>
      <c r="M198"/>
      <c r="N198"/>
      <c r="O198"/>
      <c r="P198"/>
      <c r="Q198"/>
      <c r="R198"/>
      <c r="S198"/>
      <c r="T198"/>
      <c r="U198" t="s">
        <v>266</v>
      </c>
      <c r="V198"/>
      <c r="W198"/>
      <c r="X198"/>
    </row>
    <row r="199" spans="1:24" s="3" customFormat="1" ht="15" customHeight="1" x14ac:dyDescent="0.3">
      <c r="A199" s="24">
        <v>723</v>
      </c>
      <c r="B199" s="24" t="s">
        <v>1124</v>
      </c>
      <c r="C199"/>
      <c r="D199" s="24" t="s">
        <v>1250</v>
      </c>
      <c r="E199" s="24" t="s">
        <v>1129</v>
      </c>
      <c r="F199" s="39" t="s">
        <v>923</v>
      </c>
      <c r="G199" s="3" t="s">
        <v>1737</v>
      </c>
      <c r="H199" s="3" t="s">
        <v>43</v>
      </c>
      <c r="I199" t="s">
        <v>1246</v>
      </c>
      <c r="J199"/>
      <c r="K199" s="15"/>
      <c r="L199"/>
      <c r="M199"/>
      <c r="N199"/>
      <c r="O199"/>
      <c r="P199"/>
      <c r="Q199"/>
      <c r="R199"/>
      <c r="S199"/>
      <c r="T199"/>
      <c r="U199" t="s">
        <v>266</v>
      </c>
      <c r="V199"/>
      <c r="W199"/>
      <c r="X199"/>
    </row>
    <row r="200" spans="1:24" s="3" customFormat="1" ht="15" customHeight="1" x14ac:dyDescent="0.3">
      <c r="A200" s="24">
        <v>723</v>
      </c>
      <c r="B200" s="24" t="s">
        <v>1124</v>
      </c>
      <c r="C200"/>
      <c r="D200" s="24" t="s">
        <v>1250</v>
      </c>
      <c r="E200" s="24" t="s">
        <v>1129</v>
      </c>
      <c r="F200" s="39" t="s">
        <v>924</v>
      </c>
      <c r="G200" s="3" t="s">
        <v>1737</v>
      </c>
      <c r="H200" s="3" t="s">
        <v>43</v>
      </c>
      <c r="I200" t="s">
        <v>1246</v>
      </c>
      <c r="J200"/>
      <c r="K200" s="15"/>
      <c r="L200"/>
      <c r="M200"/>
      <c r="N200"/>
      <c r="O200"/>
      <c r="P200"/>
      <c r="Q200"/>
      <c r="R200"/>
      <c r="S200"/>
      <c r="T200"/>
      <c r="U200" t="s">
        <v>266</v>
      </c>
      <c r="V200"/>
      <c r="W200"/>
      <c r="X200"/>
    </row>
    <row r="201" spans="1:24" s="3" customFormat="1" ht="15" customHeight="1" x14ac:dyDescent="0.3">
      <c r="A201" s="24">
        <v>725</v>
      </c>
      <c r="B201" s="24" t="s">
        <v>1124</v>
      </c>
      <c r="C201"/>
      <c r="D201" s="24" t="s">
        <v>1252</v>
      </c>
      <c r="E201" s="24" t="s">
        <v>1129</v>
      </c>
      <c r="F201" s="39" t="s">
        <v>923</v>
      </c>
      <c r="G201" s="3" t="s">
        <v>1737</v>
      </c>
      <c r="H201" s="3" t="s">
        <v>16</v>
      </c>
      <c r="I201" s="3" t="s">
        <v>1251</v>
      </c>
      <c r="J201"/>
      <c r="K201" s="15"/>
      <c r="L201"/>
      <c r="M201"/>
      <c r="N201"/>
      <c r="O201"/>
      <c r="P201"/>
      <c r="Q201"/>
      <c r="R201"/>
      <c r="S201"/>
      <c r="T201"/>
      <c r="U201" t="s">
        <v>256</v>
      </c>
      <c r="V201"/>
      <c r="W201"/>
      <c r="X201"/>
    </row>
    <row r="202" spans="1:24" s="3" customFormat="1" ht="15" customHeight="1" x14ac:dyDescent="0.3">
      <c r="A202" s="24">
        <v>726</v>
      </c>
      <c r="B202" s="24" t="s">
        <v>1124</v>
      </c>
      <c r="C202"/>
      <c r="D202" s="24" t="s">
        <v>1254</v>
      </c>
      <c r="E202" s="24" t="s">
        <v>1129</v>
      </c>
      <c r="F202" s="39" t="s">
        <v>924</v>
      </c>
      <c r="G202" s="3" t="s">
        <v>1737</v>
      </c>
      <c r="H202" s="3" t="s">
        <v>43</v>
      </c>
      <c r="I202" s="3" t="s">
        <v>1253</v>
      </c>
      <c r="J202"/>
      <c r="K202" s="15"/>
      <c r="L202"/>
      <c r="M202"/>
      <c r="N202"/>
      <c r="O202"/>
      <c r="P202"/>
      <c r="Q202"/>
      <c r="R202"/>
      <c r="S202"/>
      <c r="T202"/>
      <c r="U202" t="s">
        <v>266</v>
      </c>
      <c r="V202"/>
      <c r="W202"/>
      <c r="X202"/>
    </row>
    <row r="203" spans="1:24" s="3" customFormat="1" ht="15" customHeight="1" x14ac:dyDescent="0.3">
      <c r="A203" s="24">
        <v>726</v>
      </c>
      <c r="B203" s="24" t="s">
        <v>1124</v>
      </c>
      <c r="C203"/>
      <c r="D203" s="24" t="s">
        <v>1254</v>
      </c>
      <c r="E203" s="24" t="s">
        <v>1129</v>
      </c>
      <c r="F203" s="39" t="s">
        <v>1438</v>
      </c>
      <c r="G203" s="3" t="s">
        <v>1737</v>
      </c>
      <c r="H203" s="3" t="s">
        <v>43</v>
      </c>
      <c r="I203" s="3" t="s">
        <v>1253</v>
      </c>
      <c r="J203"/>
      <c r="K203" s="15"/>
      <c r="L203"/>
      <c r="M203"/>
      <c r="N203"/>
      <c r="O203"/>
      <c r="P203"/>
      <c r="Q203"/>
      <c r="R203"/>
      <c r="S203"/>
      <c r="T203"/>
      <c r="U203" t="s">
        <v>266</v>
      </c>
      <c r="V203"/>
      <c r="W203"/>
      <c r="X203"/>
    </row>
    <row r="204" spans="1:24" s="3" customFormat="1" ht="15" customHeight="1" x14ac:dyDescent="0.3">
      <c r="A204" s="24">
        <v>728</v>
      </c>
      <c r="B204" s="24" t="s">
        <v>1124</v>
      </c>
      <c r="C204"/>
      <c r="D204" s="24" t="s">
        <v>1254</v>
      </c>
      <c r="E204" s="24" t="s">
        <v>1129</v>
      </c>
      <c r="F204" s="39" t="s">
        <v>924</v>
      </c>
      <c r="G204" s="3" t="s">
        <v>1737</v>
      </c>
      <c r="H204" s="3" t="s">
        <v>42</v>
      </c>
      <c r="I204" s="3" t="s">
        <v>1256</v>
      </c>
      <c r="J204"/>
      <c r="K204" s="15"/>
      <c r="L204"/>
      <c r="M204"/>
      <c r="N204"/>
      <c r="O204"/>
      <c r="P204"/>
      <c r="Q204"/>
      <c r="R204"/>
      <c r="S204"/>
      <c r="T204"/>
      <c r="U204" t="s">
        <v>266</v>
      </c>
      <c r="V204"/>
      <c r="W204"/>
      <c r="X204"/>
    </row>
    <row r="205" spans="1:24" s="3" customFormat="1" ht="15" customHeight="1" x14ac:dyDescent="0.3">
      <c r="A205" s="24">
        <v>728</v>
      </c>
      <c r="B205" s="24" t="s">
        <v>1124</v>
      </c>
      <c r="C205"/>
      <c r="D205" s="24" t="s">
        <v>1254</v>
      </c>
      <c r="E205" s="24" t="s">
        <v>1129</v>
      </c>
      <c r="F205" s="39" t="s">
        <v>1438</v>
      </c>
      <c r="G205" s="3" t="s">
        <v>1737</v>
      </c>
      <c r="H205" s="3" t="s">
        <v>42</v>
      </c>
      <c r="I205" s="3" t="s">
        <v>1256</v>
      </c>
      <c r="J205"/>
      <c r="K205" s="15"/>
      <c r="L205"/>
      <c r="M205"/>
      <c r="N205"/>
      <c r="O205"/>
      <c r="P205"/>
      <c r="Q205"/>
      <c r="R205"/>
      <c r="S205"/>
      <c r="T205"/>
      <c r="U205" t="s">
        <v>266</v>
      </c>
      <c r="V205"/>
      <c r="W205"/>
      <c r="X205"/>
    </row>
    <row r="206" spans="1:24" s="3" customFormat="1" ht="15" customHeight="1" x14ac:dyDescent="0.3">
      <c r="A206" s="24">
        <v>731</v>
      </c>
      <c r="B206" s="24" t="s">
        <v>1124</v>
      </c>
      <c r="C206"/>
      <c r="D206" s="24" t="s">
        <v>1258</v>
      </c>
      <c r="E206" s="24" t="s">
        <v>1129</v>
      </c>
      <c r="F206" s="39" t="s">
        <v>924</v>
      </c>
      <c r="G206" s="3" t="s">
        <v>1737</v>
      </c>
      <c r="H206" s="3" t="s">
        <v>43</v>
      </c>
      <c r="I206" s="3" t="s">
        <v>1261</v>
      </c>
      <c r="J206"/>
      <c r="K206" s="15"/>
      <c r="L206"/>
      <c r="M206"/>
      <c r="N206"/>
      <c r="O206"/>
      <c r="P206"/>
      <c r="Q206"/>
      <c r="R206"/>
      <c r="S206"/>
      <c r="T206"/>
      <c r="U206" t="s">
        <v>266</v>
      </c>
      <c r="V206"/>
      <c r="W206"/>
      <c r="X206"/>
    </row>
    <row r="207" spans="1:24" s="3" customFormat="1" ht="15" customHeight="1" x14ac:dyDescent="0.3">
      <c r="A207" s="24">
        <v>733</v>
      </c>
      <c r="B207" s="24" t="s">
        <v>1124</v>
      </c>
      <c r="C207"/>
      <c r="D207" s="24" t="s">
        <v>1266</v>
      </c>
      <c r="E207" s="24" t="s">
        <v>1129</v>
      </c>
      <c r="F207" s="39" t="s">
        <v>924</v>
      </c>
      <c r="G207" s="3" t="s">
        <v>1737</v>
      </c>
      <c r="H207" s="3" t="s">
        <v>16</v>
      </c>
      <c r="I207" t="s">
        <v>1263</v>
      </c>
      <c r="J207"/>
      <c r="K207" s="15"/>
      <c r="L207"/>
      <c r="M207"/>
      <c r="N207"/>
      <c r="O207"/>
      <c r="P207"/>
      <c r="Q207"/>
      <c r="R207"/>
      <c r="S207"/>
      <c r="T207"/>
      <c r="U207" t="s">
        <v>256</v>
      </c>
      <c r="V207"/>
      <c r="W207"/>
      <c r="X207"/>
    </row>
    <row r="208" spans="1:24" s="3" customFormat="1" ht="15" customHeight="1" x14ac:dyDescent="0.3">
      <c r="A208" s="24">
        <v>734</v>
      </c>
      <c r="B208" s="24" t="s">
        <v>1124</v>
      </c>
      <c r="C208"/>
      <c r="D208" s="24" t="s">
        <v>1265</v>
      </c>
      <c r="E208" s="24" t="s">
        <v>1129</v>
      </c>
      <c r="F208" s="39" t="s">
        <v>924</v>
      </c>
      <c r="G208" s="3" t="s">
        <v>1737</v>
      </c>
      <c r="H208" s="3" t="s">
        <v>43</v>
      </c>
      <c r="I208" t="s">
        <v>1264</v>
      </c>
      <c r="J208"/>
      <c r="K208" s="15"/>
      <c r="L208"/>
      <c r="M208"/>
      <c r="N208"/>
      <c r="O208"/>
      <c r="P208"/>
      <c r="Q208"/>
      <c r="R208"/>
      <c r="S208"/>
      <c r="T208"/>
      <c r="U208" t="s">
        <v>266</v>
      </c>
      <c r="V208"/>
      <c r="W208"/>
      <c r="X208"/>
    </row>
    <row r="209" spans="1:24" s="3" customFormat="1" ht="15" customHeight="1" x14ac:dyDescent="0.3">
      <c r="A209" s="24">
        <v>741</v>
      </c>
      <c r="B209" s="24" t="s">
        <v>1124</v>
      </c>
      <c r="C209"/>
      <c r="D209" s="24" t="s">
        <v>1275</v>
      </c>
      <c r="E209" s="24" t="s">
        <v>1129</v>
      </c>
      <c r="F209" s="39" t="s">
        <v>924</v>
      </c>
      <c r="G209" s="3" t="s">
        <v>1737</v>
      </c>
      <c r="H209" s="3" t="s">
        <v>43</v>
      </c>
      <c r="I209" t="s">
        <v>1276</v>
      </c>
      <c r="J209"/>
      <c r="K209" s="15"/>
      <c r="L209"/>
      <c r="M209"/>
      <c r="N209"/>
      <c r="O209"/>
      <c r="P209"/>
      <c r="Q209"/>
      <c r="R209"/>
      <c r="S209"/>
      <c r="T209"/>
      <c r="U209" t="s">
        <v>266</v>
      </c>
      <c r="V209"/>
      <c r="W209"/>
      <c r="X209"/>
    </row>
    <row r="210" spans="1:24" s="3" customFormat="1" ht="15" customHeight="1" x14ac:dyDescent="0.3">
      <c r="A210" s="24">
        <v>744</v>
      </c>
      <c r="B210" s="24" t="s">
        <v>1124</v>
      </c>
      <c r="C210"/>
      <c r="D210" s="24" t="s">
        <v>1279</v>
      </c>
      <c r="E210" s="24" t="s">
        <v>1129</v>
      </c>
      <c r="F210" s="39" t="s">
        <v>924</v>
      </c>
      <c r="G210" s="3" t="s">
        <v>1737</v>
      </c>
      <c r="H210" s="3" t="s">
        <v>43</v>
      </c>
      <c r="I210" t="s">
        <v>1280</v>
      </c>
      <c r="J210"/>
      <c r="K210" s="15"/>
      <c r="L210"/>
      <c r="M210"/>
      <c r="N210"/>
      <c r="O210"/>
      <c r="P210"/>
      <c r="Q210"/>
      <c r="R210"/>
      <c r="S210"/>
      <c r="T210"/>
      <c r="U210" t="s">
        <v>266</v>
      </c>
      <c r="V210"/>
      <c r="W210"/>
      <c r="X210"/>
    </row>
    <row r="211" spans="1:24" s="3" customFormat="1" ht="15" customHeight="1" x14ac:dyDescent="0.3">
      <c r="A211" s="24">
        <v>748</v>
      </c>
      <c r="B211" s="24" t="s">
        <v>1124</v>
      </c>
      <c r="C211"/>
      <c r="D211" s="24" t="s">
        <v>1285</v>
      </c>
      <c r="E211" s="24" t="s">
        <v>1129</v>
      </c>
      <c r="F211" s="39" t="s">
        <v>924</v>
      </c>
      <c r="G211" s="3" t="s">
        <v>1737</v>
      </c>
      <c r="H211" s="3" t="s">
        <v>43</v>
      </c>
      <c r="I211" t="s">
        <v>1287</v>
      </c>
      <c r="J211"/>
      <c r="K211" s="15"/>
      <c r="L211"/>
      <c r="M211"/>
      <c r="N211"/>
      <c r="O211"/>
      <c r="P211"/>
      <c r="Q211"/>
      <c r="R211"/>
      <c r="S211"/>
      <c r="T211"/>
      <c r="U211" t="s">
        <v>266</v>
      </c>
      <c r="V211"/>
      <c r="W211"/>
      <c r="X211"/>
    </row>
    <row r="212" spans="1:24" s="3" customFormat="1" ht="15" customHeight="1" x14ac:dyDescent="0.3">
      <c r="A212" s="24">
        <v>748</v>
      </c>
      <c r="B212" s="24" t="s">
        <v>1124</v>
      </c>
      <c r="C212"/>
      <c r="D212" s="24" t="s">
        <v>1285</v>
      </c>
      <c r="E212" s="24" t="s">
        <v>1129</v>
      </c>
      <c r="F212" s="39" t="s">
        <v>1438</v>
      </c>
      <c r="G212" s="3" t="s">
        <v>1737</v>
      </c>
      <c r="H212" s="3" t="s">
        <v>43</v>
      </c>
      <c r="I212" t="s">
        <v>1287</v>
      </c>
      <c r="J212"/>
      <c r="K212" s="15"/>
      <c r="L212"/>
      <c r="M212"/>
      <c r="N212"/>
      <c r="O212"/>
      <c r="P212"/>
      <c r="Q212"/>
      <c r="R212"/>
      <c r="S212"/>
      <c r="T212"/>
      <c r="U212" t="s">
        <v>266</v>
      </c>
      <c r="V212"/>
      <c r="W212"/>
      <c r="X212"/>
    </row>
    <row r="213" spans="1:24" s="3" customFormat="1" ht="15" customHeight="1" x14ac:dyDescent="0.3">
      <c r="A213" s="24">
        <v>748</v>
      </c>
      <c r="B213" s="24" t="s">
        <v>1124</v>
      </c>
      <c r="C213"/>
      <c r="D213" s="24" t="s">
        <v>1285</v>
      </c>
      <c r="E213" s="24" t="s">
        <v>1286</v>
      </c>
      <c r="F213" s="39" t="s">
        <v>924</v>
      </c>
      <c r="G213" s="3" t="s">
        <v>1737</v>
      </c>
      <c r="H213" s="3" t="s">
        <v>43</v>
      </c>
      <c r="I213" t="s">
        <v>1287</v>
      </c>
      <c r="J213"/>
      <c r="K213" s="15"/>
      <c r="L213"/>
      <c r="M213"/>
      <c r="N213"/>
      <c r="O213"/>
      <c r="P213"/>
      <c r="Q213"/>
      <c r="R213"/>
      <c r="S213"/>
      <c r="T213"/>
      <c r="U213" t="s">
        <v>266</v>
      </c>
      <c r="V213"/>
      <c r="W213"/>
      <c r="X213"/>
    </row>
    <row r="214" spans="1:24" s="3" customFormat="1" ht="15" customHeight="1" x14ac:dyDescent="0.3">
      <c r="A214" s="24">
        <v>748</v>
      </c>
      <c r="B214" s="24" t="s">
        <v>1124</v>
      </c>
      <c r="C214"/>
      <c r="D214" s="24" t="s">
        <v>1285</v>
      </c>
      <c r="E214" s="24" t="s">
        <v>1286</v>
      </c>
      <c r="F214" s="39" t="s">
        <v>1438</v>
      </c>
      <c r="G214" s="3" t="s">
        <v>1737</v>
      </c>
      <c r="H214" s="3" t="s">
        <v>43</v>
      </c>
      <c r="I214" t="s">
        <v>1287</v>
      </c>
      <c r="J214"/>
      <c r="K214" s="15"/>
      <c r="L214"/>
      <c r="M214"/>
      <c r="N214"/>
      <c r="O214"/>
      <c r="P214"/>
      <c r="Q214"/>
      <c r="R214"/>
      <c r="S214"/>
      <c r="T214"/>
      <c r="U214" t="s">
        <v>266</v>
      </c>
      <c r="V214"/>
      <c r="W214"/>
      <c r="X214"/>
    </row>
    <row r="215" spans="1:24" s="3" customFormat="1" ht="15" customHeight="1" x14ac:dyDescent="0.3">
      <c r="A215" s="24">
        <v>752</v>
      </c>
      <c r="B215" s="24" t="s">
        <v>1124</v>
      </c>
      <c r="C215"/>
      <c r="D215" s="24" t="s">
        <v>1291</v>
      </c>
      <c r="E215" s="24" t="s">
        <v>1286</v>
      </c>
      <c r="F215" s="39" t="s">
        <v>1438</v>
      </c>
      <c r="G215" s="4" t="s">
        <v>1737</v>
      </c>
      <c r="H215" s="3" t="s">
        <v>43</v>
      </c>
      <c r="I215" t="s">
        <v>1293</v>
      </c>
      <c r="J215"/>
      <c r="K215" s="15"/>
      <c r="L215"/>
      <c r="M215"/>
      <c r="N215"/>
      <c r="O215"/>
      <c r="P215"/>
      <c r="Q215"/>
      <c r="R215"/>
      <c r="S215"/>
      <c r="T215"/>
      <c r="U215" t="s">
        <v>266</v>
      </c>
      <c r="V215"/>
      <c r="W215"/>
      <c r="X215"/>
    </row>
    <row r="216" spans="1:24" s="3" customFormat="1" ht="15" customHeight="1" x14ac:dyDescent="0.3">
      <c r="A216" s="24">
        <v>753</v>
      </c>
      <c r="B216" s="24" t="s">
        <v>1124</v>
      </c>
      <c r="C216"/>
      <c r="D216" s="24" t="s">
        <v>1291</v>
      </c>
      <c r="E216" s="24" t="s">
        <v>1286</v>
      </c>
      <c r="F216" s="39" t="s">
        <v>1438</v>
      </c>
      <c r="G216" s="3" t="s">
        <v>1737</v>
      </c>
      <c r="H216" s="3" t="s">
        <v>42</v>
      </c>
      <c r="I216" t="s">
        <v>1294</v>
      </c>
      <c r="J216"/>
      <c r="K216" s="15"/>
      <c r="L216"/>
      <c r="M216"/>
      <c r="N216"/>
      <c r="O216"/>
      <c r="P216"/>
      <c r="Q216"/>
      <c r="R216"/>
      <c r="S216"/>
      <c r="T216"/>
      <c r="U216" t="s">
        <v>266</v>
      </c>
      <c r="V216"/>
      <c r="W216"/>
      <c r="X216"/>
    </row>
    <row r="217" spans="1:24" s="3" customFormat="1" ht="15" customHeight="1" x14ac:dyDescent="0.3">
      <c r="A217" s="24">
        <v>755</v>
      </c>
      <c r="B217" s="24" t="s">
        <v>1124</v>
      </c>
      <c r="C217"/>
      <c r="D217" s="24" t="s">
        <v>1296</v>
      </c>
      <c r="E217" s="24" t="s">
        <v>1286</v>
      </c>
      <c r="F217" s="39" t="s">
        <v>1438</v>
      </c>
      <c r="G217" s="3" t="s">
        <v>1737</v>
      </c>
      <c r="H217" s="3" t="s">
        <v>43</v>
      </c>
      <c r="I217" t="s">
        <v>1297</v>
      </c>
      <c r="J217"/>
      <c r="K217" s="15"/>
      <c r="L217"/>
      <c r="M217"/>
      <c r="N217"/>
      <c r="O217"/>
      <c r="P217"/>
      <c r="Q217"/>
      <c r="R217"/>
      <c r="S217"/>
      <c r="T217"/>
      <c r="U217" t="s">
        <v>266</v>
      </c>
      <c r="V217"/>
      <c r="W217"/>
      <c r="X217"/>
    </row>
    <row r="218" spans="1:24" s="3" customFormat="1" ht="15" customHeight="1" x14ac:dyDescent="0.3">
      <c r="A218" s="24">
        <v>760</v>
      </c>
      <c r="B218" s="24" t="s">
        <v>1124</v>
      </c>
      <c r="C218"/>
      <c r="D218" s="24" t="s">
        <v>1303</v>
      </c>
      <c r="E218" s="24" t="s">
        <v>1286</v>
      </c>
      <c r="F218" s="39" t="s">
        <v>1438</v>
      </c>
      <c r="G218" s="3" t="s">
        <v>1737</v>
      </c>
      <c r="H218" s="3" t="s">
        <v>43</v>
      </c>
      <c r="I218" t="s">
        <v>1304</v>
      </c>
      <c r="J218"/>
      <c r="K218" s="15"/>
      <c r="L218"/>
      <c r="M218"/>
      <c r="N218"/>
      <c r="O218"/>
      <c r="P218"/>
      <c r="Q218"/>
      <c r="R218"/>
      <c r="S218"/>
      <c r="T218"/>
      <c r="U218" t="s">
        <v>266</v>
      </c>
      <c r="V218"/>
      <c r="W218"/>
      <c r="X218"/>
    </row>
    <row r="219" spans="1:24" s="3" customFormat="1" ht="15" customHeight="1" x14ac:dyDescent="0.3">
      <c r="A219" s="24">
        <v>764</v>
      </c>
      <c r="B219" s="24" t="s">
        <v>1124</v>
      </c>
      <c r="C219"/>
      <c r="D219" s="24" t="s">
        <v>1303</v>
      </c>
      <c r="E219" s="24" t="s">
        <v>1286</v>
      </c>
      <c r="F219" s="39" t="s">
        <v>1438</v>
      </c>
      <c r="G219" s="3" t="s">
        <v>1737</v>
      </c>
      <c r="H219" s="3" t="s">
        <v>43</v>
      </c>
      <c r="I219" t="s">
        <v>1308</v>
      </c>
      <c r="J219"/>
      <c r="K219" s="15"/>
      <c r="L219"/>
      <c r="M219"/>
      <c r="N219"/>
      <c r="O219"/>
      <c r="P219"/>
      <c r="Q219"/>
      <c r="R219"/>
      <c r="S219"/>
      <c r="T219"/>
      <c r="U219" t="s">
        <v>266</v>
      </c>
      <c r="V219"/>
      <c r="W219"/>
      <c r="X219"/>
    </row>
    <row r="220" spans="1:24" s="3" customFormat="1" ht="15" customHeight="1" x14ac:dyDescent="0.3">
      <c r="A220" s="24">
        <v>765</v>
      </c>
      <c r="B220" s="24" t="s">
        <v>1124</v>
      </c>
      <c r="C220"/>
      <c r="D220" s="24" t="s">
        <v>1309</v>
      </c>
      <c r="E220" s="24" t="s">
        <v>1286</v>
      </c>
      <c r="F220" s="39" t="s">
        <v>1438</v>
      </c>
      <c r="G220" s="3" t="s">
        <v>1737</v>
      </c>
      <c r="H220" s="3" t="s">
        <v>43</v>
      </c>
      <c r="I220" t="s">
        <v>1310</v>
      </c>
      <c r="J220"/>
      <c r="K220" s="15"/>
      <c r="L220"/>
      <c r="M220"/>
      <c r="N220"/>
      <c r="O220"/>
      <c r="P220"/>
      <c r="Q220"/>
      <c r="R220"/>
      <c r="S220"/>
      <c r="T220"/>
      <c r="U220" t="s">
        <v>266</v>
      </c>
      <c r="V220"/>
      <c r="W220"/>
      <c r="X220"/>
    </row>
    <row r="221" spans="1:24" s="3" customFormat="1" ht="15" customHeight="1" x14ac:dyDescent="0.3">
      <c r="A221">
        <v>784</v>
      </c>
      <c r="B221" s="24" t="s">
        <v>1316</v>
      </c>
      <c r="C221" t="s">
        <v>1094</v>
      </c>
      <c r="D221" s="24" t="s">
        <v>1330</v>
      </c>
      <c r="E221" s="24" t="s">
        <v>1317</v>
      </c>
      <c r="F221" s="39" t="s">
        <v>1436</v>
      </c>
      <c r="G221" s="3" t="s">
        <v>1737</v>
      </c>
      <c r="H221" s="3" t="s">
        <v>42</v>
      </c>
      <c r="I221" s="24" t="s">
        <v>1343</v>
      </c>
      <c r="J221"/>
      <c r="K221" s="15"/>
      <c r="L221"/>
      <c r="M221"/>
      <c r="N221"/>
      <c r="O221"/>
      <c r="P221"/>
      <c r="Q221"/>
      <c r="R221"/>
      <c r="S221"/>
      <c r="T221"/>
      <c r="U221"/>
      <c r="V221" t="s">
        <v>1333</v>
      </c>
      <c r="W221"/>
      <c r="X221"/>
    </row>
    <row r="222" spans="1:24" s="3" customFormat="1" ht="15" customHeight="1" x14ac:dyDescent="0.3">
      <c r="A222">
        <v>785</v>
      </c>
      <c r="B222" s="24" t="s">
        <v>1316</v>
      </c>
      <c r="C222" t="s">
        <v>1094</v>
      </c>
      <c r="D222" s="24" t="s">
        <v>1330</v>
      </c>
      <c r="E222" s="24" t="s">
        <v>1317</v>
      </c>
      <c r="F222" s="39" t="s">
        <v>1436</v>
      </c>
      <c r="G222" s="3" t="s">
        <v>1737</v>
      </c>
      <c r="H222" s="3" t="s">
        <v>42</v>
      </c>
      <c r="I222" t="s">
        <v>1344</v>
      </c>
      <c r="J222"/>
      <c r="K222" s="15"/>
      <c r="L222"/>
      <c r="M222"/>
      <c r="N222"/>
      <c r="O222"/>
      <c r="P222"/>
      <c r="Q222"/>
      <c r="R222"/>
      <c r="S222"/>
      <c r="T222"/>
      <c r="U222"/>
      <c r="V222" t="s">
        <v>1333</v>
      </c>
      <c r="W222"/>
      <c r="X222"/>
    </row>
    <row r="223" spans="1:24" s="3" customFormat="1" ht="15" customHeight="1" x14ac:dyDescent="0.3">
      <c r="A223">
        <v>786</v>
      </c>
      <c r="B223" s="24" t="s">
        <v>1316</v>
      </c>
      <c r="C223" t="s">
        <v>1094</v>
      </c>
      <c r="D223" s="24" t="s">
        <v>1330</v>
      </c>
      <c r="E223" s="24" t="s">
        <v>1317</v>
      </c>
      <c r="F223" s="39" t="s">
        <v>1436</v>
      </c>
      <c r="G223" s="3" t="s">
        <v>1737</v>
      </c>
      <c r="H223" s="3" t="s">
        <v>42</v>
      </c>
      <c r="I223" t="s">
        <v>1345</v>
      </c>
      <c r="J223"/>
      <c r="K223" s="15"/>
      <c r="L223"/>
      <c r="M223"/>
      <c r="N223"/>
      <c r="O223"/>
      <c r="P223"/>
      <c r="Q223"/>
      <c r="R223"/>
      <c r="S223"/>
      <c r="T223"/>
      <c r="U223"/>
      <c r="V223" t="s">
        <v>1333</v>
      </c>
      <c r="W223"/>
      <c r="X223"/>
    </row>
    <row r="224" spans="1:24" s="3" customFormat="1" ht="15" customHeight="1" x14ac:dyDescent="0.3">
      <c r="A224">
        <v>802</v>
      </c>
      <c r="B224" s="24" t="s">
        <v>1316</v>
      </c>
      <c r="C224" t="s">
        <v>1094</v>
      </c>
      <c r="D224" s="24" t="s">
        <v>1364</v>
      </c>
      <c r="E224" s="24" t="s">
        <v>1317</v>
      </c>
      <c r="F224" s="39" t="s">
        <v>1435</v>
      </c>
      <c r="G224" s="3" t="s">
        <v>1737</v>
      </c>
      <c r="H224" s="3" t="s">
        <v>42</v>
      </c>
      <c r="I224" s="12" t="s">
        <v>1367</v>
      </c>
      <c r="J224"/>
      <c r="K224" s="15"/>
      <c r="L224"/>
      <c r="M224"/>
      <c r="N224"/>
      <c r="O224"/>
      <c r="P224"/>
      <c r="Q224"/>
      <c r="R224"/>
      <c r="S224"/>
      <c r="T224"/>
      <c r="U224"/>
      <c r="V224" t="s">
        <v>1363</v>
      </c>
      <c r="W224"/>
      <c r="X224"/>
    </row>
    <row r="225" spans="1:24" s="3" customFormat="1" ht="15" customHeight="1" x14ac:dyDescent="0.3">
      <c r="A225">
        <v>803</v>
      </c>
      <c r="B225" s="24" t="s">
        <v>1316</v>
      </c>
      <c r="C225" t="s">
        <v>1094</v>
      </c>
      <c r="D225" s="24" t="s">
        <v>1364</v>
      </c>
      <c r="E225" s="24" t="s">
        <v>1317</v>
      </c>
      <c r="F225" s="39" t="s">
        <v>1435</v>
      </c>
      <c r="G225" s="3" t="s">
        <v>1737</v>
      </c>
      <c r="H225" s="3" t="s">
        <v>42</v>
      </c>
      <c r="I225" s="12" t="s">
        <v>1368</v>
      </c>
      <c r="J225"/>
      <c r="K225" s="15"/>
      <c r="L225"/>
      <c r="M225"/>
      <c r="N225"/>
      <c r="O225"/>
      <c r="P225"/>
      <c r="Q225"/>
      <c r="R225"/>
      <c r="S225"/>
      <c r="T225"/>
      <c r="U225"/>
      <c r="V225" t="s">
        <v>1363</v>
      </c>
      <c r="W225"/>
      <c r="X225"/>
    </row>
    <row r="226" spans="1:24" s="3" customFormat="1" ht="15" customHeight="1" x14ac:dyDescent="0.3">
      <c r="A226">
        <v>805</v>
      </c>
      <c r="B226" s="24" t="s">
        <v>1316</v>
      </c>
      <c r="C226" t="s">
        <v>1094</v>
      </c>
      <c r="D226" s="24" t="s">
        <v>1364</v>
      </c>
      <c r="E226" s="24" t="s">
        <v>1317</v>
      </c>
      <c r="F226" s="39" t="s">
        <v>1434</v>
      </c>
      <c r="G226" s="3" t="s">
        <v>1737</v>
      </c>
      <c r="H226" s="3" t="s">
        <v>42</v>
      </c>
      <c r="I226" s="12" t="s">
        <v>1370</v>
      </c>
      <c r="J226"/>
      <c r="K226" s="15"/>
      <c r="L226"/>
      <c r="M226"/>
      <c r="N226"/>
      <c r="O226"/>
      <c r="P226"/>
      <c r="Q226"/>
      <c r="R226"/>
      <c r="S226"/>
      <c r="T226"/>
      <c r="U226"/>
      <c r="V226" t="s">
        <v>1363</v>
      </c>
      <c r="W226"/>
      <c r="X226"/>
    </row>
    <row r="227" spans="1:24" s="3" customFormat="1" ht="15" customHeight="1" x14ac:dyDescent="0.3">
      <c r="A227">
        <v>806</v>
      </c>
      <c r="B227" s="24" t="s">
        <v>1316</v>
      </c>
      <c r="C227" t="s">
        <v>1094</v>
      </c>
      <c r="D227" s="24" t="s">
        <v>1364</v>
      </c>
      <c r="E227" s="24" t="s">
        <v>1317</v>
      </c>
      <c r="F227" s="39" t="s">
        <v>1434</v>
      </c>
      <c r="G227" s="3" t="s">
        <v>1737</v>
      </c>
      <c r="H227" s="3" t="s">
        <v>42</v>
      </c>
      <c r="I227" s="12" t="s">
        <v>1371</v>
      </c>
      <c r="J227"/>
      <c r="K227" s="15"/>
      <c r="L227"/>
      <c r="M227"/>
      <c r="N227"/>
      <c r="O227"/>
      <c r="P227"/>
      <c r="Q227"/>
      <c r="R227"/>
      <c r="S227"/>
      <c r="T227"/>
      <c r="U227"/>
      <c r="V227" t="s">
        <v>1363</v>
      </c>
      <c r="W227"/>
      <c r="X227"/>
    </row>
    <row r="228" spans="1:24" s="3" customFormat="1" ht="15" customHeight="1" x14ac:dyDescent="0.3">
      <c r="A228">
        <v>825</v>
      </c>
      <c r="B228" s="24" t="s">
        <v>1316</v>
      </c>
      <c r="C228" t="s">
        <v>1094</v>
      </c>
      <c r="D228" s="24" t="s">
        <v>1381</v>
      </c>
      <c r="E228" s="24" t="s">
        <v>1317</v>
      </c>
      <c r="F228" s="39" t="s">
        <v>1433</v>
      </c>
      <c r="G228" s="3" t="s">
        <v>1737</v>
      </c>
      <c r="H228" s="3" t="s">
        <v>42</v>
      </c>
      <c r="I228" t="s">
        <v>1395</v>
      </c>
      <c r="J228"/>
      <c r="K228" s="15"/>
      <c r="L228"/>
      <c r="M228"/>
      <c r="N228"/>
      <c r="O228"/>
      <c r="P228"/>
      <c r="Q228"/>
      <c r="R228"/>
      <c r="S228"/>
      <c r="T228"/>
      <c r="U228"/>
      <c r="V228" t="s">
        <v>1373</v>
      </c>
      <c r="W228"/>
      <c r="X228"/>
    </row>
    <row r="229" spans="1:24" s="3" customFormat="1" ht="15" customHeight="1" x14ac:dyDescent="0.3">
      <c r="A229">
        <v>839</v>
      </c>
      <c r="B229" s="24" t="s">
        <v>1316</v>
      </c>
      <c r="C229" t="s">
        <v>1094</v>
      </c>
      <c r="D229" s="24" t="s">
        <v>1402</v>
      </c>
      <c r="E229" s="24" t="s">
        <v>1403</v>
      </c>
      <c r="F229" s="39" t="s">
        <v>1432</v>
      </c>
      <c r="G229" s="3" t="s">
        <v>1737</v>
      </c>
      <c r="H229" s="3" t="s">
        <v>42</v>
      </c>
      <c r="I229" s="3" t="s">
        <v>1411</v>
      </c>
      <c r="J229"/>
      <c r="K229" s="15"/>
      <c r="L229"/>
      <c r="M229"/>
      <c r="N229"/>
      <c r="O229"/>
      <c r="P229"/>
      <c r="Q229"/>
      <c r="R229"/>
      <c r="S229"/>
      <c r="T229"/>
      <c r="U229"/>
      <c r="V229" t="s">
        <v>1323</v>
      </c>
      <c r="W229"/>
      <c r="X229"/>
    </row>
    <row r="230" spans="1:24" s="3" customFormat="1" ht="15" customHeight="1" x14ac:dyDescent="0.3">
      <c r="A230" s="52">
        <v>867</v>
      </c>
      <c r="B230" s="24" t="s">
        <v>1316</v>
      </c>
      <c r="C230" s="52" t="s">
        <v>1444</v>
      </c>
      <c r="D230" s="24" t="s">
        <v>1450</v>
      </c>
      <c r="E230"/>
      <c r="F230" s="55" t="s">
        <v>1625</v>
      </c>
      <c r="G230" s="3" t="s">
        <v>1737</v>
      </c>
      <c r="H230" s="3" t="s">
        <v>43</v>
      </c>
      <c r="I230" s="24" t="s">
        <v>1610</v>
      </c>
      <c r="J230"/>
      <c r="K230" s="15"/>
      <c r="L230"/>
      <c r="M230"/>
      <c r="N230"/>
      <c r="O230"/>
      <c r="P230"/>
      <c r="Q230"/>
      <c r="R230"/>
      <c r="S230"/>
      <c r="T230"/>
      <c r="U230"/>
      <c r="V230"/>
      <c r="W230">
        <v>23</v>
      </c>
      <c r="X230"/>
    </row>
    <row r="231" spans="1:24" s="3" customFormat="1" ht="15" customHeight="1" x14ac:dyDescent="0.3">
      <c r="A231" s="52">
        <v>881</v>
      </c>
      <c r="B231" s="24" t="s">
        <v>1316</v>
      </c>
      <c r="C231" s="52" t="s">
        <v>1444</v>
      </c>
      <c r="D231" s="24" t="s">
        <v>1457</v>
      </c>
      <c r="E231"/>
      <c r="F231" s="55" t="s">
        <v>1626</v>
      </c>
      <c r="G231" s="3" t="s">
        <v>1737</v>
      </c>
      <c r="H231" s="3" t="s">
        <v>43</v>
      </c>
      <c r="I231" t="s">
        <v>1458</v>
      </c>
      <c r="J231"/>
      <c r="K231" s="15"/>
      <c r="L231"/>
      <c r="M231"/>
      <c r="N231"/>
      <c r="O231"/>
      <c r="P231"/>
      <c r="Q231"/>
      <c r="R231"/>
      <c r="S231"/>
      <c r="T231"/>
      <c r="U231"/>
      <c r="V231"/>
      <c r="W231">
        <v>37</v>
      </c>
      <c r="X231"/>
    </row>
    <row r="232" spans="1:24" s="3" customFormat="1" ht="15" customHeight="1" x14ac:dyDescent="0.3">
      <c r="A232" s="52">
        <v>881</v>
      </c>
      <c r="B232" s="24" t="s">
        <v>1316</v>
      </c>
      <c r="C232" s="52" t="s">
        <v>1444</v>
      </c>
      <c r="D232" s="24" t="s">
        <v>1457</v>
      </c>
      <c r="E232"/>
      <c r="F232" s="55" t="s">
        <v>1626</v>
      </c>
      <c r="G232" s="3" t="s">
        <v>1737</v>
      </c>
      <c r="H232" s="3" t="s">
        <v>42</v>
      </c>
      <c r="I232" t="s">
        <v>1460</v>
      </c>
      <c r="J232"/>
      <c r="K232" s="15"/>
      <c r="L232"/>
      <c r="M232"/>
      <c r="N232"/>
      <c r="O232"/>
      <c r="P232"/>
      <c r="Q232"/>
      <c r="R232"/>
      <c r="S232"/>
      <c r="T232"/>
      <c r="U232"/>
      <c r="V232"/>
      <c r="W232">
        <v>37</v>
      </c>
      <c r="X232"/>
    </row>
    <row r="233" spans="1:24" s="3" customFormat="1" ht="15" customHeight="1" x14ac:dyDescent="0.3">
      <c r="A233" s="52">
        <v>889</v>
      </c>
      <c r="B233" s="24" t="s">
        <v>1316</v>
      </c>
      <c r="C233" s="52" t="s">
        <v>1444</v>
      </c>
      <c r="D233" s="24" t="s">
        <v>1465</v>
      </c>
      <c r="E233"/>
      <c r="F233" s="55" t="s">
        <v>1626</v>
      </c>
      <c r="G233" s="3" t="s">
        <v>1737</v>
      </c>
      <c r="H233" s="3" t="s">
        <v>43</v>
      </c>
      <c r="I233" t="s">
        <v>1601</v>
      </c>
      <c r="J233"/>
      <c r="K233" s="15"/>
      <c r="L233"/>
      <c r="M233"/>
      <c r="N233"/>
      <c r="O233"/>
      <c r="P233"/>
      <c r="Q233"/>
      <c r="R233"/>
      <c r="S233"/>
      <c r="T233"/>
      <c r="U233"/>
      <c r="V233"/>
      <c r="W233">
        <v>28</v>
      </c>
      <c r="X233"/>
    </row>
    <row r="234" spans="1:24" s="3" customFormat="1" ht="15" customHeight="1" x14ac:dyDescent="0.3">
      <c r="A234" s="52">
        <v>901</v>
      </c>
      <c r="B234" s="24" t="s">
        <v>1316</v>
      </c>
      <c r="C234" s="52" t="s">
        <v>1444</v>
      </c>
      <c r="D234" s="24" t="s">
        <v>1474</v>
      </c>
      <c r="E234"/>
      <c r="F234" s="55" t="s">
        <v>1628</v>
      </c>
      <c r="G234" s="3" t="s">
        <v>1737</v>
      </c>
      <c r="H234" s="3" t="s">
        <v>43</v>
      </c>
      <c r="I234" t="s">
        <v>1476</v>
      </c>
      <c r="J234"/>
      <c r="K234" s="15"/>
      <c r="L234"/>
      <c r="M234"/>
      <c r="N234"/>
      <c r="O234"/>
      <c r="P234"/>
      <c r="Q234"/>
      <c r="R234"/>
      <c r="S234"/>
      <c r="T234"/>
      <c r="U234"/>
      <c r="V234"/>
      <c r="W234">
        <v>8</v>
      </c>
      <c r="X234"/>
    </row>
    <row r="235" spans="1:24" s="3" customFormat="1" ht="15" customHeight="1" x14ac:dyDescent="0.3">
      <c r="A235" s="52">
        <v>938</v>
      </c>
      <c r="B235" s="24" t="s">
        <v>1316</v>
      </c>
      <c r="C235" s="52" t="s">
        <v>1444</v>
      </c>
      <c r="D235" s="24" t="s">
        <v>1510</v>
      </c>
      <c r="E235"/>
      <c r="F235" s="55" t="s">
        <v>1629</v>
      </c>
      <c r="G235" s="3" t="s">
        <v>1737</v>
      </c>
      <c r="H235" s="3" t="s">
        <v>43</v>
      </c>
      <c r="I235" t="s">
        <v>1511</v>
      </c>
      <c r="J235"/>
      <c r="K235" s="15"/>
      <c r="L235"/>
      <c r="M235"/>
      <c r="N235"/>
      <c r="O235"/>
      <c r="P235"/>
      <c r="Q235"/>
      <c r="R235"/>
      <c r="S235"/>
      <c r="T235"/>
      <c r="U235"/>
      <c r="V235"/>
      <c r="W235">
        <v>12</v>
      </c>
      <c r="X235"/>
    </row>
    <row r="236" spans="1:24" s="3" customFormat="1" ht="15" customHeight="1" x14ac:dyDescent="0.3">
      <c r="A236" s="52">
        <v>954</v>
      </c>
      <c r="B236" s="24" t="s">
        <v>1316</v>
      </c>
      <c r="C236" s="52" t="s">
        <v>1444</v>
      </c>
      <c r="D236" s="24" t="s">
        <v>1528</v>
      </c>
      <c r="E236"/>
      <c r="F236" s="55" t="s">
        <v>1632</v>
      </c>
      <c r="G236" s="3" t="s">
        <v>1737</v>
      </c>
      <c r="H236" s="3" t="s">
        <v>43</v>
      </c>
      <c r="I236" s="3" t="s">
        <v>1529</v>
      </c>
      <c r="J236"/>
      <c r="K236" s="15"/>
      <c r="L236"/>
      <c r="M236"/>
      <c r="N236"/>
      <c r="O236"/>
      <c r="P236"/>
      <c r="Q236"/>
      <c r="R236"/>
      <c r="S236"/>
      <c r="T236"/>
      <c r="U236"/>
      <c r="V236"/>
      <c r="W236">
        <v>39</v>
      </c>
      <c r="X236"/>
    </row>
    <row r="237" spans="1:24" s="21" customFormat="1" ht="15" customHeight="1" thickBot="1" x14ac:dyDescent="0.35">
      <c r="A237" s="54">
        <v>975</v>
      </c>
      <c r="B237" s="19" t="s">
        <v>1316</v>
      </c>
      <c r="C237" s="54" t="s">
        <v>1444</v>
      </c>
      <c r="D237" s="19" t="s">
        <v>1550</v>
      </c>
      <c r="E237" s="22"/>
      <c r="F237" s="56" t="s">
        <v>1635</v>
      </c>
      <c r="G237" s="21" t="s">
        <v>1737</v>
      </c>
      <c r="H237" s="21" t="s">
        <v>43</v>
      </c>
      <c r="I237" s="21" t="s">
        <v>1551</v>
      </c>
      <c r="J237" s="22"/>
      <c r="K237" s="51"/>
      <c r="L237" s="22"/>
      <c r="M237" s="22"/>
      <c r="N237" s="22"/>
      <c r="O237" s="22"/>
      <c r="P237" s="22"/>
      <c r="Q237" s="22"/>
      <c r="R237" s="22"/>
      <c r="S237" s="22"/>
      <c r="T237" s="22"/>
      <c r="U237" s="22"/>
      <c r="V237" s="22"/>
      <c r="W237" s="22">
        <v>38</v>
      </c>
      <c r="X237" s="22"/>
    </row>
    <row r="238" spans="1:24" s="16" customFormat="1" ht="15" customHeight="1" x14ac:dyDescent="0.3">
      <c r="A238" s="52">
        <v>981</v>
      </c>
      <c r="B238" s="24" t="s">
        <v>1316</v>
      </c>
      <c r="C238" s="52" t="s">
        <v>1444</v>
      </c>
      <c r="D238" s="24" t="s">
        <v>1560</v>
      </c>
      <c r="E238"/>
      <c r="F238" s="55" t="s">
        <v>1636</v>
      </c>
      <c r="G238" s="3" t="s">
        <v>1737</v>
      </c>
      <c r="H238" s="3" t="s">
        <v>43</v>
      </c>
      <c r="I238" s="3" t="s">
        <v>1561</v>
      </c>
      <c r="J238"/>
      <c r="K238" s="15"/>
      <c r="L238"/>
      <c r="M238"/>
      <c r="N238"/>
      <c r="O238"/>
      <c r="P238"/>
      <c r="Q238"/>
      <c r="R238"/>
      <c r="S238"/>
      <c r="T238"/>
      <c r="U238"/>
      <c r="V238"/>
      <c r="W238">
        <v>39</v>
      </c>
      <c r="X238"/>
    </row>
    <row r="239" spans="1:24" s="16" customFormat="1" ht="15" customHeight="1" x14ac:dyDescent="0.3">
      <c r="A239" s="52">
        <v>1000</v>
      </c>
      <c r="B239" s="24" t="s">
        <v>1316</v>
      </c>
      <c r="C239" s="52" t="s">
        <v>1444</v>
      </c>
      <c r="D239" s="24" t="s">
        <v>1586</v>
      </c>
      <c r="E239"/>
      <c r="F239" s="55" t="s">
        <v>1639</v>
      </c>
      <c r="G239" s="3" t="s">
        <v>1737</v>
      </c>
      <c r="H239" s="3" t="s">
        <v>43</v>
      </c>
      <c r="I239" s="3" t="s">
        <v>1589</v>
      </c>
      <c r="J239"/>
      <c r="K239" s="15"/>
      <c r="L239"/>
      <c r="M239"/>
      <c r="N239"/>
      <c r="O239"/>
      <c r="P239"/>
      <c r="Q239"/>
      <c r="R239"/>
      <c r="S239"/>
      <c r="T239"/>
      <c r="U239"/>
      <c r="V239"/>
      <c r="W239">
        <v>23</v>
      </c>
      <c r="X239"/>
    </row>
    <row r="240" spans="1:24" s="16" customFormat="1" ht="15" customHeight="1" x14ac:dyDescent="0.3">
      <c r="A240" s="52">
        <v>1011</v>
      </c>
      <c r="B240" s="24" t="s">
        <v>71</v>
      </c>
      <c r="C240" s="52" t="s">
        <v>1654</v>
      </c>
      <c r="D240"/>
      <c r="E240" t="s">
        <v>189</v>
      </c>
      <c r="F240" s="55" t="s">
        <v>1720</v>
      </c>
      <c r="G240" s="3" t="s">
        <v>1737</v>
      </c>
      <c r="H240" s="3" t="s">
        <v>43</v>
      </c>
      <c r="I240" t="s">
        <v>1655</v>
      </c>
      <c r="J240"/>
      <c r="K240" s="15"/>
      <c r="L240"/>
      <c r="M240"/>
      <c r="N240"/>
      <c r="O240"/>
      <c r="P240"/>
      <c r="Q240"/>
      <c r="R240"/>
      <c r="S240"/>
      <c r="T240"/>
      <c r="U240"/>
      <c r="V240"/>
      <c r="W240"/>
      <c r="X240"/>
    </row>
    <row r="241" spans="1:24" s="16" customFormat="1" ht="15" customHeight="1" x14ac:dyDescent="0.3">
      <c r="A241" s="52">
        <v>1011</v>
      </c>
      <c r="B241" s="24" t="s">
        <v>71</v>
      </c>
      <c r="C241" s="52" t="s">
        <v>1654</v>
      </c>
      <c r="D241"/>
      <c r="E241" t="s">
        <v>452</v>
      </c>
      <c r="F241" s="55" t="s">
        <v>1720</v>
      </c>
      <c r="G241" s="3" t="s">
        <v>1737</v>
      </c>
      <c r="H241" s="3" t="s">
        <v>43</v>
      </c>
      <c r="I241" t="s">
        <v>1655</v>
      </c>
      <c r="J241"/>
      <c r="K241" s="15"/>
      <c r="L241"/>
      <c r="M241"/>
      <c r="N241"/>
      <c r="O241"/>
      <c r="P241"/>
      <c r="Q241"/>
      <c r="R241"/>
      <c r="S241"/>
      <c r="T241"/>
      <c r="U241"/>
      <c r="V241"/>
      <c r="W241"/>
      <c r="X241"/>
    </row>
    <row r="242" spans="1:24" s="16" customFormat="1" ht="15" customHeight="1" x14ac:dyDescent="0.3">
      <c r="A242">
        <v>1015</v>
      </c>
      <c r="B242" s="24" t="s">
        <v>71</v>
      </c>
      <c r="C242" s="52" t="s">
        <v>1654</v>
      </c>
      <c r="D242"/>
      <c r="E242" t="s">
        <v>189</v>
      </c>
      <c r="F242" s="55" t="s">
        <v>1720</v>
      </c>
      <c r="G242" s="3" t="s">
        <v>1737</v>
      </c>
      <c r="H242" s="3" t="s">
        <v>43</v>
      </c>
      <c r="I242" t="s">
        <v>1663</v>
      </c>
      <c r="J242"/>
      <c r="K242" s="15"/>
      <c r="L242"/>
      <c r="M242"/>
      <c r="N242"/>
      <c r="O242"/>
      <c r="P242"/>
      <c r="Q242"/>
      <c r="R242"/>
      <c r="S242"/>
      <c r="T242"/>
      <c r="U242"/>
      <c r="V242"/>
      <c r="W242"/>
      <c r="X242"/>
    </row>
    <row r="243" spans="1:24" s="16" customFormat="1" ht="15" customHeight="1" x14ac:dyDescent="0.3">
      <c r="A243">
        <v>1015</v>
      </c>
      <c r="B243" s="24" t="s">
        <v>71</v>
      </c>
      <c r="C243" s="52" t="s">
        <v>1654</v>
      </c>
      <c r="D243"/>
      <c r="E243" t="s">
        <v>189</v>
      </c>
      <c r="F243" s="55" t="s">
        <v>1721</v>
      </c>
      <c r="G243" s="3" t="s">
        <v>1737</v>
      </c>
      <c r="H243" s="3" t="s">
        <v>43</v>
      </c>
      <c r="I243" t="s">
        <v>1663</v>
      </c>
      <c r="J243"/>
      <c r="K243" s="15"/>
      <c r="L243"/>
      <c r="M243"/>
      <c r="N243"/>
      <c r="O243"/>
      <c r="P243"/>
      <c r="Q243"/>
      <c r="R243"/>
      <c r="S243"/>
      <c r="T243"/>
      <c r="U243"/>
      <c r="V243"/>
      <c r="W243"/>
      <c r="X243"/>
    </row>
    <row r="244" spans="1:24" s="16" customFormat="1" ht="15" customHeight="1" x14ac:dyDescent="0.3">
      <c r="A244">
        <v>1015</v>
      </c>
      <c r="B244" s="24" t="s">
        <v>71</v>
      </c>
      <c r="C244" s="52" t="s">
        <v>1654</v>
      </c>
      <c r="D244"/>
      <c r="E244" t="s">
        <v>452</v>
      </c>
      <c r="F244" s="55" t="s">
        <v>1720</v>
      </c>
      <c r="G244" s="3" t="s">
        <v>1737</v>
      </c>
      <c r="H244" s="3" t="s">
        <v>43</v>
      </c>
      <c r="I244" t="s">
        <v>1663</v>
      </c>
      <c r="J244"/>
      <c r="K244" s="15"/>
      <c r="L244"/>
      <c r="M244"/>
      <c r="N244"/>
      <c r="O244"/>
      <c r="P244"/>
      <c r="Q244"/>
      <c r="R244"/>
      <c r="S244"/>
      <c r="T244"/>
      <c r="U244"/>
      <c r="V244"/>
      <c r="W244"/>
      <c r="X244"/>
    </row>
    <row r="245" spans="1:24" s="16" customFormat="1" ht="15" customHeight="1" x14ac:dyDescent="0.3">
      <c r="A245">
        <v>1015</v>
      </c>
      <c r="B245" s="24" t="s">
        <v>71</v>
      </c>
      <c r="C245" s="52" t="s">
        <v>1654</v>
      </c>
      <c r="D245"/>
      <c r="E245" t="s">
        <v>452</v>
      </c>
      <c r="F245" s="55" t="s">
        <v>1721</v>
      </c>
      <c r="G245" s="3" t="s">
        <v>1737</v>
      </c>
      <c r="H245" s="3" t="s">
        <v>43</v>
      </c>
      <c r="I245" t="s">
        <v>1663</v>
      </c>
      <c r="J245"/>
      <c r="K245" s="15"/>
      <c r="L245"/>
      <c r="M245"/>
      <c r="N245"/>
      <c r="O245"/>
      <c r="P245"/>
      <c r="Q245"/>
      <c r="R245"/>
      <c r="S245"/>
      <c r="T245"/>
      <c r="U245"/>
      <c r="V245"/>
      <c r="W245"/>
      <c r="X245"/>
    </row>
    <row r="246" spans="1:24" s="16" customFormat="1" ht="15" customHeight="1" x14ac:dyDescent="0.3">
      <c r="A246">
        <v>1022</v>
      </c>
      <c r="B246" s="24" t="s">
        <v>71</v>
      </c>
      <c r="C246" s="52" t="s">
        <v>1670</v>
      </c>
      <c r="D246"/>
      <c r="E246" t="s">
        <v>109</v>
      </c>
      <c r="F246" s="55" t="s">
        <v>1722</v>
      </c>
      <c r="G246" s="3" t="s">
        <v>1737</v>
      </c>
      <c r="H246" s="3" t="s">
        <v>42</v>
      </c>
      <c r="I246" s="3" t="s">
        <v>1673</v>
      </c>
      <c r="J246"/>
      <c r="K246" s="15"/>
      <c r="L246"/>
      <c r="M246"/>
      <c r="N246"/>
      <c r="O246"/>
      <c r="P246"/>
      <c r="Q246"/>
      <c r="R246"/>
      <c r="S246"/>
      <c r="T246"/>
      <c r="U246"/>
      <c r="V246"/>
      <c r="W246"/>
      <c r="X246"/>
    </row>
    <row r="247" spans="1:24" s="16" customFormat="1" ht="15" customHeight="1" x14ac:dyDescent="0.3">
      <c r="A247">
        <v>1022</v>
      </c>
      <c r="B247" s="24" t="s">
        <v>71</v>
      </c>
      <c r="C247" s="52" t="s">
        <v>1670</v>
      </c>
      <c r="D247"/>
      <c r="E247" t="s">
        <v>189</v>
      </c>
      <c r="F247" s="55" t="s">
        <v>1722</v>
      </c>
      <c r="G247" s="3" t="s">
        <v>1737</v>
      </c>
      <c r="H247" s="3" t="s">
        <v>42</v>
      </c>
      <c r="I247" s="3" t="s">
        <v>1673</v>
      </c>
      <c r="J247"/>
      <c r="K247" s="15"/>
      <c r="L247"/>
      <c r="M247"/>
      <c r="N247"/>
      <c r="O247"/>
      <c r="P247"/>
      <c r="Q247"/>
      <c r="R247"/>
      <c r="S247"/>
      <c r="T247"/>
      <c r="U247"/>
      <c r="V247"/>
      <c r="W247"/>
      <c r="X247"/>
    </row>
    <row r="248" spans="1:24" s="19" customFormat="1" ht="15" customHeight="1" thickBot="1" x14ac:dyDescent="0.35">
      <c r="A248" s="22">
        <v>1023</v>
      </c>
      <c r="B248" s="19" t="s">
        <v>71</v>
      </c>
      <c r="C248" s="54" t="s">
        <v>1670</v>
      </c>
      <c r="D248" s="22"/>
      <c r="E248" s="22" t="s">
        <v>109</v>
      </c>
      <c r="F248" s="56" t="s">
        <v>1722</v>
      </c>
      <c r="G248" s="21" t="s">
        <v>1737</v>
      </c>
      <c r="H248" s="21" t="s">
        <v>42</v>
      </c>
      <c r="I248" s="21" t="s">
        <v>1674</v>
      </c>
      <c r="J248" s="22"/>
      <c r="K248" s="51"/>
      <c r="L248" s="22"/>
      <c r="M248" s="22"/>
      <c r="N248" s="22"/>
      <c r="O248" s="22"/>
      <c r="P248" s="22"/>
      <c r="Q248" s="22"/>
      <c r="R248" s="22"/>
      <c r="S248" s="22"/>
      <c r="T248" s="22"/>
      <c r="U248" s="22"/>
      <c r="V248" s="22"/>
      <c r="W248" s="22"/>
      <c r="X248" s="22"/>
    </row>
    <row r="249" spans="1:24" s="16" customFormat="1" ht="15" customHeight="1" x14ac:dyDescent="0.3">
      <c r="A249">
        <v>1023</v>
      </c>
      <c r="B249" s="24" t="s">
        <v>71</v>
      </c>
      <c r="C249" s="52" t="s">
        <v>1670</v>
      </c>
      <c r="D249"/>
      <c r="E249" t="s">
        <v>189</v>
      </c>
      <c r="F249" s="55" t="s">
        <v>1722</v>
      </c>
      <c r="G249" s="3" t="s">
        <v>1737</v>
      </c>
      <c r="H249" s="3" t="s">
        <v>42</v>
      </c>
      <c r="I249" s="3" t="s">
        <v>1674</v>
      </c>
      <c r="J249"/>
      <c r="K249" s="15"/>
      <c r="L249"/>
      <c r="M249"/>
      <c r="N249"/>
      <c r="O249"/>
      <c r="P249"/>
      <c r="Q249"/>
      <c r="R249"/>
      <c r="S249"/>
      <c r="T249"/>
      <c r="U249"/>
      <c r="V249"/>
      <c r="W249"/>
      <c r="X249"/>
    </row>
    <row r="250" spans="1:24" s="16" customFormat="1" ht="15" customHeight="1" x14ac:dyDescent="0.3">
      <c r="A250">
        <v>1024</v>
      </c>
      <c r="B250" s="24" t="s">
        <v>71</v>
      </c>
      <c r="C250" s="52" t="s">
        <v>1670</v>
      </c>
      <c r="D250"/>
      <c r="E250" t="s">
        <v>109</v>
      </c>
      <c r="F250" s="55" t="s">
        <v>1722</v>
      </c>
      <c r="G250" s="3" t="s">
        <v>1737</v>
      </c>
      <c r="H250" s="3" t="s">
        <v>42</v>
      </c>
      <c r="I250" s="3" t="s">
        <v>1676</v>
      </c>
      <c r="J250"/>
      <c r="K250" s="15"/>
      <c r="L250"/>
      <c r="M250"/>
      <c r="N250"/>
      <c r="O250"/>
      <c r="P250"/>
      <c r="Q250"/>
      <c r="R250"/>
      <c r="S250"/>
      <c r="T250"/>
      <c r="U250"/>
      <c r="V250"/>
      <c r="W250"/>
      <c r="X250"/>
    </row>
    <row r="251" spans="1:24" s="16" customFormat="1" ht="15" customHeight="1" x14ac:dyDescent="0.3">
      <c r="A251" s="34">
        <v>1024</v>
      </c>
      <c r="B251" s="24" t="s">
        <v>71</v>
      </c>
      <c r="C251" s="52" t="s">
        <v>1670</v>
      </c>
      <c r="D251" s="34"/>
      <c r="E251" s="34" t="s">
        <v>189</v>
      </c>
      <c r="F251" s="55" t="s">
        <v>1722</v>
      </c>
      <c r="G251" s="16" t="s">
        <v>1737</v>
      </c>
      <c r="H251" s="16" t="s">
        <v>42</v>
      </c>
      <c r="I251" s="16" t="s">
        <v>1676</v>
      </c>
      <c r="L251" s="34"/>
      <c r="M251" s="34"/>
      <c r="N251" s="34"/>
      <c r="O251" s="34"/>
      <c r="P251" s="34"/>
      <c r="Q251" s="34"/>
      <c r="R251" s="34"/>
      <c r="S251" s="34"/>
      <c r="T251" s="34"/>
      <c r="U251" s="34"/>
      <c r="V251" s="34"/>
      <c r="W251" s="34"/>
      <c r="X251" s="34"/>
    </row>
    <row r="252" spans="1:24" s="16" customFormat="1" x14ac:dyDescent="0.3">
      <c r="A252">
        <v>1028</v>
      </c>
      <c r="B252" s="24" t="s">
        <v>71</v>
      </c>
      <c r="C252" s="52" t="s">
        <v>1670</v>
      </c>
      <c r="D252"/>
      <c r="E252" t="s">
        <v>109</v>
      </c>
      <c r="F252" s="55" t="s">
        <v>1723</v>
      </c>
      <c r="G252" s="3" t="s">
        <v>1737</v>
      </c>
      <c r="H252" s="3" t="s">
        <v>42</v>
      </c>
      <c r="I252" s="3" t="s">
        <v>1681</v>
      </c>
      <c r="J252"/>
      <c r="K252" s="15"/>
      <c r="L252"/>
      <c r="M252"/>
      <c r="N252"/>
      <c r="O252"/>
      <c r="P252"/>
      <c r="Q252"/>
      <c r="R252"/>
      <c r="S252"/>
      <c r="T252"/>
      <c r="U252"/>
      <c r="V252"/>
      <c r="W252"/>
      <c r="X252"/>
    </row>
    <row r="253" spans="1:24" s="16" customFormat="1" ht="15" customHeight="1" x14ac:dyDescent="0.3">
      <c r="A253">
        <v>1028</v>
      </c>
      <c r="B253" s="24" t="s">
        <v>71</v>
      </c>
      <c r="C253" s="52" t="s">
        <v>1670</v>
      </c>
      <c r="D253"/>
      <c r="E253" t="s">
        <v>189</v>
      </c>
      <c r="F253" s="55" t="s">
        <v>1723</v>
      </c>
      <c r="G253" s="3" t="s">
        <v>1737</v>
      </c>
      <c r="H253" s="3" t="s">
        <v>42</v>
      </c>
      <c r="I253" s="3" t="s">
        <v>1681</v>
      </c>
      <c r="J253"/>
      <c r="K253" s="15"/>
      <c r="L253"/>
      <c r="M253"/>
      <c r="N253"/>
      <c r="O253"/>
      <c r="P253"/>
      <c r="Q253"/>
      <c r="R253"/>
      <c r="S253"/>
      <c r="T253"/>
      <c r="U253"/>
      <c r="V253"/>
      <c r="W253"/>
      <c r="X253"/>
    </row>
    <row r="254" spans="1:24" s="16" customFormat="1" ht="15" customHeight="1" x14ac:dyDescent="0.3">
      <c r="A254">
        <v>1037</v>
      </c>
      <c r="B254" s="24" t="s">
        <v>71</v>
      </c>
      <c r="C254" t="s">
        <v>1694</v>
      </c>
      <c r="D254"/>
      <c r="E254" t="s">
        <v>105</v>
      </c>
      <c r="F254" s="55" t="s">
        <v>1724</v>
      </c>
      <c r="G254" s="3" t="s">
        <v>1737</v>
      </c>
      <c r="H254" s="3" t="s">
        <v>42</v>
      </c>
      <c r="I254" s="3" t="s">
        <v>1697</v>
      </c>
      <c r="J254"/>
      <c r="K254" s="15"/>
      <c r="L254"/>
      <c r="M254"/>
      <c r="N254"/>
      <c r="O254"/>
      <c r="P254"/>
      <c r="Q254"/>
      <c r="R254"/>
      <c r="S254"/>
      <c r="T254"/>
      <c r="U254"/>
      <c r="V254"/>
      <c r="W254"/>
      <c r="X254"/>
    </row>
    <row r="255" spans="1:24" s="16" customFormat="1" ht="15" customHeight="1" x14ac:dyDescent="0.3">
      <c r="A255">
        <v>1037</v>
      </c>
      <c r="B255" s="24" t="s">
        <v>71</v>
      </c>
      <c r="C255" t="s">
        <v>1694</v>
      </c>
      <c r="D255"/>
      <c r="E255" t="s">
        <v>105</v>
      </c>
      <c r="F255" s="55" t="s">
        <v>1724</v>
      </c>
      <c r="G255" s="3" t="s">
        <v>1737</v>
      </c>
      <c r="H255" s="3" t="s">
        <v>42</v>
      </c>
      <c r="I255" t="s">
        <v>1698</v>
      </c>
      <c r="J255"/>
      <c r="K255" s="15"/>
      <c r="L255"/>
      <c r="M255"/>
      <c r="N255"/>
      <c r="O255"/>
      <c r="P255"/>
      <c r="Q255"/>
      <c r="R255"/>
      <c r="S255"/>
      <c r="T255"/>
      <c r="U255"/>
      <c r="V255"/>
      <c r="W255"/>
      <c r="X255"/>
    </row>
    <row r="256" spans="1:24" s="16" customFormat="1" ht="15" customHeight="1" x14ac:dyDescent="0.3">
      <c r="A256">
        <v>1039</v>
      </c>
      <c r="B256" s="24" t="s">
        <v>71</v>
      </c>
      <c r="C256" t="s">
        <v>1695</v>
      </c>
      <c r="D256"/>
      <c r="E256" t="s">
        <v>105</v>
      </c>
      <c r="F256" s="55" t="s">
        <v>1724</v>
      </c>
      <c r="G256" s="3" t="s">
        <v>1737</v>
      </c>
      <c r="H256" s="3" t="s">
        <v>43</v>
      </c>
      <c r="I256" s="3" t="s">
        <v>1701</v>
      </c>
      <c r="J256"/>
      <c r="K256" s="15"/>
      <c r="L256"/>
      <c r="M256"/>
      <c r="N256"/>
      <c r="O256"/>
      <c r="P256"/>
      <c r="Q256"/>
      <c r="R256"/>
      <c r="S256"/>
      <c r="T256"/>
      <c r="U256"/>
      <c r="V256"/>
      <c r="W256"/>
      <c r="X256"/>
    </row>
    <row r="257" spans="1:24" s="16" customFormat="1" ht="15" customHeight="1" x14ac:dyDescent="0.3">
      <c r="A257">
        <v>1046</v>
      </c>
      <c r="B257" s="24" t="s">
        <v>71</v>
      </c>
      <c r="C257" t="s">
        <v>1695</v>
      </c>
      <c r="D257"/>
      <c r="E257" t="s">
        <v>105</v>
      </c>
      <c r="F257" s="55" t="s">
        <v>1724</v>
      </c>
      <c r="G257" s="3" t="s">
        <v>1737</v>
      </c>
      <c r="H257" s="3" t="s">
        <v>43</v>
      </c>
      <c r="I257" t="s">
        <v>1708</v>
      </c>
      <c r="J257"/>
      <c r="K257" s="15"/>
      <c r="L257"/>
      <c r="M257"/>
      <c r="N257"/>
      <c r="O257"/>
      <c r="P257"/>
      <c r="Q257"/>
      <c r="R257"/>
      <c r="S257"/>
      <c r="T257"/>
      <c r="U257"/>
      <c r="V257"/>
      <c r="W257"/>
      <c r="X257"/>
    </row>
    <row r="258" spans="1:24" s="16" customFormat="1" ht="15" customHeight="1" x14ac:dyDescent="0.3">
      <c r="A258">
        <v>1053</v>
      </c>
      <c r="B258" s="24" t="s">
        <v>71</v>
      </c>
      <c r="C258" t="s">
        <v>1713</v>
      </c>
      <c r="D258"/>
      <c r="E258" t="s">
        <v>9</v>
      </c>
      <c r="F258" s="55" t="s">
        <v>1724</v>
      </c>
      <c r="G258" s="3" t="s">
        <v>1737</v>
      </c>
      <c r="H258" s="3" t="s">
        <v>43</v>
      </c>
      <c r="I258" s="3" t="s">
        <v>1716</v>
      </c>
      <c r="J258"/>
      <c r="K258" s="15"/>
      <c r="L258"/>
      <c r="M258"/>
      <c r="N258"/>
      <c r="O258"/>
      <c r="P258"/>
      <c r="Q258"/>
      <c r="R258"/>
      <c r="S258"/>
      <c r="T258"/>
      <c r="U258"/>
      <c r="V258"/>
      <c r="W258"/>
      <c r="X258"/>
    </row>
    <row r="259" spans="1:24" s="16" customFormat="1" ht="15" customHeight="1" x14ac:dyDescent="0.3">
      <c r="A259">
        <v>1053</v>
      </c>
      <c r="B259" s="24" t="s">
        <v>71</v>
      </c>
      <c r="C259" t="s">
        <v>1713</v>
      </c>
      <c r="D259"/>
      <c r="E259" t="s">
        <v>9</v>
      </c>
      <c r="F259" s="55" t="s">
        <v>1726</v>
      </c>
      <c r="G259" s="3" t="s">
        <v>1737</v>
      </c>
      <c r="H259" s="3" t="s">
        <v>43</v>
      </c>
      <c r="I259" s="3" t="s">
        <v>1716</v>
      </c>
      <c r="J259"/>
      <c r="K259" s="15"/>
      <c r="L259"/>
      <c r="M259"/>
      <c r="N259"/>
      <c r="O259"/>
      <c r="P259"/>
      <c r="Q259"/>
      <c r="R259"/>
      <c r="S259"/>
      <c r="T259"/>
      <c r="U259"/>
      <c r="V259"/>
      <c r="W259"/>
      <c r="X259"/>
    </row>
    <row r="260" spans="1:24" s="16" customFormat="1" ht="15" customHeight="1" x14ac:dyDescent="0.3">
      <c r="A260">
        <v>1053</v>
      </c>
      <c r="B260" s="24" t="s">
        <v>71</v>
      </c>
      <c r="C260" t="s">
        <v>1713</v>
      </c>
      <c r="D260"/>
      <c r="E260" t="s">
        <v>9</v>
      </c>
      <c r="F260" s="55" t="s">
        <v>1725</v>
      </c>
      <c r="G260" s="3" t="s">
        <v>1737</v>
      </c>
      <c r="H260" s="3" t="s">
        <v>43</v>
      </c>
      <c r="I260" s="3" t="s">
        <v>1716</v>
      </c>
      <c r="J260"/>
      <c r="K260" s="15"/>
      <c r="L260"/>
      <c r="M260"/>
      <c r="N260"/>
      <c r="O260"/>
      <c r="P260"/>
      <c r="Q260"/>
      <c r="R260"/>
      <c r="S260"/>
      <c r="T260"/>
      <c r="U260"/>
      <c r="V260"/>
      <c r="W260"/>
      <c r="X260"/>
    </row>
    <row r="261" spans="1:24" s="16" customFormat="1" ht="15" customHeight="1" x14ac:dyDescent="0.3">
      <c r="A261">
        <v>1053</v>
      </c>
      <c r="B261" s="24" t="s">
        <v>71</v>
      </c>
      <c r="C261" t="s">
        <v>1713</v>
      </c>
      <c r="D261"/>
      <c r="E261" t="s">
        <v>99</v>
      </c>
      <c r="F261" s="55" t="s">
        <v>1724</v>
      </c>
      <c r="G261" s="3" t="s">
        <v>1737</v>
      </c>
      <c r="H261" s="3" t="s">
        <v>43</v>
      </c>
      <c r="I261" s="3" t="s">
        <v>1716</v>
      </c>
      <c r="J261"/>
      <c r="K261" s="15"/>
      <c r="L261"/>
      <c r="M261"/>
      <c r="N261"/>
      <c r="O261"/>
      <c r="P261"/>
      <c r="Q261"/>
      <c r="R261"/>
      <c r="S261"/>
      <c r="T261"/>
      <c r="U261"/>
      <c r="V261"/>
      <c r="W261"/>
      <c r="X261"/>
    </row>
    <row r="262" spans="1:24" s="16" customFormat="1" ht="15" customHeight="1" x14ac:dyDescent="0.3">
      <c r="A262">
        <v>1053</v>
      </c>
      <c r="B262" s="24" t="s">
        <v>71</v>
      </c>
      <c r="C262" t="s">
        <v>1713</v>
      </c>
      <c r="D262"/>
      <c r="E262" t="s">
        <v>99</v>
      </c>
      <c r="F262" s="55" t="s">
        <v>1726</v>
      </c>
      <c r="G262" s="3" t="s">
        <v>1737</v>
      </c>
      <c r="H262" s="3" t="s">
        <v>43</v>
      </c>
      <c r="I262" s="3" t="s">
        <v>1716</v>
      </c>
      <c r="J262"/>
      <c r="K262" s="15"/>
      <c r="L262"/>
      <c r="M262"/>
      <c r="N262"/>
      <c r="O262"/>
      <c r="P262"/>
      <c r="Q262"/>
      <c r="R262"/>
      <c r="S262"/>
      <c r="T262"/>
      <c r="U262"/>
      <c r="V262"/>
      <c r="W262"/>
      <c r="X262"/>
    </row>
    <row r="263" spans="1:24" s="16" customFormat="1" ht="15" customHeight="1" x14ac:dyDescent="0.3">
      <c r="A263" s="57">
        <v>1053</v>
      </c>
      <c r="B263" s="24" t="s">
        <v>71</v>
      </c>
      <c r="C263" s="57" t="s">
        <v>1713</v>
      </c>
      <c r="D263" s="57"/>
      <c r="E263" s="57" t="s">
        <v>99</v>
      </c>
      <c r="F263" s="55" t="s">
        <v>1725</v>
      </c>
      <c r="G263" s="42" t="s">
        <v>1737</v>
      </c>
      <c r="H263" s="42" t="s">
        <v>43</v>
      </c>
      <c r="I263" s="42" t="s">
        <v>1716</v>
      </c>
      <c r="J263" s="57"/>
      <c r="K263" s="83"/>
      <c r="L263" s="57"/>
      <c r="M263" s="57"/>
      <c r="N263" s="57"/>
      <c r="O263" s="57"/>
      <c r="P263" s="57"/>
      <c r="Q263" s="57"/>
      <c r="R263" s="57"/>
      <c r="S263" s="57"/>
      <c r="T263" s="57"/>
      <c r="U263" s="57"/>
      <c r="V263" s="57"/>
      <c r="W263" s="57"/>
      <c r="X263" s="57"/>
    </row>
    <row r="264" spans="1:24" s="16" customFormat="1" ht="15" customHeight="1" x14ac:dyDescent="0.3">
      <c r="A264" s="52">
        <v>1058</v>
      </c>
      <c r="B264" s="24" t="s">
        <v>67</v>
      </c>
      <c r="C264"/>
      <c r="D264" t="s">
        <v>1752</v>
      </c>
      <c r="E264" s="52" t="s">
        <v>9</v>
      </c>
      <c r="F264" s="55" t="s">
        <v>1906</v>
      </c>
      <c r="G264" s="3" t="s">
        <v>1737</v>
      </c>
      <c r="H264" s="3" t="s">
        <v>42</v>
      </c>
      <c r="I264" s="24" t="s">
        <v>1753</v>
      </c>
      <c r="J264"/>
      <c r="K264" s="15"/>
      <c r="L264"/>
      <c r="M264"/>
      <c r="N264"/>
      <c r="O264"/>
      <c r="P264"/>
      <c r="Q264"/>
      <c r="R264"/>
      <c r="S264"/>
      <c r="T264"/>
      <c r="U264"/>
      <c r="V264"/>
      <c r="W264"/>
      <c r="X264"/>
    </row>
    <row r="265" spans="1:24" s="16" customFormat="1" ht="15" customHeight="1" x14ac:dyDescent="0.3">
      <c r="A265" s="52">
        <v>1058</v>
      </c>
      <c r="B265" s="24" t="s">
        <v>67</v>
      </c>
      <c r="C265"/>
      <c r="D265" t="s">
        <v>1752</v>
      </c>
      <c r="E265" s="52" t="s">
        <v>9</v>
      </c>
      <c r="F265" s="55" t="s">
        <v>1906</v>
      </c>
      <c r="G265" s="3" t="s">
        <v>1737</v>
      </c>
      <c r="H265" s="3" t="s">
        <v>43</v>
      </c>
      <c r="I265" s="24" t="s">
        <v>1753</v>
      </c>
      <c r="J265"/>
      <c r="K265" s="15"/>
      <c r="L265"/>
      <c r="M265"/>
      <c r="N265"/>
      <c r="O265"/>
      <c r="P265"/>
      <c r="Q265"/>
      <c r="R265"/>
      <c r="S265"/>
      <c r="T265"/>
      <c r="U265"/>
      <c r="V265"/>
      <c r="W265"/>
      <c r="X265"/>
    </row>
    <row r="266" spans="1:24" s="16" customFormat="1" ht="15" customHeight="1" x14ac:dyDescent="0.3">
      <c r="A266" s="52">
        <v>1059</v>
      </c>
      <c r="B266" s="24" t="s">
        <v>67</v>
      </c>
      <c r="C266"/>
      <c r="D266" t="s">
        <v>1754</v>
      </c>
      <c r="E266" s="52" t="s">
        <v>9</v>
      </c>
      <c r="F266" s="55" t="s">
        <v>1906</v>
      </c>
      <c r="G266" s="3" t="s">
        <v>1737</v>
      </c>
      <c r="H266" s="3" t="s">
        <v>43</v>
      </c>
      <c r="I266" s="24" t="s">
        <v>1755</v>
      </c>
      <c r="J266"/>
      <c r="K266" s="15"/>
      <c r="L266"/>
      <c r="M266"/>
      <c r="N266"/>
      <c r="O266"/>
      <c r="P266"/>
      <c r="Q266"/>
      <c r="R266"/>
      <c r="S266"/>
      <c r="T266"/>
      <c r="U266"/>
      <c r="V266"/>
      <c r="W266"/>
      <c r="X266"/>
    </row>
    <row r="267" spans="1:24" s="16" customFormat="1" ht="15" customHeight="1" x14ac:dyDescent="0.3">
      <c r="A267" s="52">
        <v>1061</v>
      </c>
      <c r="B267" s="24" t="s">
        <v>67</v>
      </c>
      <c r="C267"/>
      <c r="D267" t="s">
        <v>1756</v>
      </c>
      <c r="E267" s="52" t="s">
        <v>9</v>
      </c>
      <c r="F267" s="55" t="s">
        <v>1906</v>
      </c>
      <c r="G267" s="3" t="s">
        <v>1737</v>
      </c>
      <c r="H267" s="3" t="s">
        <v>43</v>
      </c>
      <c r="I267" s="24" t="s">
        <v>1760</v>
      </c>
      <c r="J267"/>
      <c r="K267" s="15"/>
      <c r="L267"/>
      <c r="M267"/>
      <c r="N267"/>
      <c r="O267"/>
      <c r="P267"/>
      <c r="Q267"/>
      <c r="R267"/>
      <c r="S267"/>
      <c r="T267"/>
      <c r="U267"/>
      <c r="V267"/>
      <c r="W267"/>
      <c r="X267"/>
    </row>
    <row r="268" spans="1:24" s="16" customFormat="1" ht="15" customHeight="1" x14ac:dyDescent="0.3">
      <c r="A268" s="52">
        <v>1063</v>
      </c>
      <c r="B268" s="24" t="s">
        <v>67</v>
      </c>
      <c r="C268"/>
      <c r="D268" t="s">
        <v>1761</v>
      </c>
      <c r="E268" s="52" t="s">
        <v>9</v>
      </c>
      <c r="F268" s="55" t="s">
        <v>1906</v>
      </c>
      <c r="G268" s="3" t="s">
        <v>1737</v>
      </c>
      <c r="H268" s="3" t="s">
        <v>42</v>
      </c>
      <c r="I268" s="24" t="s">
        <v>1762</v>
      </c>
      <c r="J268"/>
      <c r="K268" s="15"/>
      <c r="L268"/>
      <c r="M268"/>
      <c r="N268"/>
      <c r="O268"/>
      <c r="P268"/>
      <c r="Q268"/>
      <c r="R268"/>
      <c r="S268"/>
      <c r="T268"/>
      <c r="U268"/>
      <c r="V268"/>
      <c r="W268"/>
      <c r="X268"/>
    </row>
    <row r="269" spans="1:24" s="16" customFormat="1" ht="15" customHeight="1" x14ac:dyDescent="0.3">
      <c r="A269" s="52">
        <v>1068</v>
      </c>
      <c r="B269" s="24" t="s">
        <v>67</v>
      </c>
      <c r="C269"/>
      <c r="D269" t="s">
        <v>1766</v>
      </c>
      <c r="E269" s="52" t="s">
        <v>9</v>
      </c>
      <c r="F269" s="55" t="s">
        <v>1906</v>
      </c>
      <c r="G269" s="3" t="s">
        <v>1737</v>
      </c>
      <c r="H269" s="3" t="s">
        <v>43</v>
      </c>
      <c r="I269" s="24" t="s">
        <v>1769</v>
      </c>
      <c r="J269"/>
      <c r="K269" s="15"/>
      <c r="L269"/>
      <c r="M269"/>
      <c r="N269"/>
      <c r="O269"/>
      <c r="P269"/>
      <c r="Q269"/>
      <c r="R269"/>
      <c r="S269"/>
      <c r="T269"/>
      <c r="U269"/>
      <c r="V269"/>
      <c r="W269"/>
      <c r="X269"/>
    </row>
    <row r="270" spans="1:24" s="16" customFormat="1" ht="15" customHeight="1" x14ac:dyDescent="0.3">
      <c r="A270" s="52">
        <v>1068</v>
      </c>
      <c r="B270" s="24" t="s">
        <v>67</v>
      </c>
      <c r="C270"/>
      <c r="D270" t="s">
        <v>1768</v>
      </c>
      <c r="E270" s="52" t="s">
        <v>9</v>
      </c>
      <c r="F270" s="55" t="s">
        <v>1906</v>
      </c>
      <c r="G270" s="3" t="s">
        <v>1737</v>
      </c>
      <c r="H270" s="3" t="s">
        <v>43</v>
      </c>
      <c r="I270" s="24" t="s">
        <v>1769</v>
      </c>
      <c r="J270"/>
      <c r="K270" s="15"/>
      <c r="L270"/>
      <c r="M270"/>
      <c r="N270"/>
      <c r="O270"/>
      <c r="P270"/>
      <c r="Q270"/>
      <c r="R270"/>
      <c r="S270"/>
      <c r="T270"/>
      <c r="U270"/>
      <c r="V270"/>
      <c r="W270"/>
      <c r="X270"/>
    </row>
    <row r="271" spans="1:24" s="16" customFormat="1" ht="15" customHeight="1" x14ac:dyDescent="0.3">
      <c r="A271" s="52">
        <v>1071</v>
      </c>
      <c r="B271" s="24" t="s">
        <v>67</v>
      </c>
      <c r="C271"/>
      <c r="D271" t="s">
        <v>1773</v>
      </c>
      <c r="E271" s="52" t="s">
        <v>99</v>
      </c>
      <c r="F271" s="55" t="s">
        <v>1906</v>
      </c>
      <c r="G271" s="3" t="s">
        <v>1737</v>
      </c>
      <c r="H271" s="3" t="s">
        <v>43</v>
      </c>
      <c r="I271" s="24" t="s">
        <v>1774</v>
      </c>
      <c r="J271"/>
      <c r="K271" s="15"/>
      <c r="L271"/>
      <c r="M271"/>
      <c r="N271"/>
      <c r="O271"/>
      <c r="P271"/>
      <c r="Q271"/>
      <c r="R271"/>
      <c r="S271"/>
      <c r="T271"/>
      <c r="U271"/>
      <c r="V271"/>
      <c r="W271"/>
      <c r="X271"/>
    </row>
    <row r="272" spans="1:24" s="16" customFormat="1" ht="15" customHeight="1" x14ac:dyDescent="0.3">
      <c r="A272" s="52">
        <v>1073</v>
      </c>
      <c r="B272" s="24" t="s">
        <v>67</v>
      </c>
      <c r="C272"/>
      <c r="D272" t="s">
        <v>1746</v>
      </c>
      <c r="E272" s="52" t="s">
        <v>99</v>
      </c>
      <c r="F272" s="55" t="s">
        <v>1906</v>
      </c>
      <c r="G272" s="3" t="s">
        <v>1737</v>
      </c>
      <c r="H272" s="3" t="s">
        <v>43</v>
      </c>
      <c r="I272" s="24" t="s">
        <v>1776</v>
      </c>
      <c r="J272"/>
      <c r="K272" s="15"/>
      <c r="L272"/>
      <c r="M272"/>
      <c r="N272"/>
      <c r="O272"/>
      <c r="P272"/>
      <c r="Q272"/>
      <c r="R272"/>
      <c r="S272"/>
      <c r="T272"/>
      <c r="U272"/>
      <c r="V272"/>
      <c r="W272"/>
      <c r="X272"/>
    </row>
    <row r="273" spans="1:24" s="16" customFormat="1" ht="15" customHeight="1" x14ac:dyDescent="0.3">
      <c r="A273" s="16">
        <v>13</v>
      </c>
      <c r="B273" s="16" t="s">
        <v>5</v>
      </c>
      <c r="C273" s="18" t="s">
        <v>62</v>
      </c>
      <c r="D273" s="18"/>
      <c r="E273" s="16" t="s">
        <v>9</v>
      </c>
      <c r="F273" s="35" t="s">
        <v>10</v>
      </c>
      <c r="G273" s="16" t="s">
        <v>1729</v>
      </c>
      <c r="H273" s="3" t="s">
        <v>17</v>
      </c>
      <c r="I273" s="4" t="s">
        <v>1803</v>
      </c>
      <c r="J273" s="3"/>
      <c r="K273" s="14" t="s">
        <v>118</v>
      </c>
      <c r="L273" s="3"/>
      <c r="M273" s="3"/>
      <c r="N273" s="3"/>
      <c r="O273" s="3"/>
      <c r="P273" s="3"/>
      <c r="Q273" s="3"/>
      <c r="R273" s="3"/>
      <c r="S273" s="3">
        <v>1</v>
      </c>
      <c r="T273" s="3"/>
      <c r="U273" s="3"/>
      <c r="V273" s="3"/>
      <c r="W273" s="3"/>
      <c r="X273" s="3">
        <v>4</v>
      </c>
    </row>
    <row r="274" spans="1:24" s="16" customFormat="1" ht="15" customHeight="1" x14ac:dyDescent="0.3">
      <c r="A274" s="24">
        <v>123</v>
      </c>
      <c r="B274" s="24" t="s">
        <v>251</v>
      </c>
      <c r="D274" s="24" t="s">
        <v>277</v>
      </c>
      <c r="E274" s="24" t="s">
        <v>1095</v>
      </c>
      <c r="F274" s="35" t="s">
        <v>560</v>
      </c>
      <c r="G274" s="16" t="s">
        <v>1729</v>
      </c>
      <c r="H274" s="16" t="s">
        <v>16</v>
      </c>
      <c r="I274" s="30" t="s">
        <v>281</v>
      </c>
      <c r="K274" s="27"/>
      <c r="Q274" s="30" t="s">
        <v>262</v>
      </c>
      <c r="R274" s="16" t="s">
        <v>257</v>
      </c>
    </row>
    <row r="275" spans="1:24" s="16" customFormat="1" ht="15" customHeight="1" x14ac:dyDescent="0.3">
      <c r="A275" s="24">
        <v>131</v>
      </c>
      <c r="B275" s="24" t="s">
        <v>251</v>
      </c>
      <c r="D275" s="24" t="s">
        <v>287</v>
      </c>
      <c r="E275" s="24" t="s">
        <v>1095</v>
      </c>
      <c r="F275" s="35" t="s">
        <v>560</v>
      </c>
      <c r="G275" s="16" t="s">
        <v>1729</v>
      </c>
      <c r="H275" s="16" t="s">
        <v>16</v>
      </c>
      <c r="I275" s="30" t="s">
        <v>281</v>
      </c>
      <c r="K275" s="27"/>
      <c r="Q275" s="30" t="s">
        <v>262</v>
      </c>
      <c r="R275" s="16" t="s">
        <v>257</v>
      </c>
    </row>
    <row r="276" spans="1:24" s="16" customFormat="1" ht="15" customHeight="1" x14ac:dyDescent="0.3">
      <c r="A276" s="24">
        <v>143</v>
      </c>
      <c r="B276" s="24" t="s">
        <v>293</v>
      </c>
      <c r="D276" s="24" t="s">
        <v>300</v>
      </c>
      <c r="E276" s="24" t="s">
        <v>1099</v>
      </c>
      <c r="F276" s="35" t="s">
        <v>561</v>
      </c>
      <c r="G276" s="16" t="s">
        <v>1729</v>
      </c>
      <c r="H276" s="16" t="s">
        <v>16</v>
      </c>
      <c r="I276" s="30" t="s">
        <v>281</v>
      </c>
      <c r="K276" s="27"/>
      <c r="Q276" s="34" t="s">
        <v>309</v>
      </c>
      <c r="R276" s="24" t="s">
        <v>257</v>
      </c>
    </row>
    <row r="277" spans="1:24" s="16" customFormat="1" ht="15" customHeight="1" x14ac:dyDescent="0.3">
      <c r="A277" s="24">
        <v>149</v>
      </c>
      <c r="B277" s="24" t="s">
        <v>293</v>
      </c>
      <c r="D277" s="24" t="s">
        <v>305</v>
      </c>
      <c r="E277" s="24" t="s">
        <v>1099</v>
      </c>
      <c r="F277" s="35" t="s">
        <v>561</v>
      </c>
      <c r="G277" s="16" t="s">
        <v>1729</v>
      </c>
      <c r="H277" s="16" t="s">
        <v>16</v>
      </c>
      <c r="I277" s="30" t="s">
        <v>281</v>
      </c>
      <c r="K277" s="27"/>
      <c r="Q277" s="30" t="s">
        <v>262</v>
      </c>
      <c r="R277" s="24" t="s">
        <v>257</v>
      </c>
    </row>
    <row r="278" spans="1:24" s="16" customFormat="1" ht="15" customHeight="1" x14ac:dyDescent="0.3">
      <c r="A278" s="24">
        <v>191</v>
      </c>
      <c r="B278" s="24" t="s">
        <v>328</v>
      </c>
      <c r="C278" s="3"/>
      <c r="D278" s="3" t="s">
        <v>368</v>
      </c>
      <c r="E278" s="24" t="s">
        <v>99</v>
      </c>
      <c r="F278" s="35" t="s">
        <v>565</v>
      </c>
      <c r="G278" s="3" t="s">
        <v>1729</v>
      </c>
      <c r="H278" s="3" t="s">
        <v>16</v>
      </c>
      <c r="I278" s="12" t="s">
        <v>367</v>
      </c>
      <c r="J278" s="3"/>
      <c r="K278" s="14"/>
      <c r="L278" s="3"/>
      <c r="M278" s="3"/>
      <c r="N278" s="3"/>
      <c r="O278" s="3">
        <v>0.4</v>
      </c>
      <c r="P278" s="3"/>
      <c r="Q278" s="3"/>
      <c r="R278" s="3"/>
      <c r="S278" s="3"/>
      <c r="T278" s="3"/>
      <c r="U278" s="3"/>
      <c r="V278" s="3"/>
      <c r="W278" s="3"/>
      <c r="X278" s="3"/>
    </row>
    <row r="279" spans="1:24" s="16" customFormat="1" ht="15" customHeight="1" x14ac:dyDescent="0.3">
      <c r="A279" s="24">
        <v>251</v>
      </c>
      <c r="B279" s="24" t="s">
        <v>416</v>
      </c>
      <c r="C279" s="3"/>
      <c r="D279" s="3"/>
      <c r="E279" s="24" t="s">
        <v>109</v>
      </c>
      <c r="F279" s="8" t="s">
        <v>583</v>
      </c>
      <c r="G279" s="3" t="s">
        <v>1729</v>
      </c>
      <c r="H279" s="3" t="s">
        <v>20</v>
      </c>
      <c r="I279" s="12" t="s">
        <v>449</v>
      </c>
      <c r="J279" s="3"/>
      <c r="K279" s="14"/>
      <c r="L279" s="3"/>
      <c r="M279" s="3"/>
      <c r="N279" s="3"/>
      <c r="O279" s="3">
        <v>1.4</v>
      </c>
      <c r="P279" s="3"/>
      <c r="Q279" s="3"/>
      <c r="R279" s="3"/>
      <c r="S279" s="3">
        <v>1</v>
      </c>
      <c r="T279" s="3"/>
      <c r="U279" s="3"/>
      <c r="V279" s="3"/>
      <c r="W279" s="3"/>
      <c r="X279" s="3"/>
    </row>
    <row r="280" spans="1:24" s="16" customFormat="1" ht="15" customHeight="1" x14ac:dyDescent="0.3">
      <c r="A280" s="24">
        <v>251</v>
      </c>
      <c r="B280" s="24" t="s">
        <v>416</v>
      </c>
      <c r="C280" s="3"/>
      <c r="D280" s="3"/>
      <c r="E280" s="24" t="s">
        <v>109</v>
      </c>
      <c r="F280" s="8" t="s">
        <v>576</v>
      </c>
      <c r="G280" s="3" t="s">
        <v>1729</v>
      </c>
      <c r="H280" s="3" t="s">
        <v>20</v>
      </c>
      <c r="I280" s="12" t="s">
        <v>449</v>
      </c>
      <c r="J280" s="3"/>
      <c r="K280" s="14"/>
      <c r="L280" s="3"/>
      <c r="M280" s="3"/>
      <c r="N280" s="3"/>
      <c r="O280" s="3">
        <v>1.4</v>
      </c>
      <c r="P280" s="3"/>
      <c r="Q280" s="3"/>
      <c r="R280" s="3"/>
      <c r="S280" s="3">
        <v>1</v>
      </c>
      <c r="T280" s="3"/>
      <c r="U280" s="3"/>
      <c r="V280" s="3"/>
      <c r="W280" s="3"/>
      <c r="X280" s="3"/>
    </row>
    <row r="281" spans="1:24" s="16" customFormat="1" ht="15" customHeight="1" x14ac:dyDescent="0.3">
      <c r="A281" s="24">
        <v>309</v>
      </c>
      <c r="B281" s="24" t="s">
        <v>599</v>
      </c>
      <c r="C281" s="3"/>
      <c r="D281" s="3"/>
      <c r="E281" s="24" t="s">
        <v>9</v>
      </c>
      <c r="F281" s="39" t="s">
        <v>600</v>
      </c>
      <c r="G281" s="3" t="s">
        <v>1729</v>
      </c>
      <c r="H281" s="3" t="s">
        <v>17</v>
      </c>
      <c r="I281" s="45" t="s">
        <v>603</v>
      </c>
      <c r="J281" s="3"/>
      <c r="K281" s="14"/>
      <c r="L281" s="3"/>
      <c r="M281" s="3"/>
      <c r="N281" s="3"/>
      <c r="O281" s="3"/>
      <c r="P281" s="3"/>
      <c r="Q281" s="3"/>
      <c r="R281" s="3"/>
      <c r="S281" s="3"/>
      <c r="T281" s="3"/>
      <c r="U281" s="3"/>
      <c r="V281" s="3"/>
      <c r="W281" s="3"/>
      <c r="X281" s="3"/>
    </row>
    <row r="282" spans="1:24" s="16" customFormat="1" ht="15" customHeight="1" x14ac:dyDescent="0.3">
      <c r="A282" s="24">
        <v>309</v>
      </c>
      <c r="B282" s="24" t="s">
        <v>599</v>
      </c>
      <c r="C282" s="3"/>
      <c r="D282" s="3"/>
      <c r="E282" s="24" t="s">
        <v>9</v>
      </c>
      <c r="F282" s="39" t="s">
        <v>622</v>
      </c>
      <c r="G282" s="3" t="s">
        <v>1729</v>
      </c>
      <c r="H282" s="3" t="s">
        <v>17</v>
      </c>
      <c r="I282" s="45" t="s">
        <v>603</v>
      </c>
      <c r="J282" s="3"/>
      <c r="K282" s="14"/>
      <c r="L282" s="3"/>
      <c r="M282" s="3"/>
      <c r="N282" s="3"/>
      <c r="O282" s="3"/>
      <c r="P282" s="3"/>
      <c r="Q282" s="3"/>
      <c r="R282" s="3"/>
      <c r="S282" s="3"/>
      <c r="T282" s="3"/>
      <c r="U282" s="3"/>
      <c r="V282" s="3"/>
      <c r="W282" s="3"/>
      <c r="X282" s="3"/>
    </row>
    <row r="283" spans="1:24" s="16" customFormat="1" ht="15" customHeight="1" x14ac:dyDescent="0.3">
      <c r="A283" s="24">
        <v>390</v>
      </c>
      <c r="B283" s="24" t="s">
        <v>634</v>
      </c>
      <c r="C283" s="3"/>
      <c r="D283" s="3" t="s">
        <v>327</v>
      </c>
      <c r="E283" s="24" t="s">
        <v>706</v>
      </c>
      <c r="F283" s="39" t="s">
        <v>785</v>
      </c>
      <c r="G283" s="3" t="s">
        <v>1729</v>
      </c>
      <c r="H283" s="3" t="s">
        <v>17</v>
      </c>
      <c r="I283" s="46" t="s">
        <v>707</v>
      </c>
      <c r="J283" s="3"/>
      <c r="K283" s="14"/>
      <c r="L283" s="3"/>
      <c r="M283" s="3"/>
      <c r="N283" s="3"/>
      <c r="O283" s="3"/>
      <c r="P283" s="3"/>
      <c r="Q283" s="3"/>
      <c r="R283" s="3"/>
      <c r="S283" s="3"/>
      <c r="T283" s="3"/>
      <c r="U283" s="3"/>
      <c r="V283" s="3"/>
      <c r="W283" s="3"/>
      <c r="X283" s="3"/>
    </row>
    <row r="284" spans="1:24" s="16" customFormat="1" ht="15" customHeight="1" x14ac:dyDescent="0.3">
      <c r="A284" s="24">
        <v>391</v>
      </c>
      <c r="B284" s="24" t="s">
        <v>634</v>
      </c>
      <c r="C284" s="3"/>
      <c r="D284" s="3" t="s">
        <v>327</v>
      </c>
      <c r="E284" s="24" t="s">
        <v>706</v>
      </c>
      <c r="F284" s="39" t="s">
        <v>785</v>
      </c>
      <c r="G284" s="3" t="s">
        <v>1729</v>
      </c>
      <c r="H284" s="3" t="s">
        <v>17</v>
      </c>
      <c r="I284" s="46" t="s">
        <v>708</v>
      </c>
      <c r="J284" s="3"/>
      <c r="K284" s="14"/>
      <c r="L284" s="3"/>
      <c r="M284" s="3"/>
      <c r="N284" s="3"/>
      <c r="O284" s="3"/>
      <c r="P284" s="3"/>
      <c r="Q284" s="3"/>
      <c r="R284" s="3"/>
      <c r="S284" s="3"/>
      <c r="T284" s="3"/>
      <c r="U284" s="3"/>
      <c r="V284" s="3"/>
      <c r="W284" s="3"/>
      <c r="X284" s="3"/>
    </row>
    <row r="285" spans="1:24" s="16" customFormat="1" ht="15" customHeight="1" x14ac:dyDescent="0.3">
      <c r="A285" s="24">
        <v>542</v>
      </c>
      <c r="B285" s="24" t="s">
        <v>1123</v>
      </c>
      <c r="C285" s="24" t="s">
        <v>890</v>
      </c>
      <c r="D285" s="24" t="s">
        <v>885</v>
      </c>
      <c r="E285" s="16" t="s">
        <v>1129</v>
      </c>
      <c r="F285" s="39" t="s">
        <v>924</v>
      </c>
      <c r="G285" s="3" t="s">
        <v>1729</v>
      </c>
      <c r="H285" s="3" t="s">
        <v>17</v>
      </c>
      <c r="I285" s="46" t="s">
        <v>914</v>
      </c>
      <c r="J285" s="3"/>
      <c r="K285" s="14"/>
      <c r="L285" s="3"/>
      <c r="M285" s="3"/>
      <c r="N285" s="3"/>
      <c r="O285" s="3"/>
      <c r="P285" s="3"/>
      <c r="Q285" s="3"/>
      <c r="R285" s="3"/>
      <c r="S285" s="3"/>
      <c r="T285" s="3"/>
      <c r="U285" s="3"/>
      <c r="V285" s="3"/>
      <c r="W285" s="3"/>
      <c r="X285" s="3"/>
    </row>
    <row r="286" spans="1:24" s="16" customFormat="1" ht="15" customHeight="1" x14ac:dyDescent="0.3">
      <c r="A286" s="24">
        <v>542</v>
      </c>
      <c r="B286" s="24" t="s">
        <v>1123</v>
      </c>
      <c r="C286" s="24" t="s">
        <v>890</v>
      </c>
      <c r="D286" s="24" t="s">
        <v>885</v>
      </c>
      <c r="E286" s="16" t="s">
        <v>1129</v>
      </c>
      <c r="F286" s="39" t="s">
        <v>923</v>
      </c>
      <c r="G286" s="3" t="s">
        <v>1729</v>
      </c>
      <c r="H286" s="3" t="s">
        <v>17</v>
      </c>
      <c r="I286" s="46" t="s">
        <v>914</v>
      </c>
      <c r="J286" s="3"/>
      <c r="K286" s="14"/>
      <c r="L286" s="3"/>
      <c r="M286" s="3"/>
      <c r="N286" s="3"/>
      <c r="O286" s="3"/>
      <c r="P286" s="3"/>
      <c r="Q286" s="3"/>
      <c r="R286" s="3"/>
      <c r="S286" s="3"/>
      <c r="T286" s="3"/>
      <c r="U286" s="3"/>
      <c r="V286" s="3"/>
      <c r="W286" s="3"/>
      <c r="X286" s="3"/>
    </row>
    <row r="287" spans="1:24" s="19" customFormat="1" ht="15" customHeight="1" thickBot="1" x14ac:dyDescent="0.35">
      <c r="A287" s="19">
        <v>597</v>
      </c>
      <c r="B287" s="19" t="s">
        <v>944</v>
      </c>
      <c r="C287" s="21" t="s">
        <v>993</v>
      </c>
      <c r="D287" s="21"/>
      <c r="E287" s="19" t="s">
        <v>452</v>
      </c>
      <c r="F287" s="38" t="s">
        <v>1041</v>
      </c>
      <c r="G287" s="21" t="s">
        <v>1729</v>
      </c>
      <c r="H287" s="21" t="s">
        <v>16</v>
      </c>
      <c r="I287" s="26" t="s">
        <v>998</v>
      </c>
      <c r="J287" s="21"/>
      <c r="K287" s="23"/>
      <c r="L287" s="21"/>
      <c r="M287" s="21"/>
      <c r="N287" s="21"/>
      <c r="O287" s="21"/>
      <c r="P287" s="21"/>
      <c r="Q287" s="21"/>
      <c r="R287" s="21"/>
      <c r="S287" s="21">
        <v>1</v>
      </c>
      <c r="T287" s="21"/>
      <c r="U287" s="21"/>
      <c r="V287" s="21"/>
      <c r="W287" s="21"/>
      <c r="X287" s="21"/>
    </row>
    <row r="288" spans="1:24" s="16" customFormat="1" ht="15" customHeight="1" x14ac:dyDescent="0.3">
      <c r="A288" s="24">
        <v>668</v>
      </c>
      <c r="B288" s="24" t="s">
        <v>1124</v>
      </c>
      <c r="C288"/>
      <c r="D288" s="24" t="s">
        <v>1169</v>
      </c>
      <c r="E288" s="24" t="s">
        <v>1130</v>
      </c>
      <c r="F288" s="39" t="s">
        <v>1441</v>
      </c>
      <c r="G288" s="3" t="s">
        <v>1729</v>
      </c>
      <c r="H288" s="3" t="s">
        <v>16</v>
      </c>
      <c r="I288" s="3" t="s">
        <v>1173</v>
      </c>
      <c r="J288"/>
      <c r="K288" s="15"/>
      <c r="L288"/>
      <c r="M288"/>
      <c r="N288"/>
      <c r="O288"/>
      <c r="P288"/>
      <c r="Q288"/>
      <c r="R288"/>
      <c r="S288"/>
      <c r="T288"/>
      <c r="U288" t="s">
        <v>266</v>
      </c>
      <c r="V288"/>
      <c r="W288"/>
      <c r="X288"/>
    </row>
    <row r="289" spans="1:24" s="16" customFormat="1" ht="15" customHeight="1" x14ac:dyDescent="0.3">
      <c r="A289">
        <v>770</v>
      </c>
      <c r="B289" s="24" t="s">
        <v>1316</v>
      </c>
      <c r="C289" t="s">
        <v>1094</v>
      </c>
      <c r="D289" s="24" t="s">
        <v>1318</v>
      </c>
      <c r="E289" s="24" t="s">
        <v>1286</v>
      </c>
      <c r="F289" s="39" t="s">
        <v>1436</v>
      </c>
      <c r="G289" s="3" t="s">
        <v>1729</v>
      </c>
      <c r="H289" s="3" t="s">
        <v>16</v>
      </c>
      <c r="I289" s="24" t="s">
        <v>1324</v>
      </c>
      <c r="J289"/>
      <c r="K289" s="15"/>
      <c r="L289"/>
      <c r="M289"/>
      <c r="N289"/>
      <c r="O289"/>
      <c r="P289"/>
      <c r="Q289"/>
      <c r="R289"/>
      <c r="S289"/>
      <c r="T289"/>
      <c r="U289"/>
      <c r="V289" t="s">
        <v>1323</v>
      </c>
      <c r="W289"/>
      <c r="X289"/>
    </row>
    <row r="290" spans="1:24" s="16" customFormat="1" ht="15" customHeight="1" x14ac:dyDescent="0.3">
      <c r="A290" s="52">
        <v>864</v>
      </c>
      <c r="B290" s="24" t="s">
        <v>1316</v>
      </c>
      <c r="C290" s="52" t="s">
        <v>1444</v>
      </c>
      <c r="D290" s="24" t="s">
        <v>1448</v>
      </c>
      <c r="E290"/>
      <c r="F290" s="55" t="s">
        <v>1624</v>
      </c>
      <c r="G290" s="3" t="s">
        <v>1729</v>
      </c>
      <c r="H290" s="3" t="s">
        <v>21</v>
      </c>
      <c r="I290" s="24" t="s">
        <v>1615</v>
      </c>
      <c r="J290"/>
      <c r="K290" s="15"/>
      <c r="L290"/>
      <c r="M290"/>
      <c r="N290"/>
      <c r="O290"/>
      <c r="P290"/>
      <c r="Q290"/>
      <c r="R290"/>
      <c r="S290"/>
      <c r="T290"/>
      <c r="U290"/>
      <c r="V290"/>
      <c r="W290">
        <v>5</v>
      </c>
      <c r="X290"/>
    </row>
    <row r="291" spans="1:24" s="16" customFormat="1" ht="15" customHeight="1" x14ac:dyDescent="0.3">
      <c r="A291" s="52">
        <v>883</v>
      </c>
      <c r="B291" s="24" t="s">
        <v>1316</v>
      </c>
      <c r="C291" s="52" t="s">
        <v>1444</v>
      </c>
      <c r="D291" s="24" t="s">
        <v>1457</v>
      </c>
      <c r="E291"/>
      <c r="F291" s="55" t="s">
        <v>1626</v>
      </c>
      <c r="G291" s="3" t="s">
        <v>1729</v>
      </c>
      <c r="H291" s="3" t="s">
        <v>16</v>
      </c>
      <c r="I291" t="s">
        <v>1462</v>
      </c>
      <c r="J291"/>
      <c r="K291" s="15"/>
      <c r="L291"/>
      <c r="M291"/>
      <c r="N291"/>
      <c r="O291"/>
      <c r="P291"/>
      <c r="Q291"/>
      <c r="R291"/>
      <c r="S291"/>
      <c r="T291"/>
      <c r="U291"/>
      <c r="V291"/>
      <c r="W291">
        <v>37</v>
      </c>
      <c r="X291"/>
    </row>
    <row r="292" spans="1:24" s="16" customFormat="1" ht="15" customHeight="1" x14ac:dyDescent="0.3">
      <c r="A292" s="52">
        <v>896</v>
      </c>
      <c r="B292" s="24" t="s">
        <v>1316</v>
      </c>
      <c r="C292" s="52" t="s">
        <v>1444</v>
      </c>
      <c r="D292" s="24" t="s">
        <v>1470</v>
      </c>
      <c r="E292"/>
      <c r="F292" s="55" t="s">
        <v>1627</v>
      </c>
      <c r="G292" s="3" t="s">
        <v>1729</v>
      </c>
      <c r="H292" s="3" t="s">
        <v>17</v>
      </c>
      <c r="I292" t="s">
        <v>1473</v>
      </c>
      <c r="J292"/>
      <c r="K292" s="15"/>
      <c r="L292"/>
      <c r="M292"/>
      <c r="N292"/>
      <c r="O292"/>
      <c r="P292"/>
      <c r="Q292"/>
      <c r="R292"/>
      <c r="S292"/>
      <c r="T292"/>
      <c r="U292"/>
      <c r="V292"/>
      <c r="W292">
        <v>36</v>
      </c>
      <c r="X292"/>
    </row>
    <row r="293" spans="1:24" s="16" customFormat="1" ht="15" customHeight="1" x14ac:dyDescent="0.3">
      <c r="A293" s="52">
        <v>912</v>
      </c>
      <c r="B293" s="24" t="s">
        <v>1316</v>
      </c>
      <c r="C293" s="52" t="s">
        <v>1444</v>
      </c>
      <c r="D293" s="24" t="s">
        <v>1485</v>
      </c>
      <c r="E293"/>
      <c r="F293" s="55" t="s">
        <v>1628</v>
      </c>
      <c r="G293" s="3" t="s">
        <v>1729</v>
      </c>
      <c r="H293" s="3" t="s">
        <v>21</v>
      </c>
      <c r="I293" t="s">
        <v>1598</v>
      </c>
      <c r="J293"/>
      <c r="K293" s="15"/>
      <c r="L293"/>
      <c r="M293"/>
      <c r="N293"/>
      <c r="O293"/>
      <c r="P293"/>
      <c r="Q293"/>
      <c r="R293"/>
      <c r="S293"/>
      <c r="T293"/>
      <c r="U293"/>
      <c r="V293"/>
      <c r="W293">
        <v>19</v>
      </c>
      <c r="X293"/>
    </row>
    <row r="294" spans="1:24" s="16" customFormat="1" ht="15" customHeight="1" x14ac:dyDescent="0.3">
      <c r="A294" s="52">
        <v>917</v>
      </c>
      <c r="B294" s="24" t="s">
        <v>1316</v>
      </c>
      <c r="C294" s="52" t="s">
        <v>1444</v>
      </c>
      <c r="D294" s="24" t="s">
        <v>1490</v>
      </c>
      <c r="E294"/>
      <c r="F294" s="55" t="s">
        <v>1629</v>
      </c>
      <c r="G294" s="3" t="s">
        <v>1729</v>
      </c>
      <c r="H294" s="3" t="s">
        <v>21</v>
      </c>
      <c r="I294" t="s">
        <v>1597</v>
      </c>
      <c r="J294"/>
      <c r="K294" s="15"/>
      <c r="L294"/>
      <c r="M294"/>
      <c r="N294"/>
      <c r="O294"/>
      <c r="P294"/>
      <c r="Q294"/>
      <c r="R294"/>
      <c r="S294"/>
      <c r="T294"/>
      <c r="U294"/>
      <c r="V294"/>
      <c r="W294">
        <v>1</v>
      </c>
      <c r="X294"/>
    </row>
    <row r="295" spans="1:24" s="16" customFormat="1" ht="15" customHeight="1" x14ac:dyDescent="0.3">
      <c r="A295">
        <v>1032</v>
      </c>
      <c r="B295" s="24" t="s">
        <v>71</v>
      </c>
      <c r="C295" t="s">
        <v>1694</v>
      </c>
      <c r="D295"/>
      <c r="E295" t="s">
        <v>105</v>
      </c>
      <c r="F295" s="55" t="s">
        <v>1724</v>
      </c>
      <c r="G295" s="3" t="s">
        <v>1729</v>
      </c>
      <c r="H295" s="3" t="s">
        <v>20</v>
      </c>
      <c r="I295" s="3" t="s">
        <v>1689</v>
      </c>
      <c r="J295"/>
      <c r="K295" s="15"/>
      <c r="L295"/>
      <c r="M295"/>
      <c r="N295"/>
      <c r="O295"/>
      <c r="P295"/>
      <c r="Q295"/>
      <c r="R295"/>
      <c r="S295"/>
      <c r="T295"/>
      <c r="U295"/>
      <c r="V295"/>
      <c r="W295"/>
      <c r="X295"/>
    </row>
    <row r="296" spans="1:24" s="16" customFormat="1" ht="15" customHeight="1" x14ac:dyDescent="0.3">
      <c r="A296">
        <v>1041</v>
      </c>
      <c r="B296" s="24" t="s">
        <v>71</v>
      </c>
      <c r="C296" t="s">
        <v>1695</v>
      </c>
      <c r="D296"/>
      <c r="E296" t="s">
        <v>105</v>
      </c>
      <c r="F296" s="55" t="s">
        <v>1724</v>
      </c>
      <c r="G296" s="3" t="s">
        <v>1729</v>
      </c>
      <c r="H296" s="3" t="s">
        <v>20</v>
      </c>
      <c r="I296" s="3" t="s">
        <v>1703</v>
      </c>
      <c r="J296"/>
      <c r="K296" s="15"/>
      <c r="L296"/>
      <c r="M296"/>
      <c r="N296"/>
      <c r="O296"/>
      <c r="P296"/>
      <c r="Q296"/>
      <c r="R296"/>
      <c r="S296"/>
      <c r="T296"/>
      <c r="U296"/>
      <c r="V296"/>
      <c r="W296"/>
      <c r="X296"/>
    </row>
    <row r="297" spans="1:24" s="16" customFormat="1" ht="15" customHeight="1" x14ac:dyDescent="0.3">
      <c r="A297" s="52">
        <v>1062</v>
      </c>
      <c r="B297" s="24" t="s">
        <v>67</v>
      </c>
      <c r="C297"/>
      <c r="D297" t="s">
        <v>1758</v>
      </c>
      <c r="E297" s="52" t="s">
        <v>9</v>
      </c>
      <c r="F297" s="55" t="s">
        <v>1906</v>
      </c>
      <c r="G297" s="3" t="s">
        <v>1729</v>
      </c>
      <c r="H297" s="3" t="s">
        <v>16</v>
      </c>
      <c r="I297" s="24" t="s">
        <v>1759</v>
      </c>
      <c r="J297"/>
      <c r="K297" s="15"/>
      <c r="L297"/>
      <c r="M297"/>
      <c r="N297"/>
      <c r="O297"/>
      <c r="P297"/>
      <c r="Q297"/>
      <c r="R297"/>
      <c r="S297"/>
      <c r="T297"/>
      <c r="U297"/>
      <c r="V297"/>
      <c r="W297"/>
      <c r="X297"/>
    </row>
    <row r="298" spans="1:24" s="16" customFormat="1" ht="15" customHeight="1" x14ac:dyDescent="0.3">
      <c r="A298" s="52">
        <v>1063</v>
      </c>
      <c r="B298" s="24" t="s">
        <v>67</v>
      </c>
      <c r="C298"/>
      <c r="D298" t="s">
        <v>1761</v>
      </c>
      <c r="E298" s="52" t="s">
        <v>9</v>
      </c>
      <c r="F298" s="55" t="s">
        <v>1906</v>
      </c>
      <c r="G298" s="3" t="s">
        <v>1729</v>
      </c>
      <c r="H298" s="3" t="s">
        <v>16</v>
      </c>
      <c r="I298" s="24" t="s">
        <v>1762</v>
      </c>
      <c r="J298"/>
      <c r="K298" s="15"/>
      <c r="L298"/>
      <c r="M298"/>
      <c r="N298"/>
      <c r="O298"/>
      <c r="P298"/>
      <c r="Q298"/>
      <c r="R298"/>
      <c r="S298"/>
      <c r="T298"/>
      <c r="U298"/>
      <c r="V298"/>
      <c r="W298"/>
      <c r="X298"/>
    </row>
    <row r="299" spans="1:24" s="16" customFormat="1" ht="15" customHeight="1" x14ac:dyDescent="0.3">
      <c r="A299" s="52">
        <v>1064</v>
      </c>
      <c r="B299" s="24" t="s">
        <v>67</v>
      </c>
      <c r="C299"/>
      <c r="D299" t="s">
        <v>1763</v>
      </c>
      <c r="E299" s="52" t="s">
        <v>9</v>
      </c>
      <c r="F299" s="55" t="s">
        <v>1906</v>
      </c>
      <c r="G299" s="3" t="s">
        <v>1729</v>
      </c>
      <c r="H299" s="3" t="s">
        <v>19</v>
      </c>
      <c r="I299" s="24" t="s">
        <v>1764</v>
      </c>
      <c r="J299"/>
      <c r="K299" s="15"/>
      <c r="L299"/>
      <c r="M299"/>
      <c r="N299"/>
      <c r="O299"/>
      <c r="P299"/>
      <c r="Q299"/>
      <c r="R299"/>
      <c r="S299"/>
      <c r="T299"/>
      <c r="U299"/>
      <c r="V299"/>
      <c r="W299"/>
      <c r="X299"/>
    </row>
    <row r="300" spans="1:24" s="16" customFormat="1" ht="15" customHeight="1" x14ac:dyDescent="0.3">
      <c r="A300" s="52">
        <v>1064</v>
      </c>
      <c r="B300" s="24" t="s">
        <v>67</v>
      </c>
      <c r="C300"/>
      <c r="D300" t="s">
        <v>1763</v>
      </c>
      <c r="E300" s="52" t="s">
        <v>9</v>
      </c>
      <c r="F300" s="55" t="s">
        <v>1906</v>
      </c>
      <c r="G300" s="3" t="s">
        <v>1729</v>
      </c>
      <c r="H300" s="3" t="s">
        <v>18</v>
      </c>
      <c r="I300" s="24" t="s">
        <v>1764</v>
      </c>
      <c r="J300"/>
      <c r="K300" s="15"/>
      <c r="L300"/>
      <c r="M300"/>
      <c r="N300"/>
      <c r="O300"/>
      <c r="P300"/>
      <c r="Q300"/>
      <c r="R300"/>
      <c r="S300"/>
      <c r="T300"/>
      <c r="U300"/>
      <c r="V300"/>
      <c r="W300"/>
      <c r="X300"/>
    </row>
    <row r="301" spans="1:24" s="16" customFormat="1" ht="15" customHeight="1" x14ac:dyDescent="0.3">
      <c r="A301" s="16">
        <v>9</v>
      </c>
      <c r="B301" s="16" t="s">
        <v>5</v>
      </c>
      <c r="C301" s="18" t="s">
        <v>61</v>
      </c>
      <c r="D301" s="18"/>
      <c r="E301" s="16" t="s">
        <v>9</v>
      </c>
      <c r="F301" s="35" t="s">
        <v>10</v>
      </c>
      <c r="G301" s="16" t="s">
        <v>1734</v>
      </c>
      <c r="H301" s="3" t="s">
        <v>36</v>
      </c>
      <c r="I301" s="4" t="s">
        <v>1798</v>
      </c>
      <c r="J301" s="3"/>
      <c r="K301" s="14" t="s">
        <v>118</v>
      </c>
      <c r="L301" s="3"/>
      <c r="M301" s="3"/>
      <c r="N301" s="3"/>
      <c r="O301" s="3"/>
      <c r="P301" s="3"/>
      <c r="Q301" s="3"/>
      <c r="R301" s="3"/>
      <c r="S301" s="3">
        <v>1</v>
      </c>
      <c r="T301" s="3"/>
      <c r="U301" s="3"/>
      <c r="V301" s="3"/>
      <c r="W301" s="3"/>
      <c r="X301" s="3">
        <v>1</v>
      </c>
    </row>
    <row r="302" spans="1:24" s="16" customFormat="1" ht="15" customHeight="1" x14ac:dyDescent="0.3">
      <c r="A302" s="16">
        <v>9</v>
      </c>
      <c r="B302" s="16" t="s">
        <v>5</v>
      </c>
      <c r="C302" s="18" t="s">
        <v>61</v>
      </c>
      <c r="D302" s="18"/>
      <c r="E302" s="16" t="s">
        <v>9</v>
      </c>
      <c r="F302" s="35" t="s">
        <v>10</v>
      </c>
      <c r="G302" s="16" t="s">
        <v>1734</v>
      </c>
      <c r="H302" s="3" t="s">
        <v>36</v>
      </c>
      <c r="I302" s="4" t="s">
        <v>1799</v>
      </c>
      <c r="J302" s="3"/>
      <c r="K302" s="14" t="s">
        <v>118</v>
      </c>
      <c r="L302" s="3"/>
      <c r="M302" s="3"/>
      <c r="N302" s="3"/>
      <c r="O302" s="3"/>
      <c r="P302" s="3"/>
      <c r="Q302" s="3"/>
      <c r="R302" s="3"/>
      <c r="S302" s="3">
        <v>1</v>
      </c>
      <c r="T302" s="3"/>
      <c r="U302" s="3"/>
      <c r="V302" s="3"/>
      <c r="W302" s="3"/>
      <c r="X302" s="3">
        <v>1</v>
      </c>
    </row>
    <row r="303" spans="1:24" s="16" customFormat="1" ht="15" customHeight="1" x14ac:dyDescent="0.3">
      <c r="A303" s="16">
        <v>19</v>
      </c>
      <c r="B303" s="16" t="s">
        <v>5</v>
      </c>
      <c r="C303" s="18" t="s">
        <v>98</v>
      </c>
      <c r="D303" s="18"/>
      <c r="E303" s="16" t="s">
        <v>99</v>
      </c>
      <c r="F303" s="35" t="s">
        <v>100</v>
      </c>
      <c r="G303" s="16" t="s">
        <v>1734</v>
      </c>
      <c r="H303" s="3" t="s">
        <v>36</v>
      </c>
      <c r="I303" s="4" t="s">
        <v>1809</v>
      </c>
      <c r="J303" s="3"/>
      <c r="K303" s="14" t="s">
        <v>118</v>
      </c>
      <c r="L303" s="3"/>
      <c r="M303" s="3"/>
      <c r="N303" s="3"/>
      <c r="O303" s="3"/>
      <c r="P303" s="3"/>
      <c r="Q303" s="3"/>
      <c r="R303" s="3"/>
      <c r="S303" s="3">
        <v>2</v>
      </c>
      <c r="T303" s="3"/>
      <c r="U303" s="3"/>
      <c r="V303" s="3"/>
      <c r="W303" s="3"/>
      <c r="X303" s="3">
        <v>6</v>
      </c>
    </row>
    <row r="304" spans="1:24" s="16" customFormat="1" ht="15" customHeight="1" x14ac:dyDescent="0.3">
      <c r="A304" s="24">
        <v>258</v>
      </c>
      <c r="B304" s="24" t="s">
        <v>416</v>
      </c>
      <c r="C304" s="3"/>
      <c r="D304" s="3"/>
      <c r="E304" s="24" t="s">
        <v>452</v>
      </c>
      <c r="F304" s="8" t="s">
        <v>577</v>
      </c>
      <c r="G304" s="3" t="s">
        <v>1734</v>
      </c>
      <c r="H304" s="3" t="s">
        <v>16</v>
      </c>
      <c r="I304" s="12" t="s">
        <v>461</v>
      </c>
      <c r="J304" s="3"/>
      <c r="K304" s="14"/>
      <c r="L304" s="3"/>
      <c r="M304" s="3"/>
      <c r="N304" s="3"/>
      <c r="O304" s="3"/>
      <c r="P304" s="3"/>
      <c r="Q304" s="3"/>
      <c r="R304" s="3"/>
      <c r="S304" s="3">
        <v>2</v>
      </c>
      <c r="T304" s="3"/>
      <c r="U304" s="3"/>
      <c r="V304" s="3"/>
      <c r="W304" s="3"/>
      <c r="X304" s="3"/>
    </row>
    <row r="305" spans="1:24" s="16" customFormat="1" ht="15" customHeight="1" x14ac:dyDescent="0.3">
      <c r="A305" s="24">
        <v>265</v>
      </c>
      <c r="B305" s="24" t="s">
        <v>416</v>
      </c>
      <c r="C305" s="3"/>
      <c r="D305" s="3"/>
      <c r="E305" s="24" t="s">
        <v>202</v>
      </c>
      <c r="F305" s="8" t="s">
        <v>581</v>
      </c>
      <c r="G305" s="3" t="s">
        <v>1734</v>
      </c>
      <c r="H305" s="3" t="s">
        <v>16</v>
      </c>
      <c r="I305" s="12" t="s">
        <v>472</v>
      </c>
      <c r="J305" s="3"/>
      <c r="K305" s="14"/>
      <c r="L305" s="3"/>
      <c r="M305" s="3"/>
      <c r="N305" s="3"/>
      <c r="O305" s="3">
        <v>0.2</v>
      </c>
      <c r="P305" s="3"/>
      <c r="Q305" s="3"/>
      <c r="R305" s="3"/>
      <c r="S305" s="3">
        <v>2</v>
      </c>
      <c r="T305" s="3"/>
      <c r="U305" s="3"/>
      <c r="V305" s="3"/>
      <c r="W305" s="3"/>
      <c r="X305" s="3"/>
    </row>
    <row r="306" spans="1:24" s="16" customFormat="1" ht="15" customHeight="1" x14ac:dyDescent="0.3">
      <c r="A306" s="24">
        <v>302</v>
      </c>
      <c r="B306" s="24" t="s">
        <v>544</v>
      </c>
      <c r="C306" s="3"/>
      <c r="D306" s="24" t="s">
        <v>1103</v>
      </c>
      <c r="E306" s="3"/>
      <c r="F306" s="4" t="s">
        <v>593</v>
      </c>
      <c r="G306" s="3" t="s">
        <v>1734</v>
      </c>
      <c r="H306" s="3" t="s">
        <v>36</v>
      </c>
      <c r="I306" s="3" t="s">
        <v>545</v>
      </c>
      <c r="J306" s="3"/>
      <c r="K306" s="14"/>
      <c r="L306" s="3"/>
      <c r="M306" s="3"/>
      <c r="N306" s="3"/>
      <c r="O306" s="3"/>
      <c r="P306" s="3">
        <v>45</v>
      </c>
      <c r="Q306" s="3"/>
      <c r="R306" s="3"/>
      <c r="S306" s="3"/>
      <c r="T306" s="3"/>
      <c r="U306" s="3"/>
      <c r="V306" s="3"/>
      <c r="W306" s="3"/>
      <c r="X306" s="3"/>
    </row>
    <row r="307" spans="1:24" s="16" customFormat="1" ht="15" customHeight="1" x14ac:dyDescent="0.3">
      <c r="A307" s="24">
        <v>317</v>
      </c>
      <c r="B307" s="24" t="s">
        <v>599</v>
      </c>
      <c r="C307" s="3"/>
      <c r="D307" s="3"/>
      <c r="E307" s="24" t="s">
        <v>607</v>
      </c>
      <c r="F307" s="39" t="s">
        <v>625</v>
      </c>
      <c r="G307" s="3" t="s">
        <v>1734</v>
      </c>
      <c r="H307" s="3" t="s">
        <v>37</v>
      </c>
      <c r="I307" s="12" t="s">
        <v>611</v>
      </c>
      <c r="J307" s="3"/>
      <c r="K307" s="14"/>
      <c r="L307" s="3"/>
      <c r="M307" s="3"/>
      <c r="N307" s="3"/>
      <c r="O307" s="3"/>
      <c r="P307" s="3"/>
      <c r="Q307" s="3"/>
      <c r="R307" s="3"/>
      <c r="S307" s="3"/>
      <c r="T307" s="3"/>
      <c r="U307" s="3"/>
      <c r="V307" s="3"/>
      <c r="W307" s="3"/>
      <c r="X307" s="3"/>
    </row>
    <row r="308" spans="1:24" s="16" customFormat="1" ht="15" customHeight="1" x14ac:dyDescent="0.3">
      <c r="A308" s="24">
        <v>330</v>
      </c>
      <c r="B308" s="24" t="s">
        <v>599</v>
      </c>
      <c r="C308" s="3"/>
      <c r="D308" s="3"/>
      <c r="E308" s="24" t="s">
        <v>452</v>
      </c>
      <c r="F308" s="39" t="s">
        <v>629</v>
      </c>
      <c r="G308" s="3" t="s">
        <v>1734</v>
      </c>
      <c r="H308" s="3" t="s">
        <v>36</v>
      </c>
      <c r="I308" s="12" t="s">
        <v>619</v>
      </c>
      <c r="J308" s="3"/>
      <c r="K308" s="14"/>
      <c r="L308" s="3"/>
      <c r="M308" s="3"/>
      <c r="N308" s="3"/>
      <c r="O308" s="3"/>
      <c r="P308" s="3"/>
      <c r="Q308" s="3"/>
      <c r="R308" s="3"/>
      <c r="S308" s="3"/>
      <c r="T308" s="3"/>
      <c r="U308" s="3"/>
      <c r="V308" s="3"/>
      <c r="W308" s="3"/>
      <c r="X308" s="3"/>
    </row>
    <row r="309" spans="1:24" s="16" customFormat="1" ht="15" customHeight="1" x14ac:dyDescent="0.3">
      <c r="A309" s="24">
        <v>654</v>
      </c>
      <c r="B309" s="24" t="s">
        <v>1124</v>
      </c>
      <c r="C309" s="3"/>
      <c r="D309" s="24" t="s">
        <v>1140</v>
      </c>
      <c r="E309" s="24" t="s">
        <v>1130</v>
      </c>
      <c r="F309" s="39" t="s">
        <v>1441</v>
      </c>
      <c r="G309" s="3" t="s">
        <v>1734</v>
      </c>
      <c r="H309" s="3" t="s">
        <v>16</v>
      </c>
      <c r="I309" s="24" t="s">
        <v>1147</v>
      </c>
      <c r="J309" s="3"/>
      <c r="K309" s="14"/>
      <c r="L309" s="3"/>
      <c r="M309" s="3"/>
      <c r="N309" s="3"/>
      <c r="O309" s="3"/>
      <c r="P309" s="3"/>
      <c r="Q309" s="3"/>
      <c r="R309" s="3"/>
      <c r="S309" s="3"/>
      <c r="T309" s="3"/>
      <c r="U309" s="3" t="s">
        <v>266</v>
      </c>
      <c r="V309" s="3"/>
      <c r="W309" s="3"/>
      <c r="X309" s="3"/>
    </row>
    <row r="310" spans="1:24" s="16" customFormat="1" ht="15" customHeight="1" x14ac:dyDescent="0.3">
      <c r="A310">
        <v>1014</v>
      </c>
      <c r="B310" s="24" t="s">
        <v>71</v>
      </c>
      <c r="C310" s="52" t="s">
        <v>1654</v>
      </c>
      <c r="D310"/>
      <c r="E310" t="s">
        <v>189</v>
      </c>
      <c r="F310" s="55" t="s">
        <v>1720</v>
      </c>
      <c r="G310" s="3" t="s">
        <v>1734</v>
      </c>
      <c r="H310" s="3" t="s">
        <v>36</v>
      </c>
      <c r="I310" t="s">
        <v>1661</v>
      </c>
      <c r="J310"/>
      <c r="K310" s="15"/>
      <c r="L310"/>
      <c r="M310"/>
      <c r="N310"/>
      <c r="O310"/>
      <c r="P310"/>
      <c r="Q310"/>
      <c r="R310"/>
      <c r="S310"/>
      <c r="T310"/>
      <c r="U310"/>
      <c r="V310"/>
      <c r="W310"/>
      <c r="X310"/>
    </row>
    <row r="311" spans="1:24" s="16" customFormat="1" ht="15" customHeight="1" x14ac:dyDescent="0.3">
      <c r="A311">
        <v>1014</v>
      </c>
      <c r="B311" s="24" t="s">
        <v>71</v>
      </c>
      <c r="C311" s="52" t="s">
        <v>1654</v>
      </c>
      <c r="D311"/>
      <c r="E311" t="s">
        <v>452</v>
      </c>
      <c r="F311" s="55" t="s">
        <v>1720</v>
      </c>
      <c r="G311" s="3" t="s">
        <v>1734</v>
      </c>
      <c r="H311" s="3" t="s">
        <v>36</v>
      </c>
      <c r="I311" t="s">
        <v>1661</v>
      </c>
      <c r="J311"/>
      <c r="K311" s="15"/>
      <c r="L311"/>
      <c r="M311"/>
      <c r="N311"/>
      <c r="O311"/>
      <c r="P311"/>
      <c r="Q311"/>
      <c r="R311"/>
      <c r="S311"/>
      <c r="T311"/>
      <c r="U311"/>
      <c r="V311"/>
      <c r="W311"/>
      <c r="X311"/>
    </row>
    <row r="312" spans="1:24" s="16" customFormat="1" ht="15" customHeight="1" x14ac:dyDescent="0.3">
      <c r="A312" s="52">
        <v>1054</v>
      </c>
      <c r="B312" s="24" t="s">
        <v>67</v>
      </c>
      <c r="C312"/>
      <c r="D312" t="s">
        <v>1744</v>
      </c>
      <c r="E312" s="52" t="s">
        <v>9</v>
      </c>
      <c r="F312" s="55" t="s">
        <v>1906</v>
      </c>
      <c r="G312" s="3" t="s">
        <v>1734</v>
      </c>
      <c r="H312" s="3" t="s">
        <v>16</v>
      </c>
      <c r="I312" s="24" t="s">
        <v>1745</v>
      </c>
      <c r="J312"/>
      <c r="K312" s="15"/>
      <c r="L312"/>
      <c r="M312"/>
      <c r="N312"/>
      <c r="O312"/>
      <c r="P312"/>
      <c r="Q312"/>
      <c r="R312"/>
      <c r="S312"/>
      <c r="T312"/>
      <c r="U312"/>
      <c r="V312"/>
      <c r="W312"/>
      <c r="X312"/>
    </row>
    <row r="313" spans="1:24" s="16" customFormat="1" ht="15" customHeight="1" x14ac:dyDescent="0.3">
      <c r="A313" s="52">
        <v>1057</v>
      </c>
      <c r="B313" s="24" t="s">
        <v>67</v>
      </c>
      <c r="C313"/>
      <c r="D313" t="s">
        <v>1750</v>
      </c>
      <c r="E313" s="52" t="s">
        <v>9</v>
      </c>
      <c r="F313" s="55" t="s">
        <v>1906</v>
      </c>
      <c r="G313" s="3" t="s">
        <v>1734</v>
      </c>
      <c r="H313" s="3" t="s">
        <v>16</v>
      </c>
      <c r="I313" s="24" t="s">
        <v>1751</v>
      </c>
      <c r="J313"/>
      <c r="K313" s="15"/>
      <c r="L313"/>
      <c r="M313"/>
      <c r="N313"/>
      <c r="O313"/>
      <c r="P313"/>
      <c r="Q313"/>
      <c r="R313"/>
      <c r="S313"/>
      <c r="T313"/>
      <c r="U313"/>
      <c r="V313"/>
      <c r="W313"/>
      <c r="X313"/>
    </row>
    <row r="314" spans="1:24" s="16" customFormat="1" ht="15" customHeight="1" x14ac:dyDescent="0.3">
      <c r="A314" s="52">
        <v>1060</v>
      </c>
      <c r="B314" s="24" t="s">
        <v>67</v>
      </c>
      <c r="C314"/>
      <c r="D314" t="s">
        <v>1756</v>
      </c>
      <c r="E314" s="52" t="s">
        <v>9</v>
      </c>
      <c r="F314" s="55" t="s">
        <v>1906</v>
      </c>
      <c r="G314" s="3" t="s">
        <v>1734</v>
      </c>
      <c r="H314" s="3" t="s">
        <v>16</v>
      </c>
      <c r="I314" s="24" t="s">
        <v>1757</v>
      </c>
      <c r="J314"/>
      <c r="K314" s="15"/>
      <c r="L314"/>
      <c r="M314"/>
      <c r="N314"/>
      <c r="O314"/>
      <c r="P314"/>
      <c r="Q314"/>
      <c r="R314"/>
      <c r="S314"/>
      <c r="T314"/>
      <c r="U314"/>
      <c r="V314"/>
      <c r="W314"/>
      <c r="X314"/>
    </row>
    <row r="315" spans="1:24" s="16" customFormat="1" ht="15" customHeight="1" x14ac:dyDescent="0.3">
      <c r="A315" s="16">
        <v>1</v>
      </c>
      <c r="B315" s="16" t="s">
        <v>5</v>
      </c>
      <c r="C315" s="18" t="s">
        <v>6</v>
      </c>
      <c r="D315" s="18"/>
      <c r="E315" s="16" t="s">
        <v>9</v>
      </c>
      <c r="F315" s="35" t="s">
        <v>10</v>
      </c>
      <c r="G315" s="16" t="s">
        <v>1921</v>
      </c>
      <c r="H315" s="3" t="s">
        <v>12</v>
      </c>
      <c r="I315" s="3" t="s">
        <v>1787</v>
      </c>
      <c r="J315" s="3"/>
      <c r="K315" s="14" t="s">
        <v>118</v>
      </c>
      <c r="L315" s="3"/>
      <c r="M315" s="3"/>
      <c r="N315" s="3"/>
      <c r="O315" s="3"/>
      <c r="P315" s="3"/>
      <c r="Q315" s="3"/>
      <c r="R315" s="3"/>
      <c r="S315" s="3">
        <v>1</v>
      </c>
      <c r="T315" s="3"/>
      <c r="U315" s="3"/>
      <c r="V315" s="3"/>
      <c r="W315" s="3"/>
      <c r="X315" s="3">
        <v>7</v>
      </c>
    </row>
    <row r="316" spans="1:24" s="16" customFormat="1" ht="15" customHeight="1" x14ac:dyDescent="0.3">
      <c r="A316" s="16">
        <v>2</v>
      </c>
      <c r="B316" s="16" t="s">
        <v>5</v>
      </c>
      <c r="C316" s="18" t="s">
        <v>6</v>
      </c>
      <c r="D316" s="18"/>
      <c r="E316" s="16" t="s">
        <v>9</v>
      </c>
      <c r="F316" s="35" t="s">
        <v>10</v>
      </c>
      <c r="G316" s="16" t="s">
        <v>1921</v>
      </c>
      <c r="H316" s="3" t="s">
        <v>22</v>
      </c>
      <c r="I316" s="3" t="s">
        <v>1789</v>
      </c>
      <c r="J316" s="3"/>
      <c r="K316" s="14" t="s">
        <v>118</v>
      </c>
      <c r="L316" s="3"/>
      <c r="M316" s="3"/>
      <c r="N316" s="3"/>
      <c r="O316" s="3"/>
      <c r="P316" s="3"/>
      <c r="Q316" s="3"/>
      <c r="R316" s="3"/>
      <c r="S316" s="3">
        <v>1</v>
      </c>
      <c r="T316" s="3"/>
      <c r="U316" s="3"/>
      <c r="V316" s="3"/>
      <c r="W316" s="3"/>
      <c r="X316" s="3">
        <v>7</v>
      </c>
    </row>
    <row r="317" spans="1:24" s="16" customFormat="1" ht="15" customHeight="1" x14ac:dyDescent="0.3">
      <c r="A317" s="16">
        <v>3</v>
      </c>
      <c r="B317" s="16" t="s">
        <v>5</v>
      </c>
      <c r="C317" s="18" t="s">
        <v>6</v>
      </c>
      <c r="D317" s="18"/>
      <c r="E317" s="16" t="s">
        <v>9</v>
      </c>
      <c r="F317" s="35" t="s">
        <v>10</v>
      </c>
      <c r="G317" s="16" t="s">
        <v>1921</v>
      </c>
      <c r="H317" s="3" t="s">
        <v>22</v>
      </c>
      <c r="I317" s="3" t="s">
        <v>1795</v>
      </c>
      <c r="J317" s="3"/>
      <c r="K317" s="14" t="s">
        <v>118</v>
      </c>
      <c r="L317" s="3"/>
      <c r="M317" s="3"/>
      <c r="N317" s="3"/>
      <c r="O317" s="3"/>
      <c r="P317" s="3"/>
      <c r="Q317" s="3"/>
      <c r="R317" s="3"/>
      <c r="S317" s="3">
        <v>1</v>
      </c>
      <c r="T317" s="3"/>
      <c r="U317" s="3"/>
      <c r="V317" s="3"/>
      <c r="W317" s="3"/>
      <c r="X317" s="3">
        <v>7</v>
      </c>
    </row>
    <row r="318" spans="1:24" s="16" customFormat="1" ht="15" customHeight="1" x14ac:dyDescent="0.3">
      <c r="A318" s="16">
        <v>9</v>
      </c>
      <c r="B318" s="16" t="s">
        <v>5</v>
      </c>
      <c r="C318" s="18" t="s">
        <v>61</v>
      </c>
      <c r="D318" s="18"/>
      <c r="E318" s="16" t="s">
        <v>9</v>
      </c>
      <c r="F318" s="35" t="s">
        <v>10</v>
      </c>
      <c r="G318" s="16" t="s">
        <v>1921</v>
      </c>
      <c r="H318" s="3" t="s">
        <v>23</v>
      </c>
      <c r="I318" s="4" t="s">
        <v>1798</v>
      </c>
      <c r="J318" s="3"/>
      <c r="K318" s="14" t="s">
        <v>118</v>
      </c>
      <c r="L318" s="3"/>
      <c r="M318" s="3"/>
      <c r="N318" s="3"/>
      <c r="O318" s="3"/>
      <c r="P318" s="3"/>
      <c r="Q318" s="3"/>
      <c r="R318" s="3"/>
      <c r="S318" s="3">
        <v>1</v>
      </c>
      <c r="T318" s="3"/>
      <c r="U318" s="3"/>
      <c r="V318" s="3"/>
      <c r="W318" s="3"/>
      <c r="X318" s="3">
        <v>1</v>
      </c>
    </row>
    <row r="319" spans="1:24" s="16" customFormat="1" ht="15" customHeight="1" x14ac:dyDescent="0.3">
      <c r="A319" s="16">
        <v>9</v>
      </c>
      <c r="B319" s="16" t="s">
        <v>5</v>
      </c>
      <c r="C319" s="18" t="s">
        <v>61</v>
      </c>
      <c r="D319" s="18"/>
      <c r="E319" s="16" t="s">
        <v>9</v>
      </c>
      <c r="F319" s="35" t="s">
        <v>10</v>
      </c>
      <c r="G319" s="16" t="s">
        <v>1921</v>
      </c>
      <c r="H319" s="3" t="s">
        <v>23</v>
      </c>
      <c r="I319" s="4" t="s">
        <v>1799</v>
      </c>
      <c r="J319" s="3"/>
      <c r="K319" s="14" t="s">
        <v>118</v>
      </c>
      <c r="L319" s="3"/>
      <c r="M319" s="3"/>
      <c r="N319" s="3"/>
      <c r="O319" s="3"/>
      <c r="P319" s="3"/>
      <c r="Q319" s="3"/>
      <c r="R319" s="3"/>
      <c r="S319" s="3">
        <v>1</v>
      </c>
      <c r="T319" s="3"/>
      <c r="U319" s="3"/>
      <c r="V319" s="3"/>
      <c r="W319" s="3"/>
      <c r="X319" s="3">
        <v>1</v>
      </c>
    </row>
    <row r="320" spans="1:24" s="16" customFormat="1" ht="15" customHeight="1" x14ac:dyDescent="0.3">
      <c r="A320" s="16">
        <v>64</v>
      </c>
      <c r="B320" s="3" t="s">
        <v>115</v>
      </c>
      <c r="C320" s="3"/>
      <c r="D320" s="3"/>
      <c r="E320" s="3" t="s">
        <v>116</v>
      </c>
      <c r="F320" s="39" t="s">
        <v>546</v>
      </c>
      <c r="G320" s="3" t="s">
        <v>1921</v>
      </c>
      <c r="H320" s="3" t="s">
        <v>22</v>
      </c>
      <c r="I320" t="s">
        <v>120</v>
      </c>
      <c r="J320" s="3"/>
      <c r="K320" s="14" t="s">
        <v>118</v>
      </c>
      <c r="L320" s="3"/>
      <c r="M320" s="3"/>
      <c r="N320" s="3"/>
      <c r="O320" s="3"/>
      <c r="P320" s="3"/>
      <c r="Q320" s="3"/>
      <c r="R320" s="3"/>
      <c r="S320" s="3"/>
      <c r="T320" s="3"/>
      <c r="U320" s="3"/>
      <c r="V320" s="3"/>
      <c r="W320" s="3"/>
      <c r="X320" s="3"/>
    </row>
    <row r="321" spans="1:24" s="16" customFormat="1" ht="15" customHeight="1" x14ac:dyDescent="0.3">
      <c r="A321" s="16">
        <v>74</v>
      </c>
      <c r="B321" s="3" t="s">
        <v>115</v>
      </c>
      <c r="C321" s="3"/>
      <c r="D321" s="3"/>
      <c r="E321" s="3" t="s">
        <v>9</v>
      </c>
      <c r="F321" s="39" t="s">
        <v>547</v>
      </c>
      <c r="G321" s="3" t="s">
        <v>1921</v>
      </c>
      <c r="H321" s="3" t="s">
        <v>16</v>
      </c>
      <c r="I321" s="12" t="s">
        <v>144</v>
      </c>
      <c r="J321" s="3"/>
      <c r="K321" s="14" t="s">
        <v>118</v>
      </c>
      <c r="L321" s="3"/>
      <c r="M321" s="3"/>
      <c r="N321" s="3"/>
      <c r="O321" s="3"/>
      <c r="P321" s="3"/>
      <c r="Q321" s="3"/>
      <c r="R321" s="3"/>
      <c r="S321" s="3"/>
      <c r="T321" s="3"/>
      <c r="U321" s="3"/>
      <c r="V321" s="3"/>
      <c r="W321" s="3"/>
      <c r="X321" s="3"/>
    </row>
    <row r="322" spans="1:24" s="16" customFormat="1" ht="15" customHeight="1" x14ac:dyDescent="0.3">
      <c r="A322" s="16">
        <v>85</v>
      </c>
      <c r="B322" s="3" t="s">
        <v>115</v>
      </c>
      <c r="C322" s="3"/>
      <c r="D322" s="3"/>
      <c r="E322" s="3" t="s">
        <v>189</v>
      </c>
      <c r="F322" s="39" t="s">
        <v>551</v>
      </c>
      <c r="G322" s="3" t="s">
        <v>1921</v>
      </c>
      <c r="H322" s="3" t="s">
        <v>22</v>
      </c>
      <c r="I322" s="12" t="s">
        <v>191</v>
      </c>
      <c r="J322" s="3"/>
      <c r="K322" s="14"/>
      <c r="L322" s="3"/>
      <c r="M322" s="3"/>
      <c r="N322" s="3"/>
      <c r="O322" s="3"/>
      <c r="P322" s="3"/>
      <c r="Q322" s="3"/>
      <c r="R322" s="3"/>
      <c r="S322" s="3"/>
      <c r="T322" s="3"/>
      <c r="U322" s="3"/>
      <c r="V322" s="3"/>
      <c r="W322" s="3"/>
      <c r="X322" s="3"/>
    </row>
    <row r="323" spans="1:24" s="16" customFormat="1" ht="15" customHeight="1" x14ac:dyDescent="0.3">
      <c r="A323" s="24">
        <v>99</v>
      </c>
      <c r="B323" s="24" t="s">
        <v>235</v>
      </c>
      <c r="E323" s="24" t="s">
        <v>238</v>
      </c>
      <c r="F323" s="35" t="s">
        <v>557</v>
      </c>
      <c r="G323" s="16" t="s">
        <v>1921</v>
      </c>
      <c r="H323" s="16" t="s">
        <v>12</v>
      </c>
      <c r="I323" s="24" t="s">
        <v>241</v>
      </c>
      <c r="K323" s="27"/>
    </row>
    <row r="324" spans="1:24" s="16" customFormat="1" ht="15" customHeight="1" x14ac:dyDescent="0.3">
      <c r="A324" s="24">
        <v>100</v>
      </c>
      <c r="B324" s="24" t="s">
        <v>235</v>
      </c>
      <c r="E324" s="24" t="s">
        <v>239</v>
      </c>
      <c r="F324" s="35" t="s">
        <v>556</v>
      </c>
      <c r="G324" s="16" t="s">
        <v>1921</v>
      </c>
      <c r="H324" s="16" t="s">
        <v>12</v>
      </c>
      <c r="I324" s="24" t="s">
        <v>240</v>
      </c>
      <c r="K324" s="27"/>
    </row>
    <row r="325" spans="1:24" s="16" customFormat="1" ht="15" customHeight="1" x14ac:dyDescent="0.3">
      <c r="A325" s="24">
        <v>110</v>
      </c>
      <c r="B325" s="24" t="s">
        <v>251</v>
      </c>
      <c r="D325" s="24" t="s">
        <v>259</v>
      </c>
      <c r="E325" s="24" t="s">
        <v>1097</v>
      </c>
      <c r="F325" s="35" t="s">
        <v>546</v>
      </c>
      <c r="G325" s="16" t="s">
        <v>1921</v>
      </c>
      <c r="H325" s="16" t="s">
        <v>12</v>
      </c>
      <c r="I325" s="30" t="s">
        <v>263</v>
      </c>
      <c r="K325" s="27"/>
      <c r="Q325" s="30" t="s">
        <v>262</v>
      </c>
      <c r="R325" s="16" t="s">
        <v>257</v>
      </c>
    </row>
    <row r="326" spans="1:24" s="16" customFormat="1" ht="15" customHeight="1" x14ac:dyDescent="0.3">
      <c r="A326" s="24">
        <v>112</v>
      </c>
      <c r="B326" s="24" t="s">
        <v>251</v>
      </c>
      <c r="D326" s="24" t="s">
        <v>261</v>
      </c>
      <c r="E326" s="24" t="s">
        <v>1096</v>
      </c>
      <c r="F326" s="35" t="s">
        <v>546</v>
      </c>
      <c r="G326" s="16" t="s">
        <v>1921</v>
      </c>
      <c r="H326" s="16" t="s">
        <v>12</v>
      </c>
      <c r="I326" s="30" t="s">
        <v>264</v>
      </c>
      <c r="K326" s="27"/>
      <c r="Q326" s="30" t="s">
        <v>262</v>
      </c>
      <c r="R326" s="16" t="s">
        <v>257</v>
      </c>
    </row>
    <row r="327" spans="1:24" s="19" customFormat="1" ht="15" customHeight="1" thickBot="1" x14ac:dyDescent="0.35">
      <c r="A327" s="19">
        <v>116</v>
      </c>
      <c r="B327" s="19" t="s">
        <v>251</v>
      </c>
      <c r="D327" s="19" t="s">
        <v>268</v>
      </c>
      <c r="E327" s="19" t="s">
        <v>1095</v>
      </c>
      <c r="F327" s="38" t="s">
        <v>559</v>
      </c>
      <c r="G327" s="19" t="s">
        <v>1921</v>
      </c>
      <c r="H327" s="19" t="s">
        <v>16</v>
      </c>
      <c r="I327" s="32" t="s">
        <v>273</v>
      </c>
      <c r="K327" s="29"/>
      <c r="Q327" s="32" t="s">
        <v>262</v>
      </c>
      <c r="R327" s="19" t="s">
        <v>257</v>
      </c>
    </row>
    <row r="328" spans="1:24" s="16" customFormat="1" ht="15" customHeight="1" x14ac:dyDescent="0.3">
      <c r="A328" s="24">
        <v>118</v>
      </c>
      <c r="B328" s="24" t="s">
        <v>251</v>
      </c>
      <c r="D328" s="24" t="s">
        <v>269</v>
      </c>
      <c r="E328" s="24" t="s">
        <v>1095</v>
      </c>
      <c r="F328" s="35" t="s">
        <v>560</v>
      </c>
      <c r="G328" s="16" t="s">
        <v>1921</v>
      </c>
      <c r="H328" s="16" t="s">
        <v>16</v>
      </c>
      <c r="I328" s="31" t="s">
        <v>275</v>
      </c>
      <c r="K328" s="27"/>
      <c r="Q328" s="30" t="s">
        <v>262</v>
      </c>
      <c r="R328" s="16" t="s">
        <v>266</v>
      </c>
    </row>
    <row r="329" spans="1:24" s="16" customFormat="1" ht="15" customHeight="1" x14ac:dyDescent="0.3">
      <c r="A329" s="24">
        <v>119</v>
      </c>
      <c r="B329" s="24" t="s">
        <v>251</v>
      </c>
      <c r="D329" s="24" t="s">
        <v>270</v>
      </c>
      <c r="E329" s="24" t="s">
        <v>1095</v>
      </c>
      <c r="F329" s="35" t="s">
        <v>560</v>
      </c>
      <c r="G329" s="16" t="s">
        <v>1921</v>
      </c>
      <c r="H329" s="16" t="s">
        <v>16</v>
      </c>
      <c r="I329" s="30" t="s">
        <v>276</v>
      </c>
      <c r="K329" s="27"/>
      <c r="Q329" s="30" t="s">
        <v>262</v>
      </c>
      <c r="R329" s="16" t="s">
        <v>266</v>
      </c>
    </row>
    <row r="330" spans="1:24" s="16" customFormat="1" ht="15" customHeight="1" x14ac:dyDescent="0.3">
      <c r="A330" s="24">
        <v>119</v>
      </c>
      <c r="B330" s="24" t="s">
        <v>251</v>
      </c>
      <c r="D330" s="24" t="s">
        <v>270</v>
      </c>
      <c r="E330" s="24" t="s">
        <v>1095</v>
      </c>
      <c r="F330" s="35" t="s">
        <v>559</v>
      </c>
      <c r="G330" s="16" t="s">
        <v>1921</v>
      </c>
      <c r="H330" s="16" t="s">
        <v>16</v>
      </c>
      <c r="I330" s="30" t="s">
        <v>276</v>
      </c>
      <c r="K330" s="27"/>
      <c r="Q330" s="30" t="s">
        <v>262</v>
      </c>
      <c r="R330" s="16" t="s">
        <v>266</v>
      </c>
    </row>
    <row r="331" spans="1:24" s="16" customFormat="1" ht="15" customHeight="1" x14ac:dyDescent="0.3">
      <c r="A331" s="24">
        <v>124</v>
      </c>
      <c r="B331" s="24" t="s">
        <v>251</v>
      </c>
      <c r="D331" s="24" t="s">
        <v>280</v>
      </c>
      <c r="E331" s="24" t="s">
        <v>1095</v>
      </c>
      <c r="F331" s="35" t="s">
        <v>560</v>
      </c>
      <c r="G331" s="16" t="s">
        <v>1921</v>
      </c>
      <c r="H331" s="16" t="s">
        <v>12</v>
      </c>
      <c r="I331" s="30" t="s">
        <v>282</v>
      </c>
      <c r="K331" s="27"/>
      <c r="Q331" s="30" t="s">
        <v>262</v>
      </c>
      <c r="R331" s="16" t="s">
        <v>257</v>
      </c>
    </row>
    <row r="332" spans="1:24" s="16" customFormat="1" ht="15" customHeight="1" x14ac:dyDescent="0.3">
      <c r="A332" s="24">
        <v>126</v>
      </c>
      <c r="B332" s="24" t="s">
        <v>251</v>
      </c>
      <c r="D332" s="24" t="s">
        <v>278</v>
      </c>
      <c r="E332" s="24" t="s">
        <v>1095</v>
      </c>
      <c r="F332" s="35" t="s">
        <v>560</v>
      </c>
      <c r="G332" s="16" t="s">
        <v>1921</v>
      </c>
      <c r="H332" s="16" t="s">
        <v>12</v>
      </c>
      <c r="I332" s="30" t="s">
        <v>283</v>
      </c>
      <c r="K332" s="27"/>
      <c r="Q332" s="30" t="s">
        <v>258</v>
      </c>
      <c r="R332" s="16" t="s">
        <v>266</v>
      </c>
    </row>
    <row r="333" spans="1:24" s="16" customFormat="1" ht="15" customHeight="1" x14ac:dyDescent="0.3">
      <c r="A333" s="24">
        <v>127</v>
      </c>
      <c r="B333" s="24" t="s">
        <v>251</v>
      </c>
      <c r="D333" s="24" t="s">
        <v>279</v>
      </c>
      <c r="E333" s="24" t="s">
        <v>1095</v>
      </c>
      <c r="F333" s="35" t="s">
        <v>560</v>
      </c>
      <c r="G333" s="16" t="s">
        <v>1921</v>
      </c>
      <c r="H333" s="16" t="s">
        <v>12</v>
      </c>
      <c r="I333" s="30" t="s">
        <v>284</v>
      </c>
      <c r="K333" s="27"/>
      <c r="Q333" s="30" t="s">
        <v>258</v>
      </c>
      <c r="R333" s="16" t="s">
        <v>266</v>
      </c>
    </row>
    <row r="334" spans="1:24" s="16" customFormat="1" ht="15" customHeight="1" x14ac:dyDescent="0.3">
      <c r="A334" s="24">
        <v>148</v>
      </c>
      <c r="B334" s="24" t="s">
        <v>293</v>
      </c>
      <c r="D334" s="24" t="s">
        <v>303</v>
      </c>
      <c r="E334" s="24" t="s">
        <v>1099</v>
      </c>
      <c r="F334" s="35" t="s">
        <v>561</v>
      </c>
      <c r="G334" s="16" t="s">
        <v>1921</v>
      </c>
      <c r="H334" s="16" t="s">
        <v>12</v>
      </c>
      <c r="I334" s="30" t="s">
        <v>304</v>
      </c>
      <c r="K334" s="27"/>
      <c r="Q334" s="30" t="s">
        <v>262</v>
      </c>
      <c r="R334" s="24" t="s">
        <v>266</v>
      </c>
    </row>
    <row r="335" spans="1:24" s="16" customFormat="1" ht="15" customHeight="1" x14ac:dyDescent="0.3">
      <c r="A335" s="24">
        <v>150</v>
      </c>
      <c r="B335" s="24" t="s">
        <v>293</v>
      </c>
      <c r="D335" s="24" t="s">
        <v>306</v>
      </c>
      <c r="E335" s="24" t="s">
        <v>1099</v>
      </c>
      <c r="F335" s="35" t="s">
        <v>561</v>
      </c>
      <c r="G335" s="16" t="s">
        <v>1921</v>
      </c>
      <c r="H335" s="16" t="s">
        <v>22</v>
      </c>
      <c r="I335" s="30" t="s">
        <v>307</v>
      </c>
      <c r="K335" s="27"/>
      <c r="Q335" s="30" t="s">
        <v>262</v>
      </c>
      <c r="R335" s="24" t="s">
        <v>266</v>
      </c>
    </row>
    <row r="336" spans="1:24" s="16" customFormat="1" ht="15" customHeight="1" x14ac:dyDescent="0.3">
      <c r="A336" s="24">
        <v>158</v>
      </c>
      <c r="B336" s="24" t="s">
        <v>293</v>
      </c>
      <c r="D336" s="24" t="s">
        <v>315</v>
      </c>
      <c r="E336" s="24" t="s">
        <v>1099</v>
      </c>
      <c r="F336" s="35" t="s">
        <v>562</v>
      </c>
      <c r="G336" s="16" t="s">
        <v>1921</v>
      </c>
      <c r="H336" s="16" t="s">
        <v>12</v>
      </c>
      <c r="I336" s="34" t="s">
        <v>316</v>
      </c>
      <c r="K336" s="27"/>
      <c r="Q336" s="33" t="s">
        <v>258</v>
      </c>
      <c r="R336" s="24" t="s">
        <v>266</v>
      </c>
    </row>
    <row r="337" spans="1:24" s="3" customFormat="1" ht="15" customHeight="1" x14ac:dyDescent="0.3">
      <c r="A337" s="24">
        <v>169</v>
      </c>
      <c r="B337" s="24" t="s">
        <v>328</v>
      </c>
      <c r="C337" s="16"/>
      <c r="D337" s="16" t="s">
        <v>336</v>
      </c>
      <c r="E337" s="24" t="s">
        <v>9</v>
      </c>
      <c r="F337" s="35" t="s">
        <v>563</v>
      </c>
      <c r="G337" s="16" t="s">
        <v>1921</v>
      </c>
      <c r="H337" s="16" t="s">
        <v>12</v>
      </c>
      <c r="I337" s="34" t="s">
        <v>337</v>
      </c>
      <c r="J337" s="16"/>
      <c r="K337" s="27"/>
      <c r="L337" s="16"/>
      <c r="M337" s="16"/>
      <c r="N337" s="16"/>
      <c r="O337" s="16">
        <v>1.1000000000000001</v>
      </c>
      <c r="P337" s="16">
        <v>41.5</v>
      </c>
      <c r="Q337" s="16"/>
      <c r="R337" s="16"/>
      <c r="S337" s="16"/>
      <c r="T337" s="16"/>
      <c r="U337" s="16"/>
      <c r="V337" s="16"/>
      <c r="W337" s="16"/>
      <c r="X337" s="16"/>
    </row>
    <row r="338" spans="1:24" s="3" customFormat="1" ht="15" customHeight="1" x14ac:dyDescent="0.3">
      <c r="A338" s="24">
        <v>170</v>
      </c>
      <c r="B338" s="24" t="s">
        <v>328</v>
      </c>
      <c r="C338" s="16"/>
      <c r="D338" s="16" t="s">
        <v>338</v>
      </c>
      <c r="E338" s="24" t="s">
        <v>9</v>
      </c>
      <c r="F338" s="35" t="s">
        <v>563</v>
      </c>
      <c r="G338" s="16" t="s">
        <v>1921</v>
      </c>
      <c r="H338" s="16" t="s">
        <v>12</v>
      </c>
      <c r="I338" s="16"/>
      <c r="J338" s="16"/>
      <c r="K338" s="27"/>
      <c r="L338" s="16"/>
      <c r="M338" s="16"/>
      <c r="N338" s="16"/>
      <c r="O338" s="16">
        <v>0.6</v>
      </c>
      <c r="P338" s="16">
        <v>10</v>
      </c>
      <c r="Q338" s="16"/>
      <c r="R338" s="16"/>
      <c r="S338" s="16"/>
      <c r="T338" s="16"/>
      <c r="U338" s="16"/>
      <c r="V338" s="16"/>
      <c r="W338" s="16"/>
      <c r="X338" s="16"/>
    </row>
    <row r="339" spans="1:24" s="3" customFormat="1" ht="15" customHeight="1" x14ac:dyDescent="0.3">
      <c r="A339" s="24">
        <v>175</v>
      </c>
      <c r="B339" s="24" t="s">
        <v>328</v>
      </c>
      <c r="D339" s="3" t="s">
        <v>349</v>
      </c>
      <c r="E339" s="24" t="s">
        <v>9</v>
      </c>
      <c r="F339" s="35" t="s">
        <v>563</v>
      </c>
      <c r="G339" s="3" t="s">
        <v>1921</v>
      </c>
      <c r="H339" s="3" t="s">
        <v>24</v>
      </c>
      <c r="K339" s="14"/>
      <c r="O339" s="16">
        <v>0.2</v>
      </c>
      <c r="P339" s="3">
        <v>9</v>
      </c>
    </row>
    <row r="340" spans="1:24" s="3" customFormat="1" ht="15" customHeight="1" x14ac:dyDescent="0.3">
      <c r="A340" s="24">
        <v>180</v>
      </c>
      <c r="B340" s="24" t="s">
        <v>328</v>
      </c>
      <c r="D340" s="3" t="s">
        <v>332</v>
      </c>
      <c r="E340" s="24" t="s">
        <v>99</v>
      </c>
      <c r="F340" s="35" t="s">
        <v>564</v>
      </c>
      <c r="G340" s="3" t="s">
        <v>1921</v>
      </c>
      <c r="H340" s="3" t="s">
        <v>16</v>
      </c>
      <c r="I340" s="12" t="s">
        <v>355</v>
      </c>
      <c r="K340" s="14"/>
      <c r="O340" s="3">
        <v>0.4</v>
      </c>
      <c r="P340" s="3">
        <v>6</v>
      </c>
    </row>
    <row r="341" spans="1:24" s="3" customFormat="1" ht="15" customHeight="1" x14ac:dyDescent="0.3">
      <c r="A341" s="24">
        <v>181</v>
      </c>
      <c r="B341" s="24" t="s">
        <v>328</v>
      </c>
      <c r="D341" s="3" t="s">
        <v>336</v>
      </c>
      <c r="E341" s="24" t="s">
        <v>99</v>
      </c>
      <c r="F341" s="35" t="s">
        <v>564</v>
      </c>
      <c r="G341" s="3" t="s">
        <v>1921</v>
      </c>
      <c r="H341" s="3" t="s">
        <v>23</v>
      </c>
      <c r="I341" s="12" t="s">
        <v>356</v>
      </c>
      <c r="K341" s="14"/>
      <c r="O341" s="3">
        <v>0.45</v>
      </c>
      <c r="P341" s="3">
        <v>10</v>
      </c>
    </row>
    <row r="342" spans="1:24" s="3" customFormat="1" ht="15" customHeight="1" x14ac:dyDescent="0.3">
      <c r="A342" s="24">
        <v>182</v>
      </c>
      <c r="B342" s="24" t="s">
        <v>328</v>
      </c>
      <c r="D342" s="3" t="s">
        <v>342</v>
      </c>
      <c r="E342" s="24" t="s">
        <v>99</v>
      </c>
      <c r="F342" s="35" t="s">
        <v>564</v>
      </c>
      <c r="G342" s="3" t="s">
        <v>1921</v>
      </c>
      <c r="H342" s="3" t="s">
        <v>12</v>
      </c>
      <c r="I342" s="12" t="s">
        <v>357</v>
      </c>
      <c r="K342" s="14"/>
      <c r="O342" s="3">
        <v>0.6</v>
      </c>
    </row>
    <row r="343" spans="1:24" s="3" customFormat="1" ht="15" customHeight="1" x14ac:dyDescent="0.3">
      <c r="A343" s="24">
        <v>186</v>
      </c>
      <c r="B343" s="24" t="s">
        <v>328</v>
      </c>
      <c r="D343" s="3" t="s">
        <v>361</v>
      </c>
      <c r="E343" s="24" t="s">
        <v>99</v>
      </c>
      <c r="F343" s="35" t="s">
        <v>564</v>
      </c>
      <c r="G343" s="3" t="s">
        <v>1921</v>
      </c>
      <c r="H343" s="3" t="s">
        <v>16</v>
      </c>
      <c r="I343" t="s">
        <v>362</v>
      </c>
      <c r="K343" s="14"/>
      <c r="O343" s="3">
        <v>0.4</v>
      </c>
      <c r="P343" s="3">
        <v>8</v>
      </c>
    </row>
    <row r="344" spans="1:24" s="3" customFormat="1" ht="15" customHeight="1" x14ac:dyDescent="0.3">
      <c r="A344" s="24">
        <v>188</v>
      </c>
      <c r="B344" s="24" t="s">
        <v>328</v>
      </c>
      <c r="D344" s="3" t="s">
        <v>338</v>
      </c>
      <c r="E344" s="24" t="s">
        <v>99</v>
      </c>
      <c r="F344" s="35" t="s">
        <v>564</v>
      </c>
      <c r="G344" s="3" t="s">
        <v>1921</v>
      </c>
      <c r="H344" s="3" t="s">
        <v>16</v>
      </c>
      <c r="I344" s="12" t="s">
        <v>366</v>
      </c>
      <c r="K344" s="14"/>
      <c r="O344" s="3">
        <v>0.25</v>
      </c>
      <c r="P344" s="3">
        <v>6</v>
      </c>
    </row>
    <row r="345" spans="1:24" s="3" customFormat="1" ht="15" customHeight="1" x14ac:dyDescent="0.3">
      <c r="A345" s="24">
        <v>190</v>
      </c>
      <c r="B345" s="24" t="s">
        <v>328</v>
      </c>
      <c r="D345" s="3" t="s">
        <v>349</v>
      </c>
      <c r="E345" s="24" t="s">
        <v>99</v>
      </c>
      <c r="F345" s="35" t="s">
        <v>564</v>
      </c>
      <c r="G345" s="3" t="s">
        <v>1921</v>
      </c>
      <c r="H345" s="3" t="s">
        <v>16</v>
      </c>
      <c r="I345" s="12" t="s">
        <v>367</v>
      </c>
      <c r="K345" s="14"/>
      <c r="O345" s="3">
        <v>0.5</v>
      </c>
      <c r="P345" s="3">
        <v>21</v>
      </c>
    </row>
    <row r="346" spans="1:24" s="3" customFormat="1" ht="15" customHeight="1" x14ac:dyDescent="0.3">
      <c r="A346" s="24">
        <v>190</v>
      </c>
      <c r="B346" s="24" t="s">
        <v>328</v>
      </c>
      <c r="D346" s="3" t="s">
        <v>349</v>
      </c>
      <c r="E346" s="24" t="s">
        <v>99</v>
      </c>
      <c r="F346" s="35" t="s">
        <v>565</v>
      </c>
      <c r="G346" s="3" t="s">
        <v>1921</v>
      </c>
      <c r="H346" s="3" t="s">
        <v>16</v>
      </c>
      <c r="I346" s="12" t="s">
        <v>367</v>
      </c>
      <c r="K346" s="14"/>
      <c r="O346" s="3">
        <v>0.5</v>
      </c>
      <c r="P346" s="3">
        <v>21</v>
      </c>
    </row>
    <row r="347" spans="1:24" s="3" customFormat="1" ht="15" customHeight="1" x14ac:dyDescent="0.3">
      <c r="A347" s="24">
        <v>192</v>
      </c>
      <c r="B347" s="24" t="s">
        <v>328</v>
      </c>
      <c r="D347" s="3" t="s">
        <v>369</v>
      </c>
      <c r="E347" s="24" t="s">
        <v>99</v>
      </c>
      <c r="F347" s="35" t="s">
        <v>565</v>
      </c>
      <c r="G347" s="3" t="s">
        <v>1921</v>
      </c>
      <c r="H347" s="3" t="s">
        <v>16</v>
      </c>
      <c r="I347" s="12" t="s">
        <v>370</v>
      </c>
      <c r="K347" s="14"/>
      <c r="O347" s="3">
        <v>0.7</v>
      </c>
    </row>
    <row r="348" spans="1:24" s="3" customFormat="1" ht="15" customHeight="1" x14ac:dyDescent="0.3">
      <c r="A348" s="24">
        <v>198</v>
      </c>
      <c r="B348" s="24" t="s">
        <v>328</v>
      </c>
      <c r="D348" s="3" t="s">
        <v>378</v>
      </c>
      <c r="E348" s="24" t="s">
        <v>99</v>
      </c>
      <c r="F348" s="35" t="s">
        <v>565</v>
      </c>
      <c r="G348" s="3" t="s">
        <v>1921</v>
      </c>
      <c r="H348" s="3" t="s">
        <v>12</v>
      </c>
      <c r="I348" s="12" t="s">
        <v>379</v>
      </c>
      <c r="K348" s="14"/>
      <c r="O348" s="3">
        <v>0.6</v>
      </c>
      <c r="P348" s="3">
        <v>26</v>
      </c>
    </row>
    <row r="349" spans="1:24" s="3" customFormat="1" ht="15" customHeight="1" x14ac:dyDescent="0.3">
      <c r="A349" s="24">
        <v>198</v>
      </c>
      <c r="B349" s="24" t="s">
        <v>328</v>
      </c>
      <c r="D349" s="3" t="s">
        <v>378</v>
      </c>
      <c r="E349" s="24" t="s">
        <v>99</v>
      </c>
      <c r="F349" s="35" t="s">
        <v>566</v>
      </c>
      <c r="G349" s="3" t="s">
        <v>1921</v>
      </c>
      <c r="H349" s="3" t="s">
        <v>12</v>
      </c>
      <c r="I349" s="12" t="s">
        <v>379</v>
      </c>
      <c r="K349" s="14"/>
      <c r="O349" s="3">
        <v>0.6</v>
      </c>
      <c r="P349" s="3">
        <v>26</v>
      </c>
    </row>
    <row r="350" spans="1:24" s="3" customFormat="1" ht="15" customHeight="1" x14ac:dyDescent="0.3">
      <c r="A350" s="24">
        <v>199</v>
      </c>
      <c r="B350" s="24" t="s">
        <v>328</v>
      </c>
      <c r="D350" s="3" t="s">
        <v>380</v>
      </c>
      <c r="E350" s="24" t="s">
        <v>99</v>
      </c>
      <c r="F350" s="35" t="s">
        <v>566</v>
      </c>
      <c r="G350" s="3" t="s">
        <v>1921</v>
      </c>
      <c r="H350" s="3" t="s">
        <v>12</v>
      </c>
      <c r="I350" s="12" t="s">
        <v>381</v>
      </c>
      <c r="K350" s="14"/>
      <c r="O350" s="3">
        <f>2.45-1.4</f>
        <v>1.0500000000000003</v>
      </c>
      <c r="P350" s="3">
        <v>23</v>
      </c>
    </row>
    <row r="351" spans="1:24" s="3" customFormat="1" ht="15" customHeight="1" x14ac:dyDescent="0.3">
      <c r="A351" s="24">
        <v>202</v>
      </c>
      <c r="B351" s="24" t="s">
        <v>328</v>
      </c>
      <c r="D351" s="3" t="s">
        <v>385</v>
      </c>
      <c r="E351" s="24" t="s">
        <v>99</v>
      </c>
      <c r="F351" s="35" t="s">
        <v>566</v>
      </c>
      <c r="G351" s="3" t="s">
        <v>1921</v>
      </c>
      <c r="H351" s="3" t="s">
        <v>16</v>
      </c>
      <c r="I351" s="11" t="s">
        <v>386</v>
      </c>
      <c r="K351" s="14"/>
      <c r="O351" s="3">
        <f>2-1.35</f>
        <v>0.64999999999999991</v>
      </c>
      <c r="P351" s="3">
        <v>22</v>
      </c>
    </row>
    <row r="352" spans="1:24" s="3" customFormat="1" ht="15" customHeight="1" x14ac:dyDescent="0.3">
      <c r="A352" s="24">
        <v>204</v>
      </c>
      <c r="B352" s="24" t="s">
        <v>328</v>
      </c>
      <c r="D352" s="3" t="s">
        <v>332</v>
      </c>
      <c r="E352" s="24" t="s">
        <v>105</v>
      </c>
      <c r="F352" s="35" t="s">
        <v>567</v>
      </c>
      <c r="G352" s="3" t="s">
        <v>1921</v>
      </c>
      <c r="H352" s="3" t="s">
        <v>16</v>
      </c>
      <c r="I352" s="12" t="s">
        <v>388</v>
      </c>
      <c r="K352" s="14"/>
      <c r="O352" s="3">
        <v>0.55000000000000004</v>
      </c>
      <c r="P352" s="3">
        <v>2</v>
      </c>
    </row>
    <row r="353" spans="1:24" s="3" customFormat="1" ht="15" customHeight="1" x14ac:dyDescent="0.3">
      <c r="A353" s="24">
        <v>205</v>
      </c>
      <c r="B353" s="24" t="s">
        <v>328</v>
      </c>
      <c r="D353" s="3" t="s">
        <v>336</v>
      </c>
      <c r="E353" s="24" t="s">
        <v>105</v>
      </c>
      <c r="F353" s="35" t="s">
        <v>567</v>
      </c>
      <c r="G353" s="3" t="s">
        <v>1921</v>
      </c>
      <c r="H353" s="3" t="s">
        <v>12</v>
      </c>
      <c r="I353" s="12" t="s">
        <v>389</v>
      </c>
      <c r="K353" s="14"/>
      <c r="O353" s="3">
        <v>0.7</v>
      </c>
      <c r="P353" s="3">
        <v>17</v>
      </c>
    </row>
    <row r="354" spans="1:24" s="3" customFormat="1" ht="15" customHeight="1" x14ac:dyDescent="0.3">
      <c r="A354" s="24">
        <v>207</v>
      </c>
      <c r="B354" s="24" t="s">
        <v>328</v>
      </c>
      <c r="D354" s="3" t="s">
        <v>334</v>
      </c>
      <c r="E354" s="24" t="s">
        <v>105</v>
      </c>
      <c r="F354" s="35" t="s">
        <v>567</v>
      </c>
      <c r="G354" s="3" t="s">
        <v>1921</v>
      </c>
      <c r="H354" s="3" t="s">
        <v>16</v>
      </c>
      <c r="I354" s="12" t="s">
        <v>391</v>
      </c>
      <c r="K354" s="14"/>
      <c r="O354" s="3">
        <v>0.2</v>
      </c>
      <c r="P354" s="3">
        <v>2</v>
      </c>
    </row>
    <row r="355" spans="1:24" s="3" customFormat="1" ht="15" customHeight="1" x14ac:dyDescent="0.3">
      <c r="A355" s="24">
        <v>208</v>
      </c>
      <c r="B355" s="24" t="s">
        <v>328</v>
      </c>
      <c r="D355" s="3" t="s">
        <v>342</v>
      </c>
      <c r="E355" s="24" t="s">
        <v>105</v>
      </c>
      <c r="F355" s="35" t="s">
        <v>567</v>
      </c>
      <c r="G355" s="3" t="s">
        <v>1921</v>
      </c>
      <c r="H355" s="3" t="s">
        <v>22</v>
      </c>
      <c r="I355" s="12" t="s">
        <v>392</v>
      </c>
      <c r="K355" s="14"/>
      <c r="O355" s="3">
        <v>0.45</v>
      </c>
    </row>
    <row r="356" spans="1:24" s="3" customFormat="1" ht="15" customHeight="1" x14ac:dyDescent="0.3">
      <c r="A356" s="24">
        <v>211</v>
      </c>
      <c r="B356" s="24" t="s">
        <v>328</v>
      </c>
      <c r="D356" s="3" t="s">
        <v>338</v>
      </c>
      <c r="E356" s="24" t="s">
        <v>105</v>
      </c>
      <c r="F356" s="35" t="s">
        <v>567</v>
      </c>
      <c r="G356" s="3" t="s">
        <v>1921</v>
      </c>
      <c r="H356" s="3" t="s">
        <v>16</v>
      </c>
      <c r="I356" s="12" t="s">
        <v>395</v>
      </c>
      <c r="K356" s="14"/>
      <c r="O356" s="3">
        <v>0.25</v>
      </c>
      <c r="P356" s="3">
        <v>3</v>
      </c>
    </row>
    <row r="357" spans="1:24" s="3" customFormat="1" ht="15" customHeight="1" x14ac:dyDescent="0.3">
      <c r="A357" s="24">
        <v>212</v>
      </c>
      <c r="B357" s="24" t="s">
        <v>328</v>
      </c>
      <c r="D357" s="3" t="s">
        <v>349</v>
      </c>
      <c r="E357" s="24" t="s">
        <v>105</v>
      </c>
      <c r="F357" s="35" t="s">
        <v>567</v>
      </c>
      <c r="G357" s="3" t="s">
        <v>1921</v>
      </c>
      <c r="H357" s="3" t="s">
        <v>12</v>
      </c>
      <c r="I357" s="12" t="s">
        <v>396</v>
      </c>
      <c r="K357" s="14"/>
      <c r="O357" s="3">
        <v>0.3</v>
      </c>
      <c r="P357" s="3">
        <v>9</v>
      </c>
    </row>
    <row r="358" spans="1:24" s="3" customFormat="1" ht="15" customHeight="1" x14ac:dyDescent="0.3">
      <c r="A358" s="24">
        <v>213</v>
      </c>
      <c r="B358" s="24" t="s">
        <v>328</v>
      </c>
      <c r="D358" s="3" t="s">
        <v>332</v>
      </c>
      <c r="E358" s="24" t="s">
        <v>109</v>
      </c>
      <c r="F358" s="35" t="s">
        <v>568</v>
      </c>
      <c r="G358" s="3" t="s">
        <v>1921</v>
      </c>
      <c r="H358" s="3" t="s">
        <v>16</v>
      </c>
      <c r="I358" s="12" t="s">
        <v>397</v>
      </c>
      <c r="K358" s="14"/>
      <c r="O358" s="3">
        <v>0.24</v>
      </c>
      <c r="P358" s="3">
        <v>3</v>
      </c>
    </row>
    <row r="359" spans="1:24" s="3" customFormat="1" ht="15" customHeight="1" x14ac:dyDescent="0.3">
      <c r="A359" s="24">
        <v>216</v>
      </c>
      <c r="B359" s="24" t="s">
        <v>328</v>
      </c>
      <c r="D359" s="3" t="s">
        <v>336</v>
      </c>
      <c r="E359" s="24" t="s">
        <v>109</v>
      </c>
      <c r="F359" s="35" t="s">
        <v>568</v>
      </c>
      <c r="G359" s="3" t="s">
        <v>1921</v>
      </c>
      <c r="H359" s="3" t="s">
        <v>12</v>
      </c>
      <c r="I359" s="12" t="s">
        <v>400</v>
      </c>
      <c r="K359" s="14"/>
      <c r="O359" s="3">
        <v>0.28000000000000003</v>
      </c>
      <c r="P359" s="3">
        <v>4</v>
      </c>
    </row>
    <row r="360" spans="1:24" s="3" customFormat="1" ht="15" customHeight="1" x14ac:dyDescent="0.3">
      <c r="A360" s="24">
        <v>219</v>
      </c>
      <c r="B360" s="24" t="s">
        <v>328</v>
      </c>
      <c r="D360" s="3" t="s">
        <v>338</v>
      </c>
      <c r="E360" s="24" t="s">
        <v>406</v>
      </c>
      <c r="F360" s="35" t="s">
        <v>568</v>
      </c>
      <c r="G360" s="3" t="s">
        <v>1921</v>
      </c>
      <c r="H360" s="3" t="s">
        <v>12</v>
      </c>
      <c r="I360" s="12" t="s">
        <v>404</v>
      </c>
      <c r="K360" s="14"/>
      <c r="O360" s="3">
        <v>0.4</v>
      </c>
      <c r="P360" s="3">
        <v>11</v>
      </c>
    </row>
    <row r="361" spans="1:24" s="3" customFormat="1" ht="15" customHeight="1" x14ac:dyDescent="0.3">
      <c r="A361" s="24">
        <v>220</v>
      </c>
      <c r="B361" s="24" t="s">
        <v>328</v>
      </c>
      <c r="D361" s="3" t="s">
        <v>349</v>
      </c>
      <c r="E361" s="24" t="s">
        <v>406</v>
      </c>
      <c r="F361" s="35" t="s">
        <v>568</v>
      </c>
      <c r="G361" s="3" t="s">
        <v>1921</v>
      </c>
      <c r="H361" s="3" t="s">
        <v>16</v>
      </c>
      <c r="I361" s="25" t="s">
        <v>405</v>
      </c>
      <c r="K361" s="14"/>
      <c r="O361" s="3">
        <v>0.3</v>
      </c>
      <c r="P361" s="3">
        <v>9</v>
      </c>
    </row>
    <row r="362" spans="1:24" s="3" customFormat="1" ht="15" customHeight="1" x14ac:dyDescent="0.3">
      <c r="A362" s="24">
        <v>222</v>
      </c>
      <c r="B362" s="24" t="s">
        <v>328</v>
      </c>
      <c r="D362" s="3" t="s">
        <v>336</v>
      </c>
      <c r="E362" s="24" t="s">
        <v>407</v>
      </c>
      <c r="F362" s="35" t="s">
        <v>569</v>
      </c>
      <c r="G362" s="3" t="s">
        <v>1921</v>
      </c>
      <c r="H362" s="3" t="s">
        <v>16</v>
      </c>
      <c r="I362" s="12" t="s">
        <v>409</v>
      </c>
      <c r="K362" s="14"/>
    </row>
    <row r="363" spans="1:24" s="3" customFormat="1" ht="15" customHeight="1" x14ac:dyDescent="0.3">
      <c r="A363" s="24">
        <v>228</v>
      </c>
      <c r="B363" s="24" t="s">
        <v>328</v>
      </c>
      <c r="C363" s="42"/>
      <c r="D363" s="42" t="s">
        <v>369</v>
      </c>
      <c r="E363" s="24" t="s">
        <v>407</v>
      </c>
      <c r="F363" s="39" t="s">
        <v>569</v>
      </c>
      <c r="G363" s="42" t="s">
        <v>1921</v>
      </c>
      <c r="H363" s="42" t="s">
        <v>12</v>
      </c>
      <c r="I363" s="43" t="s">
        <v>414</v>
      </c>
      <c r="J363" s="42"/>
      <c r="K363" s="44"/>
      <c r="L363" s="42"/>
      <c r="M363" s="42"/>
      <c r="N363" s="42"/>
      <c r="O363" s="42"/>
      <c r="P363" s="42"/>
      <c r="Q363" s="42"/>
      <c r="R363" s="42"/>
      <c r="S363" s="42"/>
      <c r="T363" s="42"/>
      <c r="U363" s="42"/>
      <c r="V363" s="42"/>
      <c r="W363" s="42"/>
      <c r="X363" s="42"/>
    </row>
    <row r="364" spans="1:24" s="3" customFormat="1" ht="15" customHeight="1" x14ac:dyDescent="0.3">
      <c r="A364" s="24">
        <v>230</v>
      </c>
      <c r="B364" s="24" t="s">
        <v>416</v>
      </c>
      <c r="E364" s="24" t="s">
        <v>9</v>
      </c>
      <c r="F364" s="39" t="s">
        <v>570</v>
      </c>
      <c r="G364" s="3" t="s">
        <v>1921</v>
      </c>
      <c r="H364" s="3" t="s">
        <v>12</v>
      </c>
      <c r="I364" s="12" t="s">
        <v>419</v>
      </c>
      <c r="K364" s="14"/>
      <c r="O364" s="3">
        <v>0.6</v>
      </c>
      <c r="S364" s="3">
        <v>1</v>
      </c>
    </row>
    <row r="365" spans="1:24" s="3" customFormat="1" ht="15" customHeight="1" x14ac:dyDescent="0.3">
      <c r="A365" s="24">
        <v>230</v>
      </c>
      <c r="B365" s="24" t="s">
        <v>416</v>
      </c>
      <c r="E365" s="24" t="s">
        <v>9</v>
      </c>
      <c r="F365" s="39" t="s">
        <v>570</v>
      </c>
      <c r="G365" s="3" t="s">
        <v>1921</v>
      </c>
      <c r="H365" s="3" t="s">
        <v>22</v>
      </c>
      <c r="I365" s="12" t="s">
        <v>419</v>
      </c>
      <c r="K365" s="14"/>
      <c r="O365" s="3">
        <v>0.6</v>
      </c>
      <c r="S365" s="3">
        <v>1</v>
      </c>
    </row>
    <row r="366" spans="1:24" s="3" customFormat="1" ht="15" customHeight="1" x14ac:dyDescent="0.3">
      <c r="A366" s="24">
        <v>239</v>
      </c>
      <c r="B366" s="24" t="s">
        <v>416</v>
      </c>
      <c r="E366" s="24" t="s">
        <v>105</v>
      </c>
      <c r="F366" s="36" t="s">
        <v>573</v>
      </c>
      <c r="G366" s="3" t="s">
        <v>1921</v>
      </c>
      <c r="H366" s="3" t="s">
        <v>22</v>
      </c>
      <c r="I366" s="12" t="s">
        <v>431</v>
      </c>
      <c r="K366" s="14"/>
      <c r="O366" s="3">
        <v>1.2</v>
      </c>
      <c r="S366" s="3">
        <v>1</v>
      </c>
    </row>
    <row r="367" spans="1:24" s="3" customFormat="1" ht="15" customHeight="1" x14ac:dyDescent="0.3">
      <c r="A367" s="24">
        <v>239</v>
      </c>
      <c r="B367" s="24" t="s">
        <v>416</v>
      </c>
      <c r="E367" s="24" t="s">
        <v>105</v>
      </c>
      <c r="F367" s="36" t="s">
        <v>572</v>
      </c>
      <c r="G367" s="3" t="s">
        <v>1921</v>
      </c>
      <c r="H367" s="3" t="s">
        <v>22</v>
      </c>
      <c r="I367" s="12" t="s">
        <v>431</v>
      </c>
      <c r="K367" s="14"/>
      <c r="O367" s="3">
        <v>1.2</v>
      </c>
      <c r="S367" s="3">
        <v>1</v>
      </c>
    </row>
    <row r="368" spans="1:24" s="3" customFormat="1" ht="15" customHeight="1" x14ac:dyDescent="0.3">
      <c r="A368" s="24">
        <v>239</v>
      </c>
      <c r="B368" s="24" t="s">
        <v>416</v>
      </c>
      <c r="E368" s="24" t="s">
        <v>105</v>
      </c>
      <c r="F368" s="36" t="s">
        <v>573</v>
      </c>
      <c r="G368" s="3" t="s">
        <v>1921</v>
      </c>
      <c r="H368" s="3" t="s">
        <v>16</v>
      </c>
      <c r="I368" s="12" t="s">
        <v>433</v>
      </c>
      <c r="K368" s="14"/>
      <c r="O368" s="3">
        <v>1.2</v>
      </c>
      <c r="S368" s="3">
        <v>1</v>
      </c>
    </row>
    <row r="369" spans="1:20" s="3" customFormat="1" ht="15" customHeight="1" x14ac:dyDescent="0.3">
      <c r="A369" s="24">
        <v>239</v>
      </c>
      <c r="B369" s="24" t="s">
        <v>416</v>
      </c>
      <c r="E369" s="24" t="s">
        <v>105</v>
      </c>
      <c r="F369" s="36" t="s">
        <v>572</v>
      </c>
      <c r="G369" s="3" t="s">
        <v>1921</v>
      </c>
      <c r="H369" s="3" t="s">
        <v>16</v>
      </c>
      <c r="I369" s="12" t="s">
        <v>433</v>
      </c>
      <c r="K369" s="14"/>
      <c r="O369" s="3">
        <v>1.2</v>
      </c>
      <c r="S369" s="3">
        <v>1</v>
      </c>
    </row>
    <row r="370" spans="1:20" s="3" customFormat="1" ht="15" customHeight="1" x14ac:dyDescent="0.3">
      <c r="A370" s="24">
        <v>239</v>
      </c>
      <c r="B370" s="24" t="s">
        <v>416</v>
      </c>
      <c r="E370" s="24" t="s">
        <v>105</v>
      </c>
      <c r="F370" s="36" t="s">
        <v>573</v>
      </c>
      <c r="G370" s="3" t="s">
        <v>1921</v>
      </c>
      <c r="H370" s="3" t="s">
        <v>16</v>
      </c>
      <c r="I370" s="12" t="s">
        <v>434</v>
      </c>
      <c r="K370" s="14"/>
      <c r="O370" s="3">
        <v>1.2</v>
      </c>
      <c r="S370" s="3">
        <v>1</v>
      </c>
    </row>
    <row r="371" spans="1:20" s="3" customFormat="1" ht="15" customHeight="1" x14ac:dyDescent="0.3">
      <c r="A371" s="24">
        <v>239</v>
      </c>
      <c r="B371" s="24" t="s">
        <v>416</v>
      </c>
      <c r="E371" s="24" t="s">
        <v>105</v>
      </c>
      <c r="F371" s="36" t="s">
        <v>572</v>
      </c>
      <c r="G371" s="3" t="s">
        <v>1921</v>
      </c>
      <c r="H371" s="3" t="s">
        <v>16</v>
      </c>
      <c r="I371" s="12" t="s">
        <v>434</v>
      </c>
      <c r="K371" s="14"/>
      <c r="O371" s="3">
        <v>1.2</v>
      </c>
      <c r="S371" s="3">
        <v>1</v>
      </c>
    </row>
    <row r="372" spans="1:20" s="3" customFormat="1" ht="15" customHeight="1" x14ac:dyDescent="0.3">
      <c r="A372" s="24">
        <v>248</v>
      </c>
      <c r="B372" s="24" t="s">
        <v>416</v>
      </c>
      <c r="E372" s="24" t="s">
        <v>109</v>
      </c>
      <c r="F372" s="36" t="s">
        <v>575</v>
      </c>
      <c r="G372" s="3" t="s">
        <v>1921</v>
      </c>
      <c r="H372" s="3" t="s">
        <v>22</v>
      </c>
      <c r="I372" s="12" t="s">
        <v>446</v>
      </c>
      <c r="K372" s="14"/>
      <c r="O372" s="3">
        <v>0.2</v>
      </c>
      <c r="S372" s="3">
        <v>2</v>
      </c>
    </row>
    <row r="373" spans="1:20" s="3" customFormat="1" ht="15" customHeight="1" x14ac:dyDescent="0.3">
      <c r="A373" s="24">
        <v>248</v>
      </c>
      <c r="B373" s="24" t="s">
        <v>416</v>
      </c>
      <c r="E373" s="24" t="s">
        <v>109</v>
      </c>
      <c r="F373" s="36" t="s">
        <v>574</v>
      </c>
      <c r="G373" s="3" t="s">
        <v>1921</v>
      </c>
      <c r="H373" s="3" t="s">
        <v>22</v>
      </c>
      <c r="I373" s="12" t="s">
        <v>446</v>
      </c>
      <c r="K373" s="14"/>
      <c r="O373" s="3">
        <v>0.2</v>
      </c>
      <c r="S373" s="3">
        <v>2</v>
      </c>
    </row>
    <row r="374" spans="1:20" s="3" customFormat="1" ht="15" customHeight="1" x14ac:dyDescent="0.3">
      <c r="A374" s="24">
        <v>249</v>
      </c>
      <c r="B374" s="24" t="s">
        <v>416</v>
      </c>
      <c r="E374" s="24" t="s">
        <v>109</v>
      </c>
      <c r="F374" s="39" t="s">
        <v>575</v>
      </c>
      <c r="G374" s="3" t="s">
        <v>1921</v>
      </c>
      <c r="H374" s="3" t="s">
        <v>16</v>
      </c>
      <c r="I374" s="12" t="s">
        <v>447</v>
      </c>
      <c r="K374" s="14"/>
      <c r="O374" s="3">
        <v>0.6</v>
      </c>
      <c r="S374" s="3">
        <v>1</v>
      </c>
    </row>
    <row r="375" spans="1:20" s="3" customFormat="1" ht="15" customHeight="1" x14ac:dyDescent="0.3">
      <c r="A375" s="24">
        <v>251</v>
      </c>
      <c r="B375" s="24" t="s">
        <v>416</v>
      </c>
      <c r="E375" s="24" t="s">
        <v>109</v>
      </c>
      <c r="F375" s="8" t="s">
        <v>576</v>
      </c>
      <c r="G375" s="3" t="s">
        <v>1921</v>
      </c>
      <c r="H375" s="3" t="s">
        <v>12</v>
      </c>
      <c r="I375" s="12" t="s">
        <v>449</v>
      </c>
      <c r="K375" s="14"/>
      <c r="O375" s="3">
        <v>1.4</v>
      </c>
      <c r="S375" s="3">
        <v>1</v>
      </c>
    </row>
    <row r="376" spans="1:20" s="3" customFormat="1" ht="15" customHeight="1" x14ac:dyDescent="0.3">
      <c r="A376" s="24">
        <v>251</v>
      </c>
      <c r="B376" s="24" t="s">
        <v>416</v>
      </c>
      <c r="E376" s="24" t="s">
        <v>109</v>
      </c>
      <c r="F376" s="8" t="s">
        <v>583</v>
      </c>
      <c r="G376" s="3" t="s">
        <v>1921</v>
      </c>
      <c r="H376" s="3" t="s">
        <v>12</v>
      </c>
      <c r="I376" s="12" t="s">
        <v>449</v>
      </c>
      <c r="K376" s="14"/>
      <c r="O376" s="3">
        <v>1.4</v>
      </c>
      <c r="S376" s="3">
        <v>1</v>
      </c>
    </row>
    <row r="377" spans="1:20" s="3" customFormat="1" ht="15" customHeight="1" x14ac:dyDescent="0.3">
      <c r="A377" s="24">
        <v>251</v>
      </c>
      <c r="B377" s="24" t="s">
        <v>416</v>
      </c>
      <c r="E377" s="24" t="s">
        <v>109</v>
      </c>
      <c r="F377" s="8" t="s">
        <v>576</v>
      </c>
      <c r="G377" s="3" t="s">
        <v>1921</v>
      </c>
      <c r="H377" s="3" t="s">
        <v>22</v>
      </c>
      <c r="I377" s="12" t="s">
        <v>449</v>
      </c>
      <c r="K377" s="14"/>
      <c r="O377" s="3">
        <v>1.4</v>
      </c>
      <c r="S377" s="3">
        <v>1</v>
      </c>
    </row>
    <row r="378" spans="1:20" s="3" customFormat="1" ht="15" customHeight="1" x14ac:dyDescent="0.3">
      <c r="A378" s="24">
        <v>251</v>
      </c>
      <c r="B378" s="24" t="s">
        <v>416</v>
      </c>
      <c r="E378" s="24" t="s">
        <v>109</v>
      </c>
      <c r="F378" s="8" t="s">
        <v>583</v>
      </c>
      <c r="G378" s="3" t="s">
        <v>1921</v>
      </c>
      <c r="H378" s="3" t="s">
        <v>22</v>
      </c>
      <c r="I378" s="12" t="s">
        <v>449</v>
      </c>
      <c r="K378" s="14"/>
      <c r="O378" s="3">
        <v>1.4</v>
      </c>
      <c r="S378" s="3">
        <v>1</v>
      </c>
    </row>
    <row r="379" spans="1:20" s="3" customFormat="1" ht="15" customHeight="1" x14ac:dyDescent="0.3">
      <c r="A379" s="24">
        <v>254</v>
      </c>
      <c r="B379" s="24" t="s">
        <v>416</v>
      </c>
      <c r="E379" s="24" t="s">
        <v>452</v>
      </c>
      <c r="F379" s="8" t="s">
        <v>577</v>
      </c>
      <c r="G379" s="3" t="s">
        <v>1921</v>
      </c>
      <c r="H379" s="3" t="s">
        <v>16</v>
      </c>
      <c r="I379" s="11" t="s">
        <v>455</v>
      </c>
      <c r="K379" s="14"/>
      <c r="O379" s="3">
        <v>0.4</v>
      </c>
      <c r="S379" s="3">
        <v>1</v>
      </c>
    </row>
    <row r="380" spans="1:20" s="3" customFormat="1" ht="15" customHeight="1" x14ac:dyDescent="0.3">
      <c r="A380" s="24">
        <v>254</v>
      </c>
      <c r="B380" s="24" t="s">
        <v>416</v>
      </c>
      <c r="E380" s="24" t="s">
        <v>452</v>
      </c>
      <c r="F380" s="8" t="s">
        <v>577</v>
      </c>
      <c r="G380" s="3" t="s">
        <v>1921</v>
      </c>
      <c r="H380" s="3" t="s">
        <v>22</v>
      </c>
      <c r="I380" s="11" t="s">
        <v>454</v>
      </c>
      <c r="K380" s="14"/>
      <c r="O380" s="3">
        <v>0.4</v>
      </c>
      <c r="S380" s="3">
        <v>1</v>
      </c>
    </row>
    <row r="381" spans="1:20" s="3" customFormat="1" ht="15" customHeight="1" x14ac:dyDescent="0.3">
      <c r="A381" s="24">
        <v>258</v>
      </c>
      <c r="B381" s="24" t="s">
        <v>416</v>
      </c>
      <c r="E381" s="24" t="s">
        <v>452</v>
      </c>
      <c r="F381" s="8" t="s">
        <v>577</v>
      </c>
      <c r="G381" s="3" t="s">
        <v>1921</v>
      </c>
      <c r="H381" s="3" t="s">
        <v>12</v>
      </c>
      <c r="I381" s="12" t="s">
        <v>460</v>
      </c>
      <c r="K381" s="14"/>
      <c r="S381" s="3">
        <v>2</v>
      </c>
    </row>
    <row r="382" spans="1:20" s="3" customFormat="1" ht="15" customHeight="1" x14ac:dyDescent="0.3">
      <c r="A382" s="24">
        <v>259</v>
      </c>
      <c r="B382" s="24" t="s">
        <v>416</v>
      </c>
      <c r="E382" s="24" t="s">
        <v>452</v>
      </c>
      <c r="F382" s="8" t="s">
        <v>578</v>
      </c>
      <c r="G382" s="3" t="s">
        <v>1921</v>
      </c>
      <c r="H382" s="3" t="s">
        <v>22</v>
      </c>
      <c r="I382" s="12" t="s">
        <v>462</v>
      </c>
      <c r="K382" s="14"/>
      <c r="O382" s="3">
        <v>0.1</v>
      </c>
      <c r="S382" s="3">
        <v>1</v>
      </c>
    </row>
    <row r="383" spans="1:20" s="3" customFormat="1" ht="15" customHeight="1" x14ac:dyDescent="0.3">
      <c r="A383" s="24">
        <v>261</v>
      </c>
      <c r="B383" s="24" t="s">
        <v>416</v>
      </c>
      <c r="E383" s="24" t="s">
        <v>466</v>
      </c>
      <c r="F383" s="8" t="s">
        <v>580</v>
      </c>
      <c r="G383" s="3" t="s">
        <v>1921</v>
      </c>
      <c r="H383" s="3" t="s">
        <v>22</v>
      </c>
      <c r="I383" s="12" t="s">
        <v>467</v>
      </c>
      <c r="K383" s="14"/>
      <c r="S383" s="3">
        <v>3</v>
      </c>
    </row>
    <row r="384" spans="1:20" s="3" customFormat="1" ht="15" customHeight="1" x14ac:dyDescent="0.3">
      <c r="A384" s="24">
        <v>271</v>
      </c>
      <c r="B384" s="24" t="s">
        <v>475</v>
      </c>
      <c r="D384" s="24" t="s">
        <v>481</v>
      </c>
      <c r="E384" s="24" t="s">
        <v>105</v>
      </c>
      <c r="F384" s="8" t="s">
        <v>925</v>
      </c>
      <c r="G384" s="3" t="s">
        <v>1921</v>
      </c>
      <c r="H384" s="3" t="s">
        <v>16</v>
      </c>
      <c r="I384" s="3" t="s">
        <v>1107</v>
      </c>
      <c r="K384" s="14"/>
      <c r="O384" s="3">
        <v>0.6</v>
      </c>
      <c r="P384" s="3" t="s">
        <v>483</v>
      </c>
      <c r="T384" s="3">
        <v>1</v>
      </c>
    </row>
    <row r="385" spans="1:24" s="3" customFormat="1" ht="15" customHeight="1" x14ac:dyDescent="0.3">
      <c r="A385" s="24">
        <v>272</v>
      </c>
      <c r="B385" s="24" t="s">
        <v>475</v>
      </c>
      <c r="D385" s="24" t="s">
        <v>482</v>
      </c>
      <c r="E385" s="24" t="s">
        <v>105</v>
      </c>
      <c r="F385" s="39" t="s">
        <v>926</v>
      </c>
      <c r="G385" s="3" t="s">
        <v>1921</v>
      </c>
      <c r="H385" s="3" t="s">
        <v>16</v>
      </c>
      <c r="I385" s="3" t="s">
        <v>929</v>
      </c>
      <c r="K385" s="14"/>
      <c r="O385" s="3" t="s">
        <v>483</v>
      </c>
      <c r="P385" s="3" t="s">
        <v>483</v>
      </c>
      <c r="T385" s="3">
        <v>1</v>
      </c>
    </row>
    <row r="386" spans="1:24" s="3" customFormat="1" ht="15" customHeight="1" x14ac:dyDescent="0.3">
      <c r="A386" s="24">
        <v>273</v>
      </c>
      <c r="B386" s="24" t="s">
        <v>475</v>
      </c>
      <c r="D386" s="24" t="s">
        <v>484</v>
      </c>
      <c r="E386" s="24" t="s">
        <v>105</v>
      </c>
      <c r="F386" s="39" t="s">
        <v>926</v>
      </c>
      <c r="G386" s="3" t="s">
        <v>1921</v>
      </c>
      <c r="H386" s="3" t="s">
        <v>16</v>
      </c>
      <c r="I386" s="3" t="s">
        <v>1105</v>
      </c>
      <c r="K386" s="14"/>
      <c r="O386" s="3" t="s">
        <v>483</v>
      </c>
      <c r="P386" s="3" t="s">
        <v>483</v>
      </c>
    </row>
    <row r="387" spans="1:24" s="3" customFormat="1" ht="15" customHeight="1" x14ac:dyDescent="0.3">
      <c r="A387" s="24">
        <v>277</v>
      </c>
      <c r="B387" s="24" t="s">
        <v>475</v>
      </c>
      <c r="D387" s="24" t="s">
        <v>487</v>
      </c>
      <c r="E387" s="24" t="s">
        <v>105</v>
      </c>
      <c r="F387" s="8" t="s">
        <v>925</v>
      </c>
      <c r="G387" s="3" t="s">
        <v>1921</v>
      </c>
      <c r="H387" s="3" t="s">
        <v>16</v>
      </c>
      <c r="I387" s="3" t="s">
        <v>1113</v>
      </c>
      <c r="K387" s="14"/>
      <c r="O387" s="3">
        <v>7.0000000000000007E-2</v>
      </c>
      <c r="P387" s="3">
        <v>1</v>
      </c>
    </row>
    <row r="388" spans="1:24" s="3" customFormat="1" ht="15" customHeight="1" x14ac:dyDescent="0.3">
      <c r="A388" s="24">
        <v>278</v>
      </c>
      <c r="B388" s="24" t="s">
        <v>475</v>
      </c>
      <c r="D388" s="24" t="s">
        <v>488</v>
      </c>
      <c r="E388" s="24" t="s">
        <v>105</v>
      </c>
      <c r="F388" s="39" t="s">
        <v>926</v>
      </c>
      <c r="G388" s="3" t="s">
        <v>1921</v>
      </c>
      <c r="H388" s="3" t="s">
        <v>16</v>
      </c>
      <c r="I388" s="3" t="s">
        <v>1115</v>
      </c>
      <c r="K388" s="14"/>
      <c r="O388" s="3" t="s">
        <v>483</v>
      </c>
    </row>
    <row r="389" spans="1:24" s="3" customFormat="1" ht="15" customHeight="1" x14ac:dyDescent="0.3">
      <c r="A389" s="24">
        <v>279</v>
      </c>
      <c r="B389" s="24" t="s">
        <v>475</v>
      </c>
      <c r="D389" s="24" t="s">
        <v>489</v>
      </c>
      <c r="E389" s="24" t="s">
        <v>105</v>
      </c>
      <c r="F389" s="39" t="s">
        <v>928</v>
      </c>
      <c r="G389" s="3" t="s">
        <v>1921</v>
      </c>
      <c r="H389" s="3" t="s">
        <v>16</v>
      </c>
      <c r="I389" s="3" t="s">
        <v>1117</v>
      </c>
      <c r="K389" s="14"/>
      <c r="O389" s="3">
        <v>0.1</v>
      </c>
    </row>
    <row r="390" spans="1:24" s="3" customFormat="1" ht="15" customHeight="1" x14ac:dyDescent="0.3">
      <c r="A390" s="24">
        <v>285</v>
      </c>
      <c r="B390" s="24" t="s">
        <v>475</v>
      </c>
      <c r="D390" s="24" t="s">
        <v>500</v>
      </c>
      <c r="E390" s="24" t="s">
        <v>105</v>
      </c>
      <c r="F390" s="39" t="s">
        <v>926</v>
      </c>
      <c r="G390" s="3" t="s">
        <v>1921</v>
      </c>
      <c r="H390" s="3" t="s">
        <v>16</v>
      </c>
      <c r="I390" s="3" t="s">
        <v>501</v>
      </c>
      <c r="K390" s="14"/>
      <c r="O390" s="3">
        <v>0.1</v>
      </c>
      <c r="T390" s="3">
        <v>2</v>
      </c>
    </row>
    <row r="391" spans="1:24" s="3" customFormat="1" ht="15" customHeight="1" x14ac:dyDescent="0.3">
      <c r="A391" s="24">
        <v>292</v>
      </c>
      <c r="B391" s="24" t="s">
        <v>515</v>
      </c>
      <c r="D391" s="24" t="s">
        <v>525</v>
      </c>
      <c r="E391" s="24" t="s">
        <v>105</v>
      </c>
      <c r="F391" s="8" t="s">
        <v>931</v>
      </c>
      <c r="G391" s="3" t="s">
        <v>1921</v>
      </c>
      <c r="H391" s="3" t="s">
        <v>12</v>
      </c>
      <c r="I391" s="3" t="s">
        <v>527</v>
      </c>
      <c r="K391" s="14"/>
    </row>
    <row r="392" spans="1:24" s="3" customFormat="1" ht="15" customHeight="1" x14ac:dyDescent="0.3">
      <c r="A392" s="24">
        <v>293</v>
      </c>
      <c r="B392" s="24" t="s">
        <v>515</v>
      </c>
      <c r="D392" s="24" t="s">
        <v>526</v>
      </c>
      <c r="E392" s="24" t="s">
        <v>105</v>
      </c>
      <c r="F392" s="8" t="s">
        <v>931</v>
      </c>
      <c r="G392" s="3" t="s">
        <v>1921</v>
      </c>
      <c r="H392" s="3" t="s">
        <v>16</v>
      </c>
      <c r="I392" s="3" t="s">
        <v>933</v>
      </c>
      <c r="K392" s="14"/>
    </row>
    <row r="393" spans="1:24" s="3" customFormat="1" ht="15" customHeight="1" x14ac:dyDescent="0.3">
      <c r="A393" s="24">
        <v>294</v>
      </c>
      <c r="B393" s="24" t="s">
        <v>515</v>
      </c>
      <c r="D393" s="24" t="s">
        <v>528</v>
      </c>
      <c r="E393" s="24" t="s">
        <v>105</v>
      </c>
      <c r="F393" s="8" t="s">
        <v>932</v>
      </c>
      <c r="G393" s="3" t="s">
        <v>1921</v>
      </c>
      <c r="H393" s="3" t="s">
        <v>16</v>
      </c>
      <c r="I393" s="3" t="s">
        <v>934</v>
      </c>
      <c r="K393" s="14"/>
      <c r="Q393" t="s">
        <v>310</v>
      </c>
    </row>
    <row r="394" spans="1:24" s="3" customFormat="1" ht="15" customHeight="1" x14ac:dyDescent="0.3">
      <c r="A394" s="24">
        <v>295</v>
      </c>
      <c r="B394" s="24" t="s">
        <v>515</v>
      </c>
      <c r="D394" s="24" t="s">
        <v>529</v>
      </c>
      <c r="E394" s="24" t="s">
        <v>105</v>
      </c>
      <c r="F394" s="8" t="s">
        <v>932</v>
      </c>
      <c r="G394" s="3" t="s">
        <v>1921</v>
      </c>
      <c r="H394" s="3" t="s">
        <v>16</v>
      </c>
      <c r="I394" s="3" t="s">
        <v>935</v>
      </c>
      <c r="K394" s="14"/>
      <c r="Q394" t="s">
        <v>310</v>
      </c>
    </row>
    <row r="395" spans="1:24" s="3" customFormat="1" ht="15" customHeight="1" x14ac:dyDescent="0.3">
      <c r="A395" s="24">
        <v>297</v>
      </c>
      <c r="B395" s="24" t="s">
        <v>515</v>
      </c>
      <c r="D395" s="24" t="s">
        <v>532</v>
      </c>
      <c r="E395" s="24" t="s">
        <v>105</v>
      </c>
      <c r="F395" s="8" t="s">
        <v>931</v>
      </c>
      <c r="G395" s="3" t="s">
        <v>1921</v>
      </c>
      <c r="H395" s="3" t="s">
        <v>16</v>
      </c>
      <c r="I395" s="3" t="s">
        <v>533</v>
      </c>
      <c r="K395" s="14"/>
      <c r="Q395" t="s">
        <v>310</v>
      </c>
    </row>
    <row r="396" spans="1:24" s="3" customFormat="1" ht="15" customHeight="1" x14ac:dyDescent="0.3">
      <c r="A396" s="24">
        <v>298</v>
      </c>
      <c r="B396" s="24" t="s">
        <v>515</v>
      </c>
      <c r="D396" s="24" t="s">
        <v>534</v>
      </c>
      <c r="E396" s="24" t="s">
        <v>105</v>
      </c>
      <c r="F396" s="8" t="s">
        <v>932</v>
      </c>
      <c r="G396" s="3" t="s">
        <v>1921</v>
      </c>
      <c r="H396" s="3" t="s">
        <v>16</v>
      </c>
      <c r="I396" s="3" t="s">
        <v>938</v>
      </c>
      <c r="K396" s="14"/>
      <c r="Q396" t="s">
        <v>310</v>
      </c>
    </row>
    <row r="397" spans="1:24" s="3" customFormat="1" ht="15" customHeight="1" x14ac:dyDescent="0.3">
      <c r="A397" s="24">
        <v>299</v>
      </c>
      <c r="B397" s="24" t="s">
        <v>515</v>
      </c>
      <c r="D397" s="24" t="s">
        <v>535</v>
      </c>
      <c r="E397" s="24" t="s">
        <v>105</v>
      </c>
      <c r="F397" s="8" t="s">
        <v>932</v>
      </c>
      <c r="G397" s="3" t="s">
        <v>1921</v>
      </c>
      <c r="H397" s="3" t="s">
        <v>16</v>
      </c>
      <c r="I397" s="3" t="s">
        <v>939</v>
      </c>
      <c r="K397" s="14"/>
      <c r="Q397" t="s">
        <v>310</v>
      </c>
    </row>
    <row r="398" spans="1:24" s="3" customFormat="1" ht="15" customHeight="1" x14ac:dyDescent="0.3">
      <c r="A398" s="24">
        <v>303</v>
      </c>
      <c r="B398" s="24" t="s">
        <v>544</v>
      </c>
      <c r="D398" s="24" t="s">
        <v>1103</v>
      </c>
      <c r="F398" s="4" t="s">
        <v>593</v>
      </c>
      <c r="G398" s="3" t="s">
        <v>1921</v>
      </c>
      <c r="H398" s="3" t="s">
        <v>16</v>
      </c>
      <c r="I398" s="3" t="s">
        <v>587</v>
      </c>
      <c r="K398" s="14"/>
    </row>
    <row r="399" spans="1:24" s="3" customFormat="1" ht="15" customHeight="1" x14ac:dyDescent="0.3">
      <c r="A399" s="24">
        <v>304</v>
      </c>
      <c r="B399" s="24" t="s">
        <v>544</v>
      </c>
      <c r="C399" s="42"/>
      <c r="D399" s="24" t="s">
        <v>1103</v>
      </c>
      <c r="E399" s="42"/>
      <c r="F399" s="77" t="s">
        <v>592</v>
      </c>
      <c r="G399" s="42" t="s">
        <v>1921</v>
      </c>
      <c r="H399" s="42" t="s">
        <v>16</v>
      </c>
      <c r="I399" s="42" t="s">
        <v>590</v>
      </c>
      <c r="J399" s="42"/>
      <c r="K399" s="44">
        <v>26</v>
      </c>
      <c r="L399" s="42"/>
      <c r="M399" s="42"/>
      <c r="N399" s="42"/>
      <c r="O399" s="42"/>
      <c r="P399" s="42"/>
      <c r="Q399" s="42"/>
      <c r="R399" s="42"/>
      <c r="S399" s="42"/>
      <c r="T399" s="42"/>
      <c r="U399" s="42"/>
      <c r="V399" s="42"/>
      <c r="W399" s="42"/>
      <c r="X399" s="42"/>
    </row>
    <row r="400" spans="1:24" s="3" customFormat="1" ht="15" customHeight="1" x14ac:dyDescent="0.3">
      <c r="A400" s="24">
        <v>307</v>
      </c>
      <c r="B400" s="24" t="s">
        <v>599</v>
      </c>
      <c r="E400" s="24" t="s">
        <v>9</v>
      </c>
      <c r="F400" s="39" t="s">
        <v>600</v>
      </c>
      <c r="G400" s="3" t="s">
        <v>1921</v>
      </c>
      <c r="H400" s="3" t="s">
        <v>16</v>
      </c>
      <c r="K400" s="14"/>
    </row>
    <row r="401" spans="1:11" s="3" customFormat="1" ht="15" customHeight="1" x14ac:dyDescent="0.3">
      <c r="A401" s="24">
        <v>307</v>
      </c>
      <c r="B401" s="24" t="s">
        <v>599</v>
      </c>
      <c r="E401" s="24" t="s">
        <v>9</v>
      </c>
      <c r="F401" s="39" t="s">
        <v>622</v>
      </c>
      <c r="G401" s="3" t="s">
        <v>1921</v>
      </c>
      <c r="H401" s="3" t="s">
        <v>16</v>
      </c>
      <c r="K401" s="14"/>
    </row>
    <row r="402" spans="1:11" s="3" customFormat="1" ht="15" customHeight="1" x14ac:dyDescent="0.3">
      <c r="A402" s="24">
        <v>323</v>
      </c>
      <c r="B402" s="24" t="s">
        <v>599</v>
      </c>
      <c r="E402" s="24" t="s">
        <v>109</v>
      </c>
      <c r="F402" s="39" t="s">
        <v>626</v>
      </c>
      <c r="G402" s="3" t="s">
        <v>1921</v>
      </c>
      <c r="H402" s="3" t="s">
        <v>22</v>
      </c>
      <c r="I402" s="12" t="s">
        <v>615</v>
      </c>
      <c r="K402" s="14"/>
    </row>
    <row r="403" spans="1:11" s="3" customFormat="1" ht="15" customHeight="1" x14ac:dyDescent="0.3">
      <c r="A403" s="24">
        <v>327</v>
      </c>
      <c r="B403" s="24" t="s">
        <v>599</v>
      </c>
      <c r="E403" s="24" t="s">
        <v>189</v>
      </c>
      <c r="F403" s="39" t="s">
        <v>627</v>
      </c>
      <c r="G403" s="3" t="s">
        <v>1921</v>
      </c>
      <c r="H403" s="3" t="s">
        <v>16</v>
      </c>
      <c r="I403" s="12" t="s">
        <v>617</v>
      </c>
      <c r="K403" s="14"/>
    </row>
    <row r="404" spans="1:11" s="3" customFormat="1" ht="15" customHeight="1" x14ac:dyDescent="0.3">
      <c r="A404" s="24">
        <v>374</v>
      </c>
      <c r="B404" s="24" t="s">
        <v>634</v>
      </c>
      <c r="D404" s="3" t="s">
        <v>340</v>
      </c>
      <c r="E404" s="24" t="s">
        <v>678</v>
      </c>
      <c r="F404" s="39" t="s">
        <v>781</v>
      </c>
      <c r="G404" s="3" t="s">
        <v>1921</v>
      </c>
      <c r="H404" s="3" t="s">
        <v>12</v>
      </c>
      <c r="I404" s="46" t="s">
        <v>685</v>
      </c>
      <c r="K404" s="14"/>
    </row>
    <row r="405" spans="1:11" s="3" customFormat="1" ht="15" customHeight="1" x14ac:dyDescent="0.3">
      <c r="A405" s="24">
        <v>399</v>
      </c>
      <c r="B405" s="24" t="s">
        <v>634</v>
      </c>
      <c r="D405" s="3" t="s">
        <v>334</v>
      </c>
      <c r="E405" s="24" t="s">
        <v>713</v>
      </c>
      <c r="F405" s="39" t="s">
        <v>786</v>
      </c>
      <c r="G405" s="3" t="s">
        <v>1921</v>
      </c>
      <c r="H405" s="3" t="s">
        <v>23</v>
      </c>
      <c r="I405" s="46" t="s">
        <v>717</v>
      </c>
      <c r="K405" s="14"/>
    </row>
    <row r="406" spans="1:11" s="3" customFormat="1" ht="15" customHeight="1" x14ac:dyDescent="0.3">
      <c r="A406" s="24">
        <v>414</v>
      </c>
      <c r="B406" s="24" t="s">
        <v>634</v>
      </c>
      <c r="D406" s="3" t="s">
        <v>334</v>
      </c>
      <c r="E406" s="24" t="s">
        <v>727</v>
      </c>
      <c r="F406" s="39" t="s">
        <v>788</v>
      </c>
      <c r="G406" s="3" t="s">
        <v>1921</v>
      </c>
      <c r="H406" s="3" t="s">
        <v>16</v>
      </c>
      <c r="I406" s="46" t="s">
        <v>733</v>
      </c>
      <c r="K406" s="14"/>
    </row>
    <row r="407" spans="1:11" s="3" customFormat="1" ht="15" customHeight="1" x14ac:dyDescent="0.3">
      <c r="A407" s="24">
        <v>440</v>
      </c>
      <c r="B407" s="24" t="s">
        <v>634</v>
      </c>
      <c r="D407" s="3" t="s">
        <v>657</v>
      </c>
      <c r="E407" s="24" t="s">
        <v>744</v>
      </c>
      <c r="F407" s="39" t="s">
        <v>790</v>
      </c>
      <c r="G407" s="3" t="s">
        <v>1921</v>
      </c>
      <c r="H407" s="3" t="s">
        <v>16</v>
      </c>
      <c r="I407" s="46" t="s">
        <v>761</v>
      </c>
      <c r="K407" s="14"/>
    </row>
    <row r="408" spans="1:11" s="3" customFormat="1" ht="15" customHeight="1" x14ac:dyDescent="0.3">
      <c r="A408" s="24">
        <v>441</v>
      </c>
      <c r="B408" s="24" t="s">
        <v>634</v>
      </c>
      <c r="D408" s="3" t="s">
        <v>760</v>
      </c>
      <c r="E408" s="24" t="s">
        <v>744</v>
      </c>
      <c r="F408" s="39" t="s">
        <v>790</v>
      </c>
      <c r="G408" s="3" t="s">
        <v>1921</v>
      </c>
      <c r="H408" s="3" t="s">
        <v>16</v>
      </c>
      <c r="I408" s="46" t="s">
        <v>762</v>
      </c>
      <c r="K408" s="14"/>
    </row>
    <row r="409" spans="1:11" s="3" customFormat="1" ht="15" customHeight="1" x14ac:dyDescent="0.3">
      <c r="A409" s="24">
        <v>459</v>
      </c>
      <c r="B409" s="24" t="s">
        <v>792</v>
      </c>
      <c r="D409" s="24" t="s">
        <v>327</v>
      </c>
      <c r="E409" s="24" t="s">
        <v>796</v>
      </c>
      <c r="F409" s="39" t="s">
        <v>873</v>
      </c>
      <c r="G409" s="3" t="s">
        <v>1921</v>
      </c>
      <c r="H409" s="3" t="s">
        <v>16</v>
      </c>
      <c r="I409" s="46" t="s">
        <v>797</v>
      </c>
      <c r="K409" s="14"/>
    </row>
    <row r="410" spans="1:11" s="3" customFormat="1" ht="15" customHeight="1" x14ac:dyDescent="0.3">
      <c r="A410" s="24">
        <v>466</v>
      </c>
      <c r="B410" s="24" t="s">
        <v>792</v>
      </c>
      <c r="D410" s="24" t="s">
        <v>336</v>
      </c>
      <c r="E410" s="24" t="s">
        <v>796</v>
      </c>
      <c r="F410" s="39" t="s">
        <v>873</v>
      </c>
      <c r="G410" s="3" t="s">
        <v>1921</v>
      </c>
      <c r="H410" s="3" t="s">
        <v>12</v>
      </c>
      <c r="I410" s="46" t="s">
        <v>804</v>
      </c>
      <c r="K410" s="14"/>
    </row>
    <row r="411" spans="1:11" s="3" customFormat="1" ht="15" customHeight="1" x14ac:dyDescent="0.3">
      <c r="A411" s="24">
        <v>467</v>
      </c>
      <c r="B411" s="24" t="s">
        <v>792</v>
      </c>
      <c r="D411" s="24" t="s">
        <v>336</v>
      </c>
      <c r="E411" s="24" t="s">
        <v>796</v>
      </c>
      <c r="F411" s="39" t="s">
        <v>873</v>
      </c>
      <c r="G411" s="3" t="s">
        <v>1921</v>
      </c>
      <c r="H411" s="3" t="s">
        <v>12</v>
      </c>
      <c r="I411" s="46" t="s">
        <v>805</v>
      </c>
      <c r="K411" s="14"/>
    </row>
    <row r="412" spans="1:11" s="3" customFormat="1" ht="15" customHeight="1" x14ac:dyDescent="0.3">
      <c r="A412" s="24">
        <v>470</v>
      </c>
      <c r="B412" s="24" t="s">
        <v>792</v>
      </c>
      <c r="D412" s="24" t="s">
        <v>338</v>
      </c>
      <c r="E412" s="24" t="s">
        <v>796</v>
      </c>
      <c r="F412" s="39" t="s">
        <v>873</v>
      </c>
      <c r="G412" s="3" t="s">
        <v>1921</v>
      </c>
      <c r="H412" s="3" t="s">
        <v>12</v>
      </c>
      <c r="I412" s="46" t="s">
        <v>808</v>
      </c>
      <c r="K412" s="14"/>
    </row>
    <row r="413" spans="1:11" s="3" customFormat="1" ht="15" customHeight="1" x14ac:dyDescent="0.3">
      <c r="A413" s="24">
        <v>475</v>
      </c>
      <c r="B413" s="24" t="s">
        <v>792</v>
      </c>
      <c r="D413" s="24" t="s">
        <v>336</v>
      </c>
      <c r="E413" s="24" t="s">
        <v>810</v>
      </c>
      <c r="F413" s="39" t="s">
        <v>874</v>
      </c>
      <c r="G413" s="3" t="s">
        <v>1921</v>
      </c>
      <c r="H413" s="3" t="s">
        <v>12</v>
      </c>
      <c r="I413" s="46" t="s">
        <v>814</v>
      </c>
      <c r="K413" s="14"/>
    </row>
    <row r="414" spans="1:11" s="3" customFormat="1" ht="15" customHeight="1" x14ac:dyDescent="0.3">
      <c r="A414" s="24">
        <v>476</v>
      </c>
      <c r="B414" s="24" t="s">
        <v>792</v>
      </c>
      <c r="D414" s="24" t="s">
        <v>332</v>
      </c>
      <c r="E414" s="24" t="s">
        <v>810</v>
      </c>
      <c r="F414" s="39" t="s">
        <v>874</v>
      </c>
      <c r="G414" s="3" t="s">
        <v>1921</v>
      </c>
      <c r="H414" s="3" t="s">
        <v>16</v>
      </c>
      <c r="I414" s="46" t="s">
        <v>815</v>
      </c>
      <c r="K414" s="14"/>
    </row>
    <row r="415" spans="1:11" s="3" customFormat="1" ht="15" customHeight="1" x14ac:dyDescent="0.3">
      <c r="A415" s="24">
        <v>477</v>
      </c>
      <c r="B415" s="24" t="s">
        <v>792</v>
      </c>
      <c r="D415" s="24" t="s">
        <v>340</v>
      </c>
      <c r="E415" s="24" t="s">
        <v>810</v>
      </c>
      <c r="F415" s="39" t="s">
        <v>874</v>
      </c>
      <c r="G415" s="3" t="s">
        <v>1921</v>
      </c>
      <c r="H415" s="3" t="s">
        <v>12</v>
      </c>
      <c r="I415" s="46" t="s">
        <v>816</v>
      </c>
      <c r="K415" s="14"/>
    </row>
    <row r="416" spans="1:11" s="3" customFormat="1" ht="15" customHeight="1" x14ac:dyDescent="0.3">
      <c r="A416" s="24">
        <v>480</v>
      </c>
      <c r="B416" s="24" t="s">
        <v>792</v>
      </c>
      <c r="D416" s="24" t="s">
        <v>342</v>
      </c>
      <c r="E416" s="24" t="s">
        <v>810</v>
      </c>
      <c r="F416" s="39" t="s">
        <v>874</v>
      </c>
      <c r="G416" s="3" t="s">
        <v>1921</v>
      </c>
      <c r="H416" s="3" t="s">
        <v>12</v>
      </c>
      <c r="I416" s="46" t="s">
        <v>819</v>
      </c>
      <c r="K416" s="14"/>
    </row>
    <row r="417" spans="1:24" s="3" customFormat="1" ht="15" customHeight="1" x14ac:dyDescent="0.3">
      <c r="A417" s="24">
        <v>481</v>
      </c>
      <c r="B417" s="24" t="s">
        <v>792</v>
      </c>
      <c r="D417" s="24" t="s">
        <v>338</v>
      </c>
      <c r="E417" s="24" t="s">
        <v>810</v>
      </c>
      <c r="F417" s="39" t="s">
        <v>874</v>
      </c>
      <c r="G417" s="3" t="s">
        <v>1921</v>
      </c>
      <c r="H417" s="3" t="s">
        <v>12</v>
      </c>
      <c r="I417" s="46" t="s">
        <v>820</v>
      </c>
      <c r="K417" s="14"/>
    </row>
    <row r="418" spans="1:24" s="3" customFormat="1" ht="15" customHeight="1" x14ac:dyDescent="0.3">
      <c r="A418" s="24">
        <v>484</v>
      </c>
      <c r="B418" s="24" t="s">
        <v>792</v>
      </c>
      <c r="D418" s="24" t="s">
        <v>349</v>
      </c>
      <c r="E418" s="24" t="s">
        <v>810</v>
      </c>
      <c r="F418" s="39" t="s">
        <v>874</v>
      </c>
      <c r="G418" s="3" t="s">
        <v>1921</v>
      </c>
      <c r="H418" s="3" t="s">
        <v>16</v>
      </c>
      <c r="I418" s="46" t="s">
        <v>823</v>
      </c>
      <c r="K418" s="14"/>
    </row>
    <row r="419" spans="1:24" s="21" customFormat="1" ht="15" customHeight="1" thickBot="1" x14ac:dyDescent="0.35">
      <c r="A419" s="19">
        <v>489</v>
      </c>
      <c r="B419" s="19" t="s">
        <v>792</v>
      </c>
      <c r="D419" s="19" t="s">
        <v>371</v>
      </c>
      <c r="E419" s="19" t="s">
        <v>810</v>
      </c>
      <c r="F419" s="38" t="s">
        <v>874</v>
      </c>
      <c r="G419" s="21" t="s">
        <v>1921</v>
      </c>
      <c r="H419" s="21" t="s">
        <v>12</v>
      </c>
      <c r="I419" s="49" t="s">
        <v>828</v>
      </c>
      <c r="K419" s="23"/>
    </row>
    <row r="420" spans="1:24" s="3" customFormat="1" ht="15" customHeight="1" x14ac:dyDescent="0.3">
      <c r="A420" s="24">
        <v>493</v>
      </c>
      <c r="B420" s="24" t="s">
        <v>792</v>
      </c>
      <c r="D420" s="24" t="s">
        <v>369</v>
      </c>
      <c r="E420" s="24" t="s">
        <v>810</v>
      </c>
      <c r="F420" s="39" t="s">
        <v>874</v>
      </c>
      <c r="G420" s="3" t="s">
        <v>1921</v>
      </c>
      <c r="H420" s="3" t="s">
        <v>12</v>
      </c>
      <c r="I420" s="46" t="s">
        <v>832</v>
      </c>
      <c r="K420" s="14"/>
    </row>
    <row r="421" spans="1:24" s="3" customFormat="1" ht="15" customHeight="1" x14ac:dyDescent="0.3">
      <c r="A421" s="24">
        <v>495</v>
      </c>
      <c r="B421" s="24" t="s">
        <v>792</v>
      </c>
      <c r="D421" s="24" t="s">
        <v>369</v>
      </c>
      <c r="E421" s="24" t="s">
        <v>810</v>
      </c>
      <c r="F421" s="39" t="s">
        <v>874</v>
      </c>
      <c r="G421" s="3" t="s">
        <v>1921</v>
      </c>
      <c r="H421" s="3" t="s">
        <v>22</v>
      </c>
      <c r="I421" s="46" t="s">
        <v>834</v>
      </c>
      <c r="K421" s="14"/>
    </row>
    <row r="422" spans="1:24" s="3" customFormat="1" ht="15" customHeight="1" x14ac:dyDescent="0.3">
      <c r="A422" s="24">
        <v>496</v>
      </c>
      <c r="B422" s="24" t="s">
        <v>792</v>
      </c>
      <c r="D422" s="24" t="s">
        <v>343</v>
      </c>
      <c r="E422" s="24" t="s">
        <v>810</v>
      </c>
      <c r="F422" s="39" t="s">
        <v>874</v>
      </c>
      <c r="G422" s="3" t="s">
        <v>1921</v>
      </c>
      <c r="H422" s="3" t="s">
        <v>12</v>
      </c>
      <c r="I422" s="46" t="s">
        <v>835</v>
      </c>
      <c r="K422" s="14"/>
    </row>
    <row r="423" spans="1:24" s="3" customFormat="1" ht="15" customHeight="1" x14ac:dyDescent="0.3">
      <c r="A423" s="24">
        <v>499</v>
      </c>
      <c r="B423" s="24" t="s">
        <v>792</v>
      </c>
      <c r="D423" s="24" t="s">
        <v>383</v>
      </c>
      <c r="E423" s="24" t="s">
        <v>810</v>
      </c>
      <c r="F423" s="39" t="s">
        <v>874</v>
      </c>
      <c r="G423" s="3" t="s">
        <v>1921</v>
      </c>
      <c r="H423" s="3" t="s">
        <v>22</v>
      </c>
      <c r="I423" s="46" t="s">
        <v>838</v>
      </c>
      <c r="K423" s="14"/>
    </row>
    <row r="424" spans="1:24" s="3" customFormat="1" ht="15" customHeight="1" x14ac:dyDescent="0.3">
      <c r="A424" s="24">
        <v>501</v>
      </c>
      <c r="B424" s="24" t="s">
        <v>792</v>
      </c>
      <c r="D424" s="24" t="s">
        <v>375</v>
      </c>
      <c r="E424" s="24" t="s">
        <v>810</v>
      </c>
      <c r="F424" s="39" t="s">
        <v>874</v>
      </c>
      <c r="G424" s="3" t="s">
        <v>1921</v>
      </c>
      <c r="H424" s="3" t="s">
        <v>22</v>
      </c>
      <c r="I424" s="46" t="s">
        <v>841</v>
      </c>
      <c r="K424" s="14"/>
    </row>
    <row r="425" spans="1:24" s="3" customFormat="1" ht="15" customHeight="1" x14ac:dyDescent="0.3">
      <c r="A425" s="24">
        <v>504</v>
      </c>
      <c r="B425" s="24" t="s">
        <v>792</v>
      </c>
      <c r="D425" s="24" t="s">
        <v>327</v>
      </c>
      <c r="E425" s="3" t="s">
        <v>844</v>
      </c>
      <c r="F425" s="39" t="s">
        <v>875</v>
      </c>
      <c r="G425" s="3" t="s">
        <v>1921</v>
      </c>
      <c r="H425" s="3" t="s">
        <v>12</v>
      </c>
      <c r="I425" s="46" t="s">
        <v>846</v>
      </c>
      <c r="K425" s="14"/>
    </row>
    <row r="426" spans="1:24" s="3" customFormat="1" ht="15" customHeight="1" x14ac:dyDescent="0.3">
      <c r="A426" s="24">
        <v>505</v>
      </c>
      <c r="B426" s="24" t="s">
        <v>792</v>
      </c>
      <c r="C426" s="3" t="s">
        <v>847</v>
      </c>
      <c r="D426" s="24" t="s">
        <v>340</v>
      </c>
      <c r="E426" s="3" t="s">
        <v>844</v>
      </c>
      <c r="F426" s="39" t="s">
        <v>875</v>
      </c>
      <c r="G426" s="3" t="s">
        <v>1921</v>
      </c>
      <c r="H426" s="3" t="s">
        <v>12</v>
      </c>
      <c r="I426" s="46" t="s">
        <v>848</v>
      </c>
      <c r="K426" s="14"/>
    </row>
    <row r="427" spans="1:24" s="3" customFormat="1" ht="15" customHeight="1" x14ac:dyDescent="0.3">
      <c r="A427" s="24">
        <v>506</v>
      </c>
      <c r="B427" s="24" t="s">
        <v>792</v>
      </c>
      <c r="D427" s="24" t="s">
        <v>336</v>
      </c>
      <c r="E427" s="3" t="s">
        <v>844</v>
      </c>
      <c r="F427" s="39" t="s">
        <v>875</v>
      </c>
      <c r="G427" s="3" t="s">
        <v>1921</v>
      </c>
      <c r="H427" s="3" t="s">
        <v>12</v>
      </c>
      <c r="I427" s="46" t="s">
        <v>849</v>
      </c>
      <c r="K427" s="14"/>
    </row>
    <row r="428" spans="1:24" s="3" customFormat="1" ht="15" customHeight="1" x14ac:dyDescent="0.3">
      <c r="A428" s="24">
        <v>507</v>
      </c>
      <c r="B428" s="24" t="s">
        <v>792</v>
      </c>
      <c r="D428" s="24" t="s">
        <v>850</v>
      </c>
      <c r="E428" s="3" t="s">
        <v>844</v>
      </c>
      <c r="F428" s="39" t="s">
        <v>875</v>
      </c>
      <c r="G428" s="3" t="s">
        <v>1921</v>
      </c>
      <c r="H428" s="3" t="s">
        <v>12</v>
      </c>
      <c r="I428" s="46" t="s">
        <v>851</v>
      </c>
      <c r="K428" s="14"/>
    </row>
    <row r="429" spans="1:24" s="3" customFormat="1" ht="15" customHeight="1" x14ac:dyDescent="0.3">
      <c r="A429" s="24">
        <v>517</v>
      </c>
      <c r="B429" s="24" t="s">
        <v>792</v>
      </c>
      <c r="D429" s="24" t="s">
        <v>327</v>
      </c>
      <c r="E429" s="3" t="s">
        <v>860</v>
      </c>
      <c r="F429" s="39" t="s">
        <v>876</v>
      </c>
      <c r="G429" s="4" t="s">
        <v>1921</v>
      </c>
      <c r="H429" s="4" t="s">
        <v>12</v>
      </c>
      <c r="I429" s="46" t="s">
        <v>863</v>
      </c>
      <c r="K429" s="14"/>
    </row>
    <row r="430" spans="1:24" s="3" customFormat="1" ht="15" customHeight="1" x14ac:dyDescent="0.3">
      <c r="A430" s="24">
        <v>520</v>
      </c>
      <c r="B430" s="24" t="s">
        <v>792</v>
      </c>
      <c r="D430" s="24" t="s">
        <v>340</v>
      </c>
      <c r="E430" s="3" t="s">
        <v>860</v>
      </c>
      <c r="F430" s="39" t="s">
        <v>876</v>
      </c>
      <c r="G430" s="3" t="s">
        <v>1921</v>
      </c>
      <c r="H430" s="4" t="s">
        <v>12</v>
      </c>
      <c r="I430" s="46" t="s">
        <v>865</v>
      </c>
      <c r="K430" s="14"/>
    </row>
    <row r="431" spans="1:24" s="3" customFormat="1" ht="15" customHeight="1" x14ac:dyDescent="0.3">
      <c r="A431" s="24">
        <v>548</v>
      </c>
      <c r="B431" s="24" t="s">
        <v>1123</v>
      </c>
      <c r="C431" s="24" t="s">
        <v>897</v>
      </c>
      <c r="D431" s="24" t="s">
        <v>891</v>
      </c>
      <c r="E431" s="16" t="s">
        <v>1129</v>
      </c>
      <c r="F431" s="39" t="s">
        <v>924</v>
      </c>
      <c r="G431" s="3" t="s">
        <v>1921</v>
      </c>
      <c r="H431" s="3" t="s">
        <v>12</v>
      </c>
      <c r="I431" s="46" t="s">
        <v>921</v>
      </c>
      <c r="K431" s="14"/>
    </row>
    <row r="432" spans="1:24" s="3" customFormat="1" ht="15" customHeight="1" x14ac:dyDescent="0.3">
      <c r="A432" s="24">
        <v>549</v>
      </c>
      <c r="B432" s="42" t="s">
        <v>1123</v>
      </c>
      <c r="C432" s="24" t="s">
        <v>898</v>
      </c>
      <c r="D432" s="24" t="s">
        <v>891</v>
      </c>
      <c r="E432" s="24" t="s">
        <v>1129</v>
      </c>
      <c r="F432" s="39" t="s">
        <v>924</v>
      </c>
      <c r="G432" s="42" t="s">
        <v>1921</v>
      </c>
      <c r="H432" s="42" t="s">
        <v>23</v>
      </c>
      <c r="I432" s="46" t="s">
        <v>922</v>
      </c>
      <c r="J432" s="42"/>
      <c r="K432" s="44"/>
      <c r="L432" s="42"/>
      <c r="M432" s="42"/>
      <c r="N432" s="42"/>
      <c r="O432" s="42"/>
      <c r="P432" s="42"/>
      <c r="Q432" s="42"/>
      <c r="R432" s="42"/>
      <c r="S432" s="42"/>
      <c r="T432" s="42"/>
      <c r="U432" s="42"/>
      <c r="V432" s="42"/>
      <c r="W432" s="42"/>
      <c r="X432" s="42"/>
    </row>
    <row r="433" spans="1:24" s="3" customFormat="1" ht="15" customHeight="1" x14ac:dyDescent="0.3">
      <c r="A433" s="24">
        <v>550</v>
      </c>
      <c r="B433" s="24" t="s">
        <v>944</v>
      </c>
      <c r="C433" s="3" t="s">
        <v>955</v>
      </c>
      <c r="E433" s="24" t="s">
        <v>9</v>
      </c>
      <c r="F433" s="39" t="s">
        <v>1033</v>
      </c>
      <c r="G433" s="3" t="s">
        <v>1921</v>
      </c>
      <c r="H433" s="3" t="s">
        <v>16</v>
      </c>
      <c r="I433" s="12" t="s">
        <v>945</v>
      </c>
      <c r="K433" s="14"/>
      <c r="S433" s="3">
        <v>1</v>
      </c>
    </row>
    <row r="434" spans="1:24" s="3" customFormat="1" ht="15" customHeight="1" x14ac:dyDescent="0.3">
      <c r="A434" s="24">
        <v>550</v>
      </c>
      <c r="B434" s="24" t="s">
        <v>944</v>
      </c>
      <c r="C434" s="3" t="s">
        <v>955</v>
      </c>
      <c r="E434" s="24" t="s">
        <v>9</v>
      </c>
      <c r="F434" s="39" t="s">
        <v>1033</v>
      </c>
      <c r="G434" s="3" t="s">
        <v>1921</v>
      </c>
      <c r="H434" s="3" t="s">
        <v>12</v>
      </c>
      <c r="I434" s="12" t="s">
        <v>945</v>
      </c>
      <c r="K434" s="14"/>
      <c r="S434" s="3">
        <v>1</v>
      </c>
    </row>
    <row r="435" spans="1:24" s="3" customFormat="1" ht="15" customHeight="1" x14ac:dyDescent="0.3">
      <c r="A435" s="24">
        <v>550</v>
      </c>
      <c r="B435" s="24" t="s">
        <v>944</v>
      </c>
      <c r="C435" s="3" t="s">
        <v>955</v>
      </c>
      <c r="E435" s="24" t="s">
        <v>9</v>
      </c>
      <c r="F435" s="39" t="s">
        <v>1033</v>
      </c>
      <c r="G435" s="3" t="s">
        <v>1921</v>
      </c>
      <c r="H435" s="3" t="s">
        <v>24</v>
      </c>
      <c r="I435" s="12" t="s">
        <v>945</v>
      </c>
      <c r="K435" s="14"/>
      <c r="S435" s="3">
        <v>1</v>
      </c>
    </row>
    <row r="436" spans="1:24" s="3" customFormat="1" ht="15" customHeight="1" x14ac:dyDescent="0.3">
      <c r="A436" s="24">
        <v>552</v>
      </c>
      <c r="B436" s="24" t="s">
        <v>944</v>
      </c>
      <c r="C436" s="3" t="s">
        <v>955</v>
      </c>
      <c r="E436" s="24" t="s">
        <v>9</v>
      </c>
      <c r="F436" s="39" t="s">
        <v>1034</v>
      </c>
      <c r="G436" s="3" t="s">
        <v>1921</v>
      </c>
      <c r="H436" s="3" t="s">
        <v>12</v>
      </c>
      <c r="I436" t="s">
        <v>947</v>
      </c>
      <c r="K436" s="14"/>
      <c r="S436" s="3">
        <v>1</v>
      </c>
    </row>
    <row r="437" spans="1:24" s="3" customFormat="1" ht="15" customHeight="1" x14ac:dyDescent="0.3">
      <c r="A437" s="24">
        <v>553</v>
      </c>
      <c r="B437" s="24" t="s">
        <v>944</v>
      </c>
      <c r="C437" s="3" t="s">
        <v>955</v>
      </c>
      <c r="E437" s="24" t="s">
        <v>9</v>
      </c>
      <c r="F437" s="39" t="s">
        <v>1035</v>
      </c>
      <c r="G437" s="3" t="s">
        <v>1921</v>
      </c>
      <c r="H437" s="3" t="s">
        <v>16</v>
      </c>
      <c r="I437" t="s">
        <v>948</v>
      </c>
      <c r="K437" s="14"/>
      <c r="S437" s="3">
        <v>1</v>
      </c>
    </row>
    <row r="438" spans="1:24" s="3" customFormat="1" x14ac:dyDescent="0.3">
      <c r="A438" s="24">
        <v>557</v>
      </c>
      <c r="B438" s="24" t="s">
        <v>944</v>
      </c>
      <c r="C438" s="3" t="s">
        <v>954</v>
      </c>
      <c r="E438" s="24" t="s">
        <v>99</v>
      </c>
      <c r="F438" s="39" t="s">
        <v>1033</v>
      </c>
      <c r="G438" s="3" t="s">
        <v>1921</v>
      </c>
      <c r="H438" s="3" t="s">
        <v>12</v>
      </c>
      <c r="I438" s="3" t="s">
        <v>952</v>
      </c>
      <c r="K438" s="14"/>
      <c r="S438" s="3">
        <v>1</v>
      </c>
    </row>
    <row r="439" spans="1:24" s="3" customFormat="1" x14ac:dyDescent="0.3">
      <c r="A439" s="24">
        <v>557</v>
      </c>
      <c r="B439" s="24" t="s">
        <v>944</v>
      </c>
      <c r="C439" s="3" t="s">
        <v>954</v>
      </c>
      <c r="E439" s="24" t="s">
        <v>99</v>
      </c>
      <c r="F439" s="39" t="s">
        <v>1033</v>
      </c>
      <c r="G439" s="3" t="s">
        <v>1921</v>
      </c>
      <c r="H439" s="3" t="s">
        <v>24</v>
      </c>
      <c r="I439" s="3" t="s">
        <v>952</v>
      </c>
      <c r="K439" s="14"/>
      <c r="S439" s="3">
        <v>1</v>
      </c>
    </row>
    <row r="440" spans="1:24" s="3" customFormat="1" x14ac:dyDescent="0.3">
      <c r="A440" s="24">
        <v>562</v>
      </c>
      <c r="B440" s="24" t="s">
        <v>944</v>
      </c>
      <c r="C440" s="3" t="s">
        <v>956</v>
      </c>
      <c r="D440"/>
      <c r="E440" s="24" t="s">
        <v>99</v>
      </c>
      <c r="F440" s="39" t="s">
        <v>1036</v>
      </c>
      <c r="G440" s="3" t="s">
        <v>1921</v>
      </c>
      <c r="H440" s="3" t="s">
        <v>24</v>
      </c>
      <c r="I440" t="s">
        <v>965</v>
      </c>
      <c r="J440"/>
      <c r="K440" s="15"/>
      <c r="L440"/>
      <c r="M440"/>
      <c r="N440"/>
      <c r="O440"/>
      <c r="P440"/>
      <c r="Q440"/>
      <c r="R440"/>
      <c r="S440">
        <v>1</v>
      </c>
      <c r="T440"/>
      <c r="U440"/>
      <c r="V440"/>
      <c r="W440"/>
      <c r="X440"/>
    </row>
    <row r="441" spans="1:24" s="3" customFormat="1" x14ac:dyDescent="0.3">
      <c r="A441" s="24">
        <v>564</v>
      </c>
      <c r="B441" s="24" t="s">
        <v>944</v>
      </c>
      <c r="C441" s="3" t="s">
        <v>964</v>
      </c>
      <c r="E441" s="24" t="s">
        <v>105</v>
      </c>
      <c r="F441" s="39" t="s">
        <v>1036</v>
      </c>
      <c r="G441" s="3" t="s">
        <v>1921</v>
      </c>
      <c r="H441" s="3" t="s">
        <v>24</v>
      </c>
      <c r="I441" s="12" t="s">
        <v>957</v>
      </c>
      <c r="K441" s="14"/>
      <c r="S441" s="3">
        <v>1</v>
      </c>
    </row>
    <row r="442" spans="1:24" s="3" customFormat="1" x14ac:dyDescent="0.3">
      <c r="A442" s="24">
        <v>564</v>
      </c>
      <c r="B442" s="24" t="s">
        <v>944</v>
      </c>
      <c r="C442" s="3" t="s">
        <v>964</v>
      </c>
      <c r="E442" s="24" t="s">
        <v>105</v>
      </c>
      <c r="F442" s="39" t="s">
        <v>1037</v>
      </c>
      <c r="G442" s="3" t="s">
        <v>1921</v>
      </c>
      <c r="H442" s="3" t="s">
        <v>24</v>
      </c>
      <c r="I442" s="12" t="s">
        <v>957</v>
      </c>
      <c r="K442" s="14"/>
      <c r="S442" s="3">
        <v>1</v>
      </c>
    </row>
    <row r="443" spans="1:24" s="3" customFormat="1" x14ac:dyDescent="0.3">
      <c r="A443" s="24">
        <v>565</v>
      </c>
      <c r="B443" s="24" t="s">
        <v>944</v>
      </c>
      <c r="C443" s="3" t="s">
        <v>964</v>
      </c>
      <c r="E443" s="24" t="s">
        <v>105</v>
      </c>
      <c r="F443" s="39" t="s">
        <v>1036</v>
      </c>
      <c r="G443" s="3" t="s">
        <v>1921</v>
      </c>
      <c r="H443" s="3" t="s">
        <v>12</v>
      </c>
      <c r="I443" t="s">
        <v>958</v>
      </c>
      <c r="K443" s="14"/>
      <c r="S443" s="3">
        <v>1</v>
      </c>
    </row>
    <row r="444" spans="1:24" s="3" customFormat="1" x14ac:dyDescent="0.3">
      <c r="A444" s="24">
        <v>565</v>
      </c>
      <c r="B444" s="24" t="s">
        <v>944</v>
      </c>
      <c r="C444" s="3" t="s">
        <v>964</v>
      </c>
      <c r="E444" s="24" t="s">
        <v>105</v>
      </c>
      <c r="F444" s="39" t="s">
        <v>1037</v>
      </c>
      <c r="G444" s="3" t="s">
        <v>1921</v>
      </c>
      <c r="H444" s="3" t="s">
        <v>12</v>
      </c>
      <c r="I444" t="s">
        <v>958</v>
      </c>
      <c r="K444" s="14"/>
      <c r="S444" s="3">
        <v>1</v>
      </c>
    </row>
    <row r="445" spans="1:24" s="3" customFormat="1" x14ac:dyDescent="0.3">
      <c r="A445" s="24">
        <v>566</v>
      </c>
      <c r="B445" s="24" t="s">
        <v>944</v>
      </c>
      <c r="C445" s="3" t="s">
        <v>964</v>
      </c>
      <c r="E445" s="24" t="s">
        <v>105</v>
      </c>
      <c r="F445" s="39" t="s">
        <v>1036</v>
      </c>
      <c r="G445" s="3" t="s">
        <v>1921</v>
      </c>
      <c r="H445" s="3" t="s">
        <v>12</v>
      </c>
      <c r="I445" s="12" t="s">
        <v>959</v>
      </c>
      <c r="K445" s="14"/>
      <c r="S445" s="3">
        <v>1</v>
      </c>
    </row>
    <row r="446" spans="1:24" s="3" customFormat="1" x14ac:dyDescent="0.3">
      <c r="A446" s="24">
        <v>570</v>
      </c>
      <c r="B446" s="24" t="s">
        <v>944</v>
      </c>
      <c r="C446" s="3" t="s">
        <v>967</v>
      </c>
      <c r="E446" s="24" t="s">
        <v>109</v>
      </c>
      <c r="F446" s="39" t="s">
        <v>1037</v>
      </c>
      <c r="G446" s="3" t="s">
        <v>1921</v>
      </c>
      <c r="H446" s="3" t="s">
        <v>12</v>
      </c>
      <c r="I446" s="12" t="s">
        <v>968</v>
      </c>
      <c r="K446" s="14"/>
      <c r="S446" s="3">
        <v>2</v>
      </c>
    </row>
    <row r="447" spans="1:24" s="3" customFormat="1" x14ac:dyDescent="0.3">
      <c r="A447" s="24">
        <v>571</v>
      </c>
      <c r="B447" s="24" t="s">
        <v>944</v>
      </c>
      <c r="C447" s="3" t="s">
        <v>967</v>
      </c>
      <c r="E447" s="24" t="s">
        <v>109</v>
      </c>
      <c r="F447" s="39" t="s">
        <v>1037</v>
      </c>
      <c r="G447" s="3" t="s">
        <v>1921</v>
      </c>
      <c r="H447" s="3" t="s">
        <v>16</v>
      </c>
      <c r="I447" t="s">
        <v>969</v>
      </c>
      <c r="K447" s="14"/>
      <c r="S447" s="3">
        <v>2</v>
      </c>
    </row>
    <row r="448" spans="1:24" s="3" customFormat="1" x14ac:dyDescent="0.3">
      <c r="A448" s="24">
        <v>574</v>
      </c>
      <c r="B448" s="24" t="s">
        <v>944</v>
      </c>
      <c r="C448" s="3" t="s">
        <v>971</v>
      </c>
      <c r="E448" s="24" t="s">
        <v>109</v>
      </c>
      <c r="F448" s="39" t="s">
        <v>1039</v>
      </c>
      <c r="G448" s="3" t="s">
        <v>1921</v>
      </c>
      <c r="H448" s="3" t="s">
        <v>16</v>
      </c>
      <c r="I448" s="11" t="s">
        <v>972</v>
      </c>
      <c r="K448" s="14"/>
      <c r="S448" s="3">
        <v>2</v>
      </c>
    </row>
    <row r="449" spans="1:19" s="3" customFormat="1" x14ac:dyDescent="0.3">
      <c r="A449" s="24">
        <v>580</v>
      </c>
      <c r="B449" s="24" t="s">
        <v>944</v>
      </c>
      <c r="C449" s="3" t="s">
        <v>978</v>
      </c>
      <c r="E449" s="24" t="s">
        <v>189</v>
      </c>
      <c r="F449" s="39" t="s">
        <v>1039</v>
      </c>
      <c r="G449" s="3" t="s">
        <v>1921</v>
      </c>
      <c r="H449" s="3" t="s">
        <v>24</v>
      </c>
      <c r="I449" t="s">
        <v>979</v>
      </c>
      <c r="K449" s="14"/>
      <c r="S449" s="3">
        <v>2</v>
      </c>
    </row>
    <row r="450" spans="1:19" s="3" customFormat="1" x14ac:dyDescent="0.3">
      <c r="A450" s="24">
        <v>581</v>
      </c>
      <c r="B450" s="24" t="s">
        <v>944</v>
      </c>
      <c r="C450" s="3" t="s">
        <v>978</v>
      </c>
      <c r="E450" s="24" t="s">
        <v>189</v>
      </c>
      <c r="F450" s="39" t="s">
        <v>1039</v>
      </c>
      <c r="G450" s="3" t="s">
        <v>1921</v>
      </c>
      <c r="H450" s="3" t="s">
        <v>24</v>
      </c>
      <c r="I450" t="s">
        <v>980</v>
      </c>
      <c r="K450" s="14"/>
      <c r="S450" s="3">
        <v>2</v>
      </c>
    </row>
    <row r="451" spans="1:19" s="3" customFormat="1" x14ac:dyDescent="0.3">
      <c r="A451" s="24">
        <v>582</v>
      </c>
      <c r="B451" s="24" t="s">
        <v>944</v>
      </c>
      <c r="C451" s="3" t="s">
        <v>978</v>
      </c>
      <c r="E451" s="24" t="s">
        <v>189</v>
      </c>
      <c r="F451" s="39" t="s">
        <v>1039</v>
      </c>
      <c r="G451" s="3" t="s">
        <v>1921</v>
      </c>
      <c r="H451" s="3" t="s">
        <v>24</v>
      </c>
      <c r="I451" s="12" t="s">
        <v>981</v>
      </c>
      <c r="K451" s="14"/>
      <c r="S451" s="3">
        <v>2</v>
      </c>
    </row>
    <row r="452" spans="1:19" s="3" customFormat="1" x14ac:dyDescent="0.3">
      <c r="A452" s="24">
        <v>584</v>
      </c>
      <c r="B452" s="24" t="s">
        <v>944</v>
      </c>
      <c r="C452" s="3" t="s">
        <v>983</v>
      </c>
      <c r="E452" s="24" t="s">
        <v>189</v>
      </c>
      <c r="F452" s="39" t="s">
        <v>1040</v>
      </c>
      <c r="G452" s="3" t="s">
        <v>1921</v>
      </c>
      <c r="H452" s="3" t="s">
        <v>24</v>
      </c>
      <c r="I452" t="s">
        <v>984</v>
      </c>
      <c r="K452" s="14"/>
      <c r="S452" s="3">
        <v>2</v>
      </c>
    </row>
    <row r="453" spans="1:19" s="3" customFormat="1" x14ac:dyDescent="0.3">
      <c r="A453" s="24">
        <v>584</v>
      </c>
      <c r="B453" s="24" t="s">
        <v>944</v>
      </c>
      <c r="C453" s="3" t="s">
        <v>983</v>
      </c>
      <c r="E453" s="24" t="s">
        <v>189</v>
      </c>
      <c r="F453" s="39" t="s">
        <v>1040</v>
      </c>
      <c r="G453" s="3" t="s">
        <v>1921</v>
      </c>
      <c r="H453" s="3" t="s">
        <v>12</v>
      </c>
      <c r="I453" t="s">
        <v>984</v>
      </c>
      <c r="K453" s="14"/>
      <c r="S453" s="3">
        <v>2</v>
      </c>
    </row>
    <row r="454" spans="1:19" s="3" customFormat="1" x14ac:dyDescent="0.3">
      <c r="A454" s="24">
        <v>593</v>
      </c>
      <c r="B454" s="24" t="s">
        <v>944</v>
      </c>
      <c r="C454" s="3" t="s">
        <v>993</v>
      </c>
      <c r="E454" s="24" t="s">
        <v>452</v>
      </c>
      <c r="F454" s="39" t="s">
        <v>1041</v>
      </c>
      <c r="G454" s="3" t="s">
        <v>1921</v>
      </c>
      <c r="H454" s="3" t="s">
        <v>12</v>
      </c>
      <c r="I454" t="s">
        <v>994</v>
      </c>
      <c r="K454" s="14"/>
      <c r="S454" s="3">
        <v>1</v>
      </c>
    </row>
    <row r="455" spans="1:19" s="3" customFormat="1" x14ac:dyDescent="0.3">
      <c r="A455" s="24">
        <v>594</v>
      </c>
      <c r="B455" s="24" t="s">
        <v>944</v>
      </c>
      <c r="C455" s="3" t="s">
        <v>993</v>
      </c>
      <c r="E455" s="24" t="s">
        <v>452</v>
      </c>
      <c r="F455" s="39" t="s">
        <v>1041</v>
      </c>
      <c r="G455" s="3" t="s">
        <v>1921</v>
      </c>
      <c r="H455" s="3" t="s">
        <v>12</v>
      </c>
      <c r="I455" t="s">
        <v>995</v>
      </c>
      <c r="K455" s="14"/>
      <c r="S455" s="3">
        <v>1</v>
      </c>
    </row>
    <row r="456" spans="1:19" s="3" customFormat="1" x14ac:dyDescent="0.3">
      <c r="A456" s="24">
        <v>600</v>
      </c>
      <c r="B456" s="24" t="s">
        <v>944</v>
      </c>
      <c r="C456" s="3" t="s">
        <v>993</v>
      </c>
      <c r="E456" s="24" t="s">
        <v>452</v>
      </c>
      <c r="F456" s="39" t="s">
        <v>1041</v>
      </c>
      <c r="G456" s="3" t="s">
        <v>1921</v>
      </c>
      <c r="H456" s="3" t="s">
        <v>24</v>
      </c>
      <c r="I456" t="s">
        <v>1001</v>
      </c>
      <c r="K456" s="14"/>
      <c r="S456" s="3">
        <v>1</v>
      </c>
    </row>
    <row r="457" spans="1:19" s="3" customFormat="1" x14ac:dyDescent="0.3">
      <c r="A457" s="24">
        <v>604</v>
      </c>
      <c r="B457" s="24" t="s">
        <v>944</v>
      </c>
      <c r="C457" s="3" t="s">
        <v>1004</v>
      </c>
      <c r="E457" s="24" t="s">
        <v>452</v>
      </c>
      <c r="F457" s="39" t="s">
        <v>1042</v>
      </c>
      <c r="G457" s="3" t="s">
        <v>1921</v>
      </c>
      <c r="H457" s="3" t="s">
        <v>12</v>
      </c>
      <c r="I457" t="s">
        <v>1006</v>
      </c>
      <c r="K457" s="14"/>
      <c r="S457" s="3">
        <v>2</v>
      </c>
    </row>
    <row r="458" spans="1:19" s="3" customFormat="1" x14ac:dyDescent="0.3">
      <c r="A458" s="24">
        <v>615</v>
      </c>
      <c r="B458" s="24" t="s">
        <v>944</v>
      </c>
      <c r="C458" s="3" t="s">
        <v>1016</v>
      </c>
      <c r="E458" s="24" t="s">
        <v>466</v>
      </c>
      <c r="F458" s="39" t="s">
        <v>1042</v>
      </c>
      <c r="G458" s="3" t="s">
        <v>1921</v>
      </c>
      <c r="H458" s="3" t="s">
        <v>12</v>
      </c>
      <c r="I458" t="s">
        <v>1018</v>
      </c>
      <c r="K458" s="14"/>
      <c r="S458" s="3">
        <v>3</v>
      </c>
    </row>
    <row r="459" spans="1:19" s="3" customFormat="1" x14ac:dyDescent="0.3">
      <c r="A459" s="24">
        <v>618</v>
      </c>
      <c r="B459" s="24" t="s">
        <v>944</v>
      </c>
      <c r="C459" s="3" t="s">
        <v>1021</v>
      </c>
      <c r="E459" s="24" t="s">
        <v>466</v>
      </c>
      <c r="F459" s="39" t="s">
        <v>1043</v>
      </c>
      <c r="G459" s="3" t="s">
        <v>1921</v>
      </c>
      <c r="H459" s="3" t="s">
        <v>16</v>
      </c>
      <c r="I459" s="12" t="s">
        <v>1023</v>
      </c>
      <c r="K459" s="14"/>
      <c r="S459" s="3">
        <v>3</v>
      </c>
    </row>
    <row r="460" spans="1:19" s="3" customFormat="1" x14ac:dyDescent="0.3">
      <c r="A460" s="24">
        <v>625</v>
      </c>
      <c r="B460" s="24" t="s">
        <v>944</v>
      </c>
      <c r="C460" s="3" t="s">
        <v>1031</v>
      </c>
      <c r="E460" s="24" t="s">
        <v>1032</v>
      </c>
      <c r="F460" s="39" t="s">
        <v>1043</v>
      </c>
      <c r="G460" s="3" t="s">
        <v>1921</v>
      </c>
      <c r="H460" s="3" t="s">
        <v>12</v>
      </c>
      <c r="I460" t="s">
        <v>1029</v>
      </c>
      <c r="K460" s="14"/>
      <c r="S460" s="3">
        <v>3</v>
      </c>
    </row>
    <row r="461" spans="1:19" s="3" customFormat="1" x14ac:dyDescent="0.3">
      <c r="A461" s="24">
        <v>627</v>
      </c>
      <c r="B461" s="24" t="s">
        <v>325</v>
      </c>
      <c r="D461" s="3" t="s">
        <v>326</v>
      </c>
      <c r="E461" s="24" t="s">
        <v>9</v>
      </c>
      <c r="F461" s="39" t="s">
        <v>597</v>
      </c>
      <c r="G461" s="3" t="s">
        <v>1921</v>
      </c>
      <c r="H461" s="3" t="s">
        <v>22</v>
      </c>
      <c r="I461" s="50" t="s">
        <v>1088</v>
      </c>
      <c r="K461" s="14"/>
    </row>
    <row r="462" spans="1:19" s="3" customFormat="1" x14ac:dyDescent="0.3">
      <c r="A462" s="24">
        <v>628</v>
      </c>
      <c r="B462" s="24" t="s">
        <v>325</v>
      </c>
      <c r="D462" s="3" t="s">
        <v>1044</v>
      </c>
      <c r="E462" s="24" t="s">
        <v>9</v>
      </c>
      <c r="F462" s="39" t="s">
        <v>598</v>
      </c>
      <c r="G462" s="3" t="s">
        <v>1921</v>
      </c>
      <c r="H462" s="3" t="s">
        <v>22</v>
      </c>
      <c r="I462" s="50" t="s">
        <v>1046</v>
      </c>
      <c r="K462" s="14"/>
    </row>
    <row r="463" spans="1:19" s="3" customFormat="1" x14ac:dyDescent="0.3">
      <c r="A463" s="24">
        <v>629</v>
      </c>
      <c r="B463" s="24" t="s">
        <v>325</v>
      </c>
      <c r="D463" s="3" t="s">
        <v>1047</v>
      </c>
      <c r="E463" s="24" t="s">
        <v>9</v>
      </c>
      <c r="F463" s="39" t="s">
        <v>595</v>
      </c>
      <c r="G463" s="3" t="s">
        <v>1921</v>
      </c>
      <c r="H463" s="3" t="s">
        <v>22</v>
      </c>
      <c r="I463" s="50" t="s">
        <v>1049</v>
      </c>
      <c r="K463" s="14"/>
    </row>
    <row r="464" spans="1:19" s="3" customFormat="1" x14ac:dyDescent="0.3">
      <c r="A464" s="24">
        <v>629</v>
      </c>
      <c r="B464" s="24" t="s">
        <v>325</v>
      </c>
      <c r="D464" s="3" t="s">
        <v>1047</v>
      </c>
      <c r="E464" s="24" t="s">
        <v>9</v>
      </c>
      <c r="F464" s="39" t="s">
        <v>594</v>
      </c>
      <c r="G464" s="3" t="s">
        <v>1921</v>
      </c>
      <c r="H464" s="3" t="s">
        <v>22</v>
      </c>
      <c r="I464" s="50" t="s">
        <v>1049</v>
      </c>
      <c r="K464" s="14"/>
    </row>
    <row r="465" spans="1:24" s="3" customFormat="1" x14ac:dyDescent="0.3">
      <c r="A465" s="24">
        <v>630</v>
      </c>
      <c r="B465" s="24" t="s">
        <v>325</v>
      </c>
      <c r="D465" s="3" t="s">
        <v>1050</v>
      </c>
      <c r="E465" s="24" t="s">
        <v>9</v>
      </c>
      <c r="F465" s="39" t="s">
        <v>598</v>
      </c>
      <c r="G465" s="3" t="s">
        <v>1921</v>
      </c>
      <c r="H465" s="3" t="s">
        <v>22</v>
      </c>
      <c r="I465" s="50" t="s">
        <v>1051</v>
      </c>
      <c r="K465" s="14"/>
    </row>
    <row r="466" spans="1:24" s="3" customFormat="1" x14ac:dyDescent="0.3">
      <c r="A466" s="24">
        <v>630</v>
      </c>
      <c r="B466" s="24" t="s">
        <v>325</v>
      </c>
      <c r="D466" s="3" t="s">
        <v>1050</v>
      </c>
      <c r="E466" s="24" t="s">
        <v>9</v>
      </c>
      <c r="F466" s="39" t="s">
        <v>597</v>
      </c>
      <c r="G466" s="3" t="s">
        <v>1921</v>
      </c>
      <c r="H466" s="3" t="s">
        <v>22</v>
      </c>
      <c r="I466" s="50" t="s">
        <v>1051</v>
      </c>
      <c r="K466" s="14"/>
    </row>
    <row r="467" spans="1:24" s="3" customFormat="1" x14ac:dyDescent="0.3">
      <c r="A467" s="24">
        <v>631</v>
      </c>
      <c r="B467" s="24" t="s">
        <v>325</v>
      </c>
      <c r="D467" s="3" t="s">
        <v>1052</v>
      </c>
      <c r="E467" s="24" t="s">
        <v>9</v>
      </c>
      <c r="F467" s="39" t="s">
        <v>595</v>
      </c>
      <c r="G467" s="3" t="s">
        <v>1921</v>
      </c>
      <c r="H467" s="3" t="s">
        <v>22</v>
      </c>
      <c r="I467" s="3" t="s">
        <v>1053</v>
      </c>
      <c r="K467" s="14"/>
    </row>
    <row r="468" spans="1:24" s="3" customFormat="1" x14ac:dyDescent="0.3">
      <c r="A468" s="24">
        <v>632</v>
      </c>
      <c r="B468" s="24" t="s">
        <v>325</v>
      </c>
      <c r="D468" s="3" t="s">
        <v>1054</v>
      </c>
      <c r="E468" s="24" t="s">
        <v>9</v>
      </c>
      <c r="F468" s="39" t="s">
        <v>598</v>
      </c>
      <c r="G468" s="3" t="s">
        <v>1921</v>
      </c>
      <c r="H468" s="3" t="s">
        <v>12</v>
      </c>
      <c r="I468" s="3" t="s">
        <v>1055</v>
      </c>
      <c r="K468" s="14"/>
    </row>
    <row r="469" spans="1:24" s="3" customFormat="1" x14ac:dyDescent="0.3">
      <c r="A469" s="24">
        <v>634</v>
      </c>
      <c r="B469" s="24" t="s">
        <v>325</v>
      </c>
      <c r="D469" s="3" t="s">
        <v>1058</v>
      </c>
      <c r="E469" s="24" t="s">
        <v>9</v>
      </c>
      <c r="F469" s="39" t="s">
        <v>597</v>
      </c>
      <c r="G469" s="3" t="s">
        <v>1921</v>
      </c>
      <c r="H469" s="3" t="s">
        <v>16</v>
      </c>
      <c r="I469" s="3" t="s">
        <v>1059</v>
      </c>
      <c r="K469" s="14"/>
    </row>
    <row r="470" spans="1:24" s="3" customFormat="1" ht="15" customHeight="1" x14ac:dyDescent="0.3">
      <c r="A470" s="24">
        <v>635</v>
      </c>
      <c r="B470" s="24" t="s">
        <v>325</v>
      </c>
      <c r="D470" s="3" t="s">
        <v>1060</v>
      </c>
      <c r="E470" s="24" t="s">
        <v>9</v>
      </c>
      <c r="F470" s="39" t="s">
        <v>597</v>
      </c>
      <c r="G470" s="3" t="s">
        <v>1921</v>
      </c>
      <c r="H470" s="3" t="s">
        <v>22</v>
      </c>
      <c r="I470" s="3" t="s">
        <v>1061</v>
      </c>
      <c r="K470" s="14"/>
    </row>
    <row r="471" spans="1:24" s="3" customFormat="1" ht="15" customHeight="1" x14ac:dyDescent="0.3">
      <c r="A471" s="24">
        <v>637</v>
      </c>
      <c r="B471" s="24" t="s">
        <v>325</v>
      </c>
      <c r="D471" s="3" t="s">
        <v>1064</v>
      </c>
      <c r="E471" s="24" t="s">
        <v>9</v>
      </c>
      <c r="F471" s="39" t="s">
        <v>597</v>
      </c>
      <c r="G471" s="3" t="s">
        <v>1921</v>
      </c>
      <c r="H471" s="3" t="s">
        <v>22</v>
      </c>
      <c r="I471" s="3" t="s">
        <v>1066</v>
      </c>
      <c r="K471" s="14"/>
    </row>
    <row r="472" spans="1:24" s="3" customFormat="1" ht="15" customHeight="1" x14ac:dyDescent="0.3">
      <c r="A472" s="24">
        <v>638</v>
      </c>
      <c r="B472" s="24" t="s">
        <v>325</v>
      </c>
      <c r="D472" s="3" t="s">
        <v>1067</v>
      </c>
      <c r="E472" s="24" t="s">
        <v>9</v>
      </c>
      <c r="F472" s="39" t="s">
        <v>596</v>
      </c>
      <c r="G472" s="3" t="s">
        <v>1921</v>
      </c>
      <c r="H472" s="3" t="s">
        <v>22</v>
      </c>
      <c r="I472" s="3" t="s">
        <v>1069</v>
      </c>
      <c r="K472" s="14"/>
    </row>
    <row r="473" spans="1:24" s="3" customFormat="1" ht="15" customHeight="1" x14ac:dyDescent="0.3">
      <c r="A473" s="24">
        <v>639</v>
      </c>
      <c r="B473" s="24" t="s">
        <v>325</v>
      </c>
      <c r="D473" s="3" t="s">
        <v>1070</v>
      </c>
      <c r="E473" s="24" t="s">
        <v>9</v>
      </c>
      <c r="F473" s="39" t="s">
        <v>598</v>
      </c>
      <c r="G473" s="3" t="s">
        <v>1921</v>
      </c>
      <c r="H473" s="3" t="s">
        <v>22</v>
      </c>
      <c r="I473" s="3" t="s">
        <v>1072</v>
      </c>
      <c r="K473" s="14"/>
    </row>
    <row r="474" spans="1:24" s="3" customFormat="1" ht="15" customHeight="1" x14ac:dyDescent="0.3">
      <c r="A474" s="24">
        <v>651</v>
      </c>
      <c r="B474" s="24" t="s">
        <v>1124</v>
      </c>
      <c r="C474"/>
      <c r="D474" s="24" t="s">
        <v>1138</v>
      </c>
      <c r="E474" s="24" t="s">
        <v>1130</v>
      </c>
      <c r="F474" s="39" t="s">
        <v>1442</v>
      </c>
      <c r="G474" s="3" t="s">
        <v>1921</v>
      </c>
      <c r="H474" s="3" t="s">
        <v>16</v>
      </c>
      <c r="I474" s="24" t="s">
        <v>1142</v>
      </c>
      <c r="J474"/>
      <c r="K474" s="15"/>
      <c r="L474"/>
      <c r="M474"/>
      <c r="N474"/>
      <c r="O474"/>
      <c r="P474"/>
      <c r="Q474"/>
      <c r="R474"/>
      <c r="S474"/>
      <c r="T474"/>
      <c r="U474" t="s">
        <v>266</v>
      </c>
      <c r="V474"/>
      <c r="W474"/>
      <c r="X474"/>
    </row>
    <row r="475" spans="1:24" s="3" customFormat="1" ht="15" customHeight="1" x14ac:dyDescent="0.3">
      <c r="A475" s="24">
        <v>652</v>
      </c>
      <c r="B475" s="24" t="s">
        <v>1124</v>
      </c>
      <c r="C475"/>
      <c r="D475" s="24" t="s">
        <v>1139</v>
      </c>
      <c r="E475" s="24" t="s">
        <v>1130</v>
      </c>
      <c r="F475" s="39" t="s">
        <v>1442</v>
      </c>
      <c r="G475" s="3" t="s">
        <v>1921</v>
      </c>
      <c r="H475" s="3" t="s">
        <v>16</v>
      </c>
      <c r="I475" s="24" t="s">
        <v>1141</v>
      </c>
      <c r="J475"/>
      <c r="K475" s="15"/>
      <c r="L475"/>
      <c r="M475"/>
      <c r="N475"/>
      <c r="O475"/>
      <c r="P475"/>
      <c r="Q475"/>
      <c r="R475"/>
      <c r="S475"/>
      <c r="T475"/>
      <c r="U475" t="s">
        <v>266</v>
      </c>
      <c r="V475"/>
      <c r="W475"/>
      <c r="X475"/>
    </row>
    <row r="476" spans="1:24" s="3" customFormat="1" ht="15" customHeight="1" x14ac:dyDescent="0.3">
      <c r="A476" s="24">
        <v>664</v>
      </c>
      <c r="B476" s="24" t="s">
        <v>1124</v>
      </c>
      <c r="C476"/>
      <c r="D476" s="24" t="s">
        <v>1160</v>
      </c>
      <c r="E476" s="24" t="s">
        <v>1130</v>
      </c>
      <c r="F476" s="39" t="s">
        <v>1441</v>
      </c>
      <c r="G476" s="3" t="s">
        <v>1921</v>
      </c>
      <c r="H476" s="3" t="s">
        <v>22</v>
      </c>
      <c r="I476" s="24" t="s">
        <v>1161</v>
      </c>
      <c r="J476"/>
      <c r="K476" s="15"/>
      <c r="L476"/>
      <c r="M476"/>
      <c r="N476"/>
      <c r="O476"/>
      <c r="P476"/>
      <c r="Q476"/>
      <c r="R476"/>
      <c r="S476"/>
      <c r="T476"/>
      <c r="U476" t="s">
        <v>257</v>
      </c>
      <c r="V476"/>
      <c r="W476"/>
      <c r="X476"/>
    </row>
    <row r="477" spans="1:24" s="3" customFormat="1" ht="15" customHeight="1" x14ac:dyDescent="0.3">
      <c r="A477" s="24">
        <v>677</v>
      </c>
      <c r="B477" s="24" t="s">
        <v>1124</v>
      </c>
      <c r="C477"/>
      <c r="D477" s="24" t="s">
        <v>1126</v>
      </c>
      <c r="E477" s="24" t="s">
        <v>1130</v>
      </c>
      <c r="F477" s="39" t="s">
        <v>1441</v>
      </c>
      <c r="G477" s="3" t="s">
        <v>1921</v>
      </c>
      <c r="H477" s="3" t="s">
        <v>16</v>
      </c>
      <c r="I477" s="3" t="s">
        <v>1183</v>
      </c>
      <c r="J477"/>
      <c r="K477" s="15"/>
      <c r="L477"/>
      <c r="M477"/>
      <c r="N477"/>
      <c r="O477"/>
      <c r="P477"/>
      <c r="Q477"/>
      <c r="R477"/>
      <c r="S477"/>
      <c r="T477"/>
      <c r="U477" t="s">
        <v>266</v>
      </c>
      <c r="V477"/>
      <c r="W477"/>
      <c r="X477"/>
    </row>
    <row r="478" spans="1:24" s="3" customFormat="1" ht="15" customHeight="1" x14ac:dyDescent="0.3">
      <c r="A478" s="24">
        <v>680</v>
      </c>
      <c r="B478" s="24" t="s">
        <v>1124</v>
      </c>
      <c r="C478"/>
      <c r="D478" s="24" t="s">
        <v>1189</v>
      </c>
      <c r="E478" s="24" t="s">
        <v>1130</v>
      </c>
      <c r="F478" s="39" t="s">
        <v>1441</v>
      </c>
      <c r="G478" s="3" t="s">
        <v>1921</v>
      </c>
      <c r="H478" s="3" t="s">
        <v>22</v>
      </c>
      <c r="I478" s="3" t="s">
        <v>1190</v>
      </c>
      <c r="J478"/>
      <c r="K478" s="15"/>
      <c r="L478"/>
      <c r="M478"/>
      <c r="N478"/>
      <c r="O478"/>
      <c r="P478"/>
      <c r="Q478"/>
      <c r="R478"/>
      <c r="S478"/>
      <c r="T478"/>
      <c r="U478" t="s">
        <v>256</v>
      </c>
      <c r="V478"/>
      <c r="W478"/>
      <c r="X478"/>
    </row>
    <row r="479" spans="1:24" s="3" customFormat="1" ht="15" customHeight="1" x14ac:dyDescent="0.3">
      <c r="A479" s="24">
        <v>680</v>
      </c>
      <c r="B479" s="24" t="s">
        <v>1124</v>
      </c>
      <c r="C479"/>
      <c r="D479" s="24" t="s">
        <v>1189</v>
      </c>
      <c r="E479" s="24" t="s">
        <v>1130</v>
      </c>
      <c r="F479" s="39" t="s">
        <v>1440</v>
      </c>
      <c r="G479" s="3" t="s">
        <v>1921</v>
      </c>
      <c r="H479" s="3" t="s">
        <v>22</v>
      </c>
      <c r="I479" s="3" t="s">
        <v>1190</v>
      </c>
      <c r="J479"/>
      <c r="K479" s="15"/>
      <c r="L479"/>
      <c r="M479"/>
      <c r="N479"/>
      <c r="O479"/>
      <c r="P479"/>
      <c r="Q479"/>
      <c r="R479"/>
      <c r="S479"/>
      <c r="T479"/>
      <c r="U479" t="s">
        <v>256</v>
      </c>
      <c r="V479"/>
      <c r="W479"/>
      <c r="X479"/>
    </row>
    <row r="480" spans="1:24" s="3" customFormat="1" ht="15" customHeight="1" x14ac:dyDescent="0.3">
      <c r="A480" s="24">
        <v>683</v>
      </c>
      <c r="B480" s="24" t="s">
        <v>1124</v>
      </c>
      <c r="C480"/>
      <c r="D480" s="24" t="s">
        <v>1191</v>
      </c>
      <c r="E480" s="24" t="s">
        <v>1129</v>
      </c>
      <c r="F480" s="39" t="s">
        <v>1439</v>
      </c>
      <c r="G480" s="3" t="s">
        <v>1921</v>
      </c>
      <c r="H480" s="3" t="s">
        <v>12</v>
      </c>
      <c r="I480" s="3" t="s">
        <v>1194</v>
      </c>
      <c r="J480"/>
      <c r="K480" s="15"/>
      <c r="L480"/>
      <c r="M480"/>
      <c r="N480"/>
      <c r="O480"/>
      <c r="P480"/>
      <c r="Q480"/>
      <c r="R480"/>
      <c r="S480"/>
      <c r="T480"/>
      <c r="U480" t="s">
        <v>266</v>
      </c>
      <c r="V480"/>
      <c r="W480"/>
      <c r="X480"/>
    </row>
    <row r="481" spans="1:24" s="3" customFormat="1" ht="15" customHeight="1" x14ac:dyDescent="0.3">
      <c r="A481" s="24">
        <v>687</v>
      </c>
      <c r="B481" s="24" t="s">
        <v>1124</v>
      </c>
      <c r="C481"/>
      <c r="D481" s="24" t="s">
        <v>1197</v>
      </c>
      <c r="E481" s="24" t="s">
        <v>1129</v>
      </c>
      <c r="F481" s="39" t="s">
        <v>1440</v>
      </c>
      <c r="G481" s="3" t="s">
        <v>1921</v>
      </c>
      <c r="H481" s="3" t="s">
        <v>16</v>
      </c>
      <c r="I481" t="s">
        <v>1199</v>
      </c>
      <c r="J481"/>
      <c r="K481" s="15"/>
      <c r="L481"/>
      <c r="M481"/>
      <c r="N481"/>
      <c r="O481"/>
      <c r="P481"/>
      <c r="Q481"/>
      <c r="R481"/>
      <c r="S481"/>
      <c r="T481"/>
      <c r="U481" t="s">
        <v>266</v>
      </c>
      <c r="V481"/>
      <c r="W481"/>
      <c r="X481"/>
    </row>
    <row r="482" spans="1:24" s="3" customFormat="1" ht="15" customHeight="1" x14ac:dyDescent="0.3">
      <c r="A482" s="24">
        <v>687</v>
      </c>
      <c r="B482" s="24" t="s">
        <v>1124</v>
      </c>
      <c r="C482"/>
      <c r="D482" s="24" t="s">
        <v>1197</v>
      </c>
      <c r="E482" s="24" t="s">
        <v>1129</v>
      </c>
      <c r="F482" s="39" t="s">
        <v>1439</v>
      </c>
      <c r="G482" s="3" t="s">
        <v>1921</v>
      </c>
      <c r="H482" s="3" t="s">
        <v>16</v>
      </c>
      <c r="I482" t="s">
        <v>1199</v>
      </c>
      <c r="J482"/>
      <c r="K482" s="15"/>
      <c r="L482"/>
      <c r="M482"/>
      <c r="N482"/>
      <c r="O482"/>
      <c r="P482"/>
      <c r="Q482"/>
      <c r="R482"/>
      <c r="S482"/>
      <c r="T482"/>
      <c r="U482" t="s">
        <v>266</v>
      </c>
      <c r="V482"/>
      <c r="W482"/>
      <c r="X482"/>
    </row>
    <row r="483" spans="1:24" s="3" customFormat="1" ht="15" customHeight="1" x14ac:dyDescent="0.3">
      <c r="A483" s="24">
        <v>689</v>
      </c>
      <c r="B483" s="24" t="s">
        <v>1124</v>
      </c>
      <c r="C483"/>
      <c r="D483" s="24" t="s">
        <v>1200</v>
      </c>
      <c r="E483" s="24" t="s">
        <v>1129</v>
      </c>
      <c r="F483" s="39" t="s">
        <v>1439</v>
      </c>
      <c r="G483" s="3" t="s">
        <v>1921</v>
      </c>
      <c r="H483" s="3" t="s">
        <v>12</v>
      </c>
      <c r="I483" t="s">
        <v>1202</v>
      </c>
      <c r="J483"/>
      <c r="K483" s="15"/>
      <c r="L483"/>
      <c r="M483"/>
      <c r="N483"/>
      <c r="O483"/>
      <c r="P483"/>
      <c r="Q483"/>
      <c r="R483"/>
      <c r="S483"/>
      <c r="T483"/>
      <c r="U483" t="s">
        <v>266</v>
      </c>
      <c r="V483"/>
      <c r="W483"/>
      <c r="X483"/>
    </row>
    <row r="484" spans="1:24" s="3" customFormat="1" ht="15" customHeight="1" x14ac:dyDescent="0.3">
      <c r="A484" s="24">
        <v>692</v>
      </c>
      <c r="B484" s="24" t="s">
        <v>1124</v>
      </c>
      <c r="C484"/>
      <c r="D484" s="24" t="s">
        <v>1204</v>
      </c>
      <c r="E484" s="24" t="s">
        <v>1129</v>
      </c>
      <c r="F484" s="39" t="s">
        <v>1439</v>
      </c>
      <c r="G484" s="3" t="s">
        <v>1921</v>
      </c>
      <c r="H484" s="3" t="s">
        <v>22</v>
      </c>
      <c r="I484" t="s">
        <v>1207</v>
      </c>
      <c r="J484"/>
      <c r="K484" s="15"/>
      <c r="L484"/>
      <c r="M484"/>
      <c r="N484"/>
      <c r="O484"/>
      <c r="P484"/>
      <c r="Q484"/>
      <c r="R484"/>
      <c r="S484"/>
      <c r="T484"/>
      <c r="U484" t="s">
        <v>266</v>
      </c>
      <c r="V484"/>
      <c r="W484"/>
      <c r="X484"/>
    </row>
    <row r="485" spans="1:24" s="3" customFormat="1" ht="15" customHeight="1" x14ac:dyDescent="0.3">
      <c r="A485" s="24">
        <v>699</v>
      </c>
      <c r="B485" s="24" t="s">
        <v>1124</v>
      </c>
      <c r="C485"/>
      <c r="D485" s="24" t="s">
        <v>1216</v>
      </c>
      <c r="E485" s="24" t="s">
        <v>1129</v>
      </c>
      <c r="F485" s="39" t="s">
        <v>923</v>
      </c>
      <c r="G485" s="3" t="s">
        <v>1921</v>
      </c>
      <c r="H485" s="3" t="s">
        <v>12</v>
      </c>
      <c r="I485" s="3" t="s">
        <v>1217</v>
      </c>
      <c r="J485"/>
      <c r="K485" s="15"/>
      <c r="L485"/>
      <c r="M485"/>
      <c r="N485"/>
      <c r="O485"/>
      <c r="P485"/>
      <c r="Q485"/>
      <c r="R485"/>
      <c r="S485"/>
      <c r="T485"/>
      <c r="U485" t="s">
        <v>266</v>
      </c>
      <c r="V485"/>
      <c r="W485"/>
      <c r="X485"/>
    </row>
    <row r="486" spans="1:24" s="3" customFormat="1" ht="15" customHeight="1" x14ac:dyDescent="0.3">
      <c r="A486" s="24">
        <v>703</v>
      </c>
      <c r="B486" s="24" t="s">
        <v>1124</v>
      </c>
      <c r="C486"/>
      <c r="D486" s="24" t="s">
        <v>1221</v>
      </c>
      <c r="E486" s="24" t="s">
        <v>1129</v>
      </c>
      <c r="F486" s="39" t="s">
        <v>923</v>
      </c>
      <c r="G486" s="3" t="s">
        <v>1921</v>
      </c>
      <c r="H486" s="3" t="s">
        <v>22</v>
      </c>
      <c r="I486" s="3" t="s">
        <v>1222</v>
      </c>
      <c r="J486"/>
      <c r="K486" s="15"/>
      <c r="L486"/>
      <c r="M486"/>
      <c r="N486"/>
      <c r="O486"/>
      <c r="P486"/>
      <c r="Q486"/>
      <c r="R486"/>
      <c r="S486"/>
      <c r="T486"/>
      <c r="U486" t="s">
        <v>256</v>
      </c>
      <c r="V486"/>
      <c r="W486"/>
      <c r="X486"/>
    </row>
    <row r="487" spans="1:24" s="3" customFormat="1" ht="15" customHeight="1" x14ac:dyDescent="0.3">
      <c r="A487" s="24">
        <v>705</v>
      </c>
      <c r="B487" s="24" t="s">
        <v>1124</v>
      </c>
      <c r="C487"/>
      <c r="D487" s="24" t="s">
        <v>1224</v>
      </c>
      <c r="E487" s="24" t="s">
        <v>1129</v>
      </c>
      <c r="F487" s="39" t="s">
        <v>1439</v>
      </c>
      <c r="G487" s="3" t="s">
        <v>1921</v>
      </c>
      <c r="H487" s="3" t="s">
        <v>16</v>
      </c>
      <c r="I487" s="3" t="s">
        <v>1225</v>
      </c>
      <c r="J487"/>
      <c r="K487" s="15"/>
      <c r="L487"/>
      <c r="M487"/>
      <c r="N487"/>
      <c r="O487"/>
      <c r="P487"/>
      <c r="Q487"/>
      <c r="R487"/>
      <c r="S487"/>
      <c r="T487"/>
      <c r="U487" t="s">
        <v>266</v>
      </c>
      <c r="V487"/>
      <c r="W487"/>
      <c r="X487"/>
    </row>
    <row r="488" spans="1:24" s="3" customFormat="1" ht="15" customHeight="1" x14ac:dyDescent="0.3">
      <c r="A488" s="24">
        <v>705</v>
      </c>
      <c r="B488" s="24" t="s">
        <v>1124</v>
      </c>
      <c r="C488"/>
      <c r="D488" s="24" t="s">
        <v>1224</v>
      </c>
      <c r="E488" s="24" t="s">
        <v>1129</v>
      </c>
      <c r="F488" s="39" t="s">
        <v>923</v>
      </c>
      <c r="G488" s="3" t="s">
        <v>1921</v>
      </c>
      <c r="H488" s="3" t="s">
        <v>16</v>
      </c>
      <c r="I488" s="3" t="s">
        <v>1225</v>
      </c>
      <c r="J488"/>
      <c r="K488" s="15"/>
      <c r="L488"/>
      <c r="M488"/>
      <c r="N488"/>
      <c r="O488"/>
      <c r="P488"/>
      <c r="Q488"/>
      <c r="R488"/>
      <c r="S488"/>
      <c r="T488"/>
      <c r="U488" t="s">
        <v>266</v>
      </c>
      <c r="V488"/>
      <c r="W488"/>
      <c r="X488"/>
    </row>
    <row r="489" spans="1:24" s="3" customFormat="1" ht="15" customHeight="1" x14ac:dyDescent="0.3">
      <c r="A489" s="24">
        <v>706</v>
      </c>
      <c r="B489" s="24" t="s">
        <v>1124</v>
      </c>
      <c r="C489"/>
      <c r="D489" s="24" t="s">
        <v>1228</v>
      </c>
      <c r="E489" s="24" t="s">
        <v>1129</v>
      </c>
      <c r="F489" s="39" t="s">
        <v>1439</v>
      </c>
      <c r="G489" s="3" t="s">
        <v>1921</v>
      </c>
      <c r="H489" s="3" t="s">
        <v>16</v>
      </c>
      <c r="I489" s="3" t="s">
        <v>1226</v>
      </c>
      <c r="J489"/>
      <c r="K489" s="15"/>
      <c r="L489"/>
      <c r="M489"/>
      <c r="N489"/>
      <c r="O489"/>
      <c r="P489"/>
      <c r="Q489"/>
      <c r="R489"/>
      <c r="S489"/>
      <c r="T489"/>
      <c r="U489" t="s">
        <v>266</v>
      </c>
      <c r="V489"/>
      <c r="W489"/>
      <c r="X489"/>
    </row>
    <row r="490" spans="1:24" s="3" customFormat="1" ht="15" customHeight="1" x14ac:dyDescent="0.3">
      <c r="A490" s="24">
        <v>708</v>
      </c>
      <c r="B490" s="24" t="s">
        <v>1124</v>
      </c>
      <c r="C490"/>
      <c r="D490" s="24" t="s">
        <v>1229</v>
      </c>
      <c r="E490" s="24" t="s">
        <v>1129</v>
      </c>
      <c r="F490" s="39" t="s">
        <v>923</v>
      </c>
      <c r="G490" s="3" t="s">
        <v>1921</v>
      </c>
      <c r="H490" s="3" t="s">
        <v>16</v>
      </c>
      <c r="I490" s="3" t="s">
        <v>1230</v>
      </c>
      <c r="J490"/>
      <c r="K490" s="15"/>
      <c r="L490"/>
      <c r="M490"/>
      <c r="N490"/>
      <c r="O490"/>
      <c r="P490"/>
      <c r="Q490"/>
      <c r="R490"/>
      <c r="S490"/>
      <c r="T490"/>
      <c r="U490" t="s">
        <v>266</v>
      </c>
      <c r="V490"/>
      <c r="W490"/>
      <c r="X490"/>
    </row>
    <row r="491" spans="1:24" s="3" customFormat="1" ht="15" customHeight="1" x14ac:dyDescent="0.3">
      <c r="A491" s="24">
        <v>709</v>
      </c>
      <c r="B491" s="24" t="s">
        <v>1124</v>
      </c>
      <c r="C491"/>
      <c r="D491" s="24" t="s">
        <v>1229</v>
      </c>
      <c r="E491" s="24" t="s">
        <v>1129</v>
      </c>
      <c r="F491" s="39" t="s">
        <v>923</v>
      </c>
      <c r="G491" s="3" t="s">
        <v>1921</v>
      </c>
      <c r="H491" s="3" t="s">
        <v>12</v>
      </c>
      <c r="I491" s="3" t="s">
        <v>1231</v>
      </c>
      <c r="J491"/>
      <c r="K491" s="15"/>
      <c r="L491"/>
      <c r="M491"/>
      <c r="N491"/>
      <c r="O491"/>
      <c r="P491"/>
      <c r="Q491"/>
      <c r="R491"/>
      <c r="S491"/>
      <c r="T491"/>
      <c r="U491" t="s">
        <v>266</v>
      </c>
      <c r="V491"/>
      <c r="W491"/>
      <c r="X491"/>
    </row>
    <row r="492" spans="1:24" s="3" customFormat="1" x14ac:dyDescent="0.3">
      <c r="A492" s="24">
        <v>710</v>
      </c>
      <c r="B492" s="24" t="s">
        <v>1124</v>
      </c>
      <c r="C492"/>
      <c r="D492" s="24" t="s">
        <v>1232</v>
      </c>
      <c r="E492" s="24" t="s">
        <v>1129</v>
      </c>
      <c r="F492" s="39" t="s">
        <v>923</v>
      </c>
      <c r="G492" s="3" t="s">
        <v>1921</v>
      </c>
      <c r="H492" s="3" t="s">
        <v>16</v>
      </c>
      <c r="I492" s="3" t="s">
        <v>1233</v>
      </c>
      <c r="J492"/>
      <c r="K492" s="15"/>
      <c r="L492"/>
      <c r="M492"/>
      <c r="N492"/>
      <c r="O492"/>
      <c r="P492"/>
      <c r="Q492"/>
      <c r="R492"/>
      <c r="S492"/>
      <c r="T492"/>
      <c r="U492" t="s">
        <v>266</v>
      </c>
      <c r="V492"/>
      <c r="W492"/>
      <c r="X492"/>
    </row>
    <row r="493" spans="1:24" s="3" customFormat="1" x14ac:dyDescent="0.3">
      <c r="A493" s="24">
        <v>713</v>
      </c>
      <c r="B493" s="24" t="s">
        <v>1124</v>
      </c>
      <c r="C493"/>
      <c r="D493" s="24" t="s">
        <v>1236</v>
      </c>
      <c r="E493" s="24" t="s">
        <v>1129</v>
      </c>
      <c r="F493" s="39" t="s">
        <v>923</v>
      </c>
      <c r="G493" s="3" t="s">
        <v>1921</v>
      </c>
      <c r="H493" s="3" t="s">
        <v>16</v>
      </c>
      <c r="I493" s="3" t="s">
        <v>1237</v>
      </c>
      <c r="J493"/>
      <c r="K493" s="15"/>
      <c r="L493"/>
      <c r="M493"/>
      <c r="N493"/>
      <c r="O493"/>
      <c r="P493"/>
      <c r="Q493"/>
      <c r="R493"/>
      <c r="S493"/>
      <c r="T493"/>
      <c r="U493" t="s">
        <v>266</v>
      </c>
      <c r="V493"/>
      <c r="W493"/>
      <c r="X493"/>
    </row>
    <row r="494" spans="1:24" s="3" customFormat="1" x14ac:dyDescent="0.3">
      <c r="A494" s="24">
        <v>714</v>
      </c>
      <c r="B494" s="24" t="s">
        <v>1124</v>
      </c>
      <c r="C494"/>
      <c r="D494" s="24" t="s">
        <v>1236</v>
      </c>
      <c r="E494" s="24" t="s">
        <v>1129</v>
      </c>
      <c r="F494" s="39" t="s">
        <v>923</v>
      </c>
      <c r="G494" s="3" t="s">
        <v>1921</v>
      </c>
      <c r="H494" s="3" t="s">
        <v>16</v>
      </c>
      <c r="I494" s="3" t="s">
        <v>1238</v>
      </c>
      <c r="J494"/>
      <c r="K494" s="15"/>
      <c r="L494"/>
      <c r="M494"/>
      <c r="N494"/>
      <c r="O494"/>
      <c r="P494"/>
      <c r="Q494"/>
      <c r="R494"/>
      <c r="S494"/>
      <c r="T494"/>
      <c r="U494" t="s">
        <v>266</v>
      </c>
      <c r="V494"/>
      <c r="W494"/>
      <c r="X494"/>
    </row>
    <row r="495" spans="1:24" s="3" customFormat="1" x14ac:dyDescent="0.3">
      <c r="A495" s="24">
        <v>721</v>
      </c>
      <c r="B495" s="24" t="s">
        <v>1124</v>
      </c>
      <c r="C495"/>
      <c r="D495" s="24" t="s">
        <v>1249</v>
      </c>
      <c r="E495" s="24" t="s">
        <v>1129</v>
      </c>
      <c r="F495" s="39" t="s">
        <v>923</v>
      </c>
      <c r="G495" s="3" t="s">
        <v>1921</v>
      </c>
      <c r="H495" s="3" t="s">
        <v>12</v>
      </c>
      <c r="I495" t="s">
        <v>1247</v>
      </c>
      <c r="J495"/>
      <c r="K495" s="15"/>
      <c r="L495"/>
      <c r="M495"/>
      <c r="N495"/>
      <c r="O495"/>
      <c r="P495"/>
      <c r="Q495"/>
      <c r="R495"/>
      <c r="S495"/>
      <c r="T495"/>
      <c r="U495" t="s">
        <v>266</v>
      </c>
      <c r="V495"/>
      <c r="W495"/>
      <c r="X495"/>
    </row>
    <row r="496" spans="1:24" s="3" customFormat="1" x14ac:dyDescent="0.3">
      <c r="A496" s="24">
        <v>721</v>
      </c>
      <c r="B496" s="24" t="s">
        <v>1124</v>
      </c>
      <c r="C496"/>
      <c r="D496" s="24" t="s">
        <v>1249</v>
      </c>
      <c r="E496" s="24" t="s">
        <v>1129</v>
      </c>
      <c r="F496" s="39" t="s">
        <v>924</v>
      </c>
      <c r="G496" s="3" t="s">
        <v>1921</v>
      </c>
      <c r="H496" s="3" t="s">
        <v>12</v>
      </c>
      <c r="I496" t="s">
        <v>1247</v>
      </c>
      <c r="J496"/>
      <c r="K496" s="15"/>
      <c r="L496"/>
      <c r="M496"/>
      <c r="N496"/>
      <c r="O496"/>
      <c r="P496"/>
      <c r="Q496"/>
      <c r="R496"/>
      <c r="S496"/>
      <c r="T496"/>
      <c r="U496" t="s">
        <v>266</v>
      </c>
      <c r="V496"/>
      <c r="W496"/>
      <c r="X496"/>
    </row>
    <row r="497" spans="1:24" s="3" customFormat="1" x14ac:dyDescent="0.3">
      <c r="A497" s="24">
        <v>722</v>
      </c>
      <c r="B497" s="24" t="s">
        <v>1124</v>
      </c>
      <c r="C497"/>
      <c r="D497" s="24" t="s">
        <v>1249</v>
      </c>
      <c r="E497" s="24" t="s">
        <v>1129</v>
      </c>
      <c r="F497" s="39" t="s">
        <v>923</v>
      </c>
      <c r="G497" s="3" t="s">
        <v>1921</v>
      </c>
      <c r="H497" s="3" t="s">
        <v>16</v>
      </c>
      <c r="I497" t="s">
        <v>1248</v>
      </c>
      <c r="J497"/>
      <c r="K497" s="15"/>
      <c r="L497"/>
      <c r="M497"/>
      <c r="N497"/>
      <c r="O497"/>
      <c r="P497"/>
      <c r="Q497"/>
      <c r="R497"/>
      <c r="S497"/>
      <c r="T497"/>
      <c r="U497" t="s">
        <v>266</v>
      </c>
      <c r="V497"/>
      <c r="W497"/>
      <c r="X497"/>
    </row>
    <row r="498" spans="1:24" s="3" customFormat="1" x14ac:dyDescent="0.3">
      <c r="A498" s="24">
        <v>722</v>
      </c>
      <c r="B498" s="24" t="s">
        <v>1124</v>
      </c>
      <c r="C498"/>
      <c r="D498" s="24" t="s">
        <v>1249</v>
      </c>
      <c r="E498" s="24" t="s">
        <v>1129</v>
      </c>
      <c r="F498" s="39" t="s">
        <v>924</v>
      </c>
      <c r="G498" s="3" t="s">
        <v>1921</v>
      </c>
      <c r="H498" s="3" t="s">
        <v>16</v>
      </c>
      <c r="I498" t="s">
        <v>1248</v>
      </c>
      <c r="J498"/>
      <c r="K498" s="15"/>
      <c r="L498"/>
      <c r="M498"/>
      <c r="N498"/>
      <c r="O498"/>
      <c r="P498"/>
      <c r="Q498"/>
      <c r="R498"/>
      <c r="S498"/>
      <c r="T498"/>
      <c r="U498" t="s">
        <v>266</v>
      </c>
      <c r="V498"/>
      <c r="W498"/>
      <c r="X498"/>
    </row>
    <row r="499" spans="1:24" s="3" customFormat="1" x14ac:dyDescent="0.3">
      <c r="A499" s="24">
        <v>724</v>
      </c>
      <c r="B499" s="24" t="s">
        <v>1124</v>
      </c>
      <c r="C499"/>
      <c r="D499" s="24" t="s">
        <v>1250</v>
      </c>
      <c r="E499" s="24" t="s">
        <v>1129</v>
      </c>
      <c r="F499" s="39" t="s">
        <v>923</v>
      </c>
      <c r="G499" s="3" t="s">
        <v>1921</v>
      </c>
      <c r="H499" s="3" t="s">
        <v>16</v>
      </c>
      <c r="I499" t="s">
        <v>1248</v>
      </c>
      <c r="J499"/>
      <c r="K499" s="15"/>
      <c r="L499"/>
      <c r="M499"/>
      <c r="N499"/>
      <c r="O499"/>
      <c r="P499"/>
      <c r="Q499"/>
      <c r="R499"/>
      <c r="S499"/>
      <c r="T499"/>
      <c r="U499" t="s">
        <v>266</v>
      </c>
      <c r="V499"/>
      <c r="W499"/>
      <c r="X499"/>
    </row>
    <row r="500" spans="1:24" s="3" customFormat="1" x14ac:dyDescent="0.3">
      <c r="A500" s="24">
        <v>724</v>
      </c>
      <c r="B500" s="24" t="s">
        <v>1124</v>
      </c>
      <c r="C500"/>
      <c r="D500" s="24" t="s">
        <v>1250</v>
      </c>
      <c r="E500" s="24" t="s">
        <v>1129</v>
      </c>
      <c r="F500" s="39" t="s">
        <v>924</v>
      </c>
      <c r="G500" s="3" t="s">
        <v>1921</v>
      </c>
      <c r="H500" s="3" t="s">
        <v>16</v>
      </c>
      <c r="I500" t="s">
        <v>1248</v>
      </c>
      <c r="J500"/>
      <c r="K500" s="15"/>
      <c r="L500"/>
      <c r="M500"/>
      <c r="N500"/>
      <c r="O500"/>
      <c r="P500"/>
      <c r="Q500"/>
      <c r="R500"/>
      <c r="S500"/>
      <c r="T500"/>
      <c r="U500" t="s">
        <v>266</v>
      </c>
      <c r="V500"/>
      <c r="W500"/>
      <c r="X500"/>
    </row>
    <row r="501" spans="1:24" s="3" customFormat="1" x14ac:dyDescent="0.3">
      <c r="A501" s="24">
        <v>725</v>
      </c>
      <c r="B501" s="24" t="s">
        <v>1124</v>
      </c>
      <c r="C501"/>
      <c r="D501" s="24" t="s">
        <v>1252</v>
      </c>
      <c r="E501" s="24" t="s">
        <v>1129</v>
      </c>
      <c r="F501" s="39" t="s">
        <v>923</v>
      </c>
      <c r="G501" s="3" t="s">
        <v>1921</v>
      </c>
      <c r="H501" s="3" t="s">
        <v>16</v>
      </c>
      <c r="I501" s="3" t="s">
        <v>1251</v>
      </c>
      <c r="J501"/>
      <c r="K501" s="15"/>
      <c r="L501"/>
      <c r="M501"/>
      <c r="N501"/>
      <c r="O501"/>
      <c r="P501"/>
      <c r="Q501"/>
      <c r="R501"/>
      <c r="S501"/>
      <c r="T501"/>
      <c r="U501" t="s">
        <v>256</v>
      </c>
      <c r="V501"/>
      <c r="W501"/>
      <c r="X501"/>
    </row>
    <row r="502" spans="1:24" s="3" customFormat="1" x14ac:dyDescent="0.3">
      <c r="A502" s="24">
        <v>730</v>
      </c>
      <c r="B502" s="24" t="s">
        <v>1124</v>
      </c>
      <c r="C502"/>
      <c r="D502" s="24" t="s">
        <v>1258</v>
      </c>
      <c r="E502" s="24" t="s">
        <v>1129</v>
      </c>
      <c r="F502" s="39" t="s">
        <v>924</v>
      </c>
      <c r="G502" s="3" t="s">
        <v>1921</v>
      </c>
      <c r="H502" s="3" t="s">
        <v>12</v>
      </c>
      <c r="I502" s="3" t="s">
        <v>1259</v>
      </c>
      <c r="J502"/>
      <c r="K502" s="15"/>
      <c r="L502"/>
      <c r="M502"/>
      <c r="N502"/>
      <c r="O502"/>
      <c r="P502"/>
      <c r="Q502"/>
      <c r="R502"/>
      <c r="S502"/>
      <c r="T502"/>
      <c r="U502" t="s">
        <v>266</v>
      </c>
      <c r="V502"/>
      <c r="W502"/>
      <c r="X502"/>
    </row>
    <row r="503" spans="1:24" s="3" customFormat="1" x14ac:dyDescent="0.3">
      <c r="A503" s="24">
        <v>735</v>
      </c>
      <c r="B503" s="24" t="s">
        <v>1124</v>
      </c>
      <c r="C503"/>
      <c r="D503" s="24" t="s">
        <v>1265</v>
      </c>
      <c r="E503" s="24" t="s">
        <v>1129</v>
      </c>
      <c r="F503" s="39" t="s">
        <v>924</v>
      </c>
      <c r="G503" s="3" t="s">
        <v>1921</v>
      </c>
      <c r="H503" s="3" t="s">
        <v>16</v>
      </c>
      <c r="I503" t="s">
        <v>1267</v>
      </c>
      <c r="J503"/>
      <c r="K503" s="15"/>
      <c r="L503"/>
      <c r="M503"/>
      <c r="N503"/>
      <c r="O503"/>
      <c r="P503"/>
      <c r="Q503"/>
      <c r="R503"/>
      <c r="S503"/>
      <c r="T503"/>
      <c r="U503" t="s">
        <v>266</v>
      </c>
      <c r="V503"/>
      <c r="W503"/>
      <c r="X503"/>
    </row>
    <row r="504" spans="1:24" s="3" customFormat="1" x14ac:dyDescent="0.3">
      <c r="A504" s="24">
        <v>739</v>
      </c>
      <c r="B504" s="24" t="s">
        <v>1124</v>
      </c>
      <c r="C504"/>
      <c r="D504" s="24" t="s">
        <v>1272</v>
      </c>
      <c r="E504" s="24" t="s">
        <v>1129</v>
      </c>
      <c r="F504" s="39" t="s">
        <v>924</v>
      </c>
      <c r="G504" s="3" t="s">
        <v>1921</v>
      </c>
      <c r="H504" s="3" t="s">
        <v>22</v>
      </c>
      <c r="I504" t="s">
        <v>1274</v>
      </c>
      <c r="J504"/>
      <c r="K504" s="15"/>
      <c r="L504"/>
      <c r="M504"/>
      <c r="N504"/>
      <c r="O504"/>
      <c r="P504"/>
      <c r="Q504"/>
      <c r="R504"/>
      <c r="S504"/>
      <c r="T504"/>
      <c r="U504" t="s">
        <v>257</v>
      </c>
      <c r="V504"/>
      <c r="W504"/>
      <c r="X504"/>
    </row>
    <row r="505" spans="1:24" s="3" customFormat="1" x14ac:dyDescent="0.3">
      <c r="A505" s="24">
        <v>742</v>
      </c>
      <c r="B505" s="24" t="s">
        <v>1124</v>
      </c>
      <c r="C505"/>
      <c r="D505" s="24" t="s">
        <v>1275</v>
      </c>
      <c r="E505" s="24" t="s">
        <v>1129</v>
      </c>
      <c r="F505" s="39" t="s">
        <v>924</v>
      </c>
      <c r="G505" s="3" t="s">
        <v>1921</v>
      </c>
      <c r="H505" s="3" t="s">
        <v>16</v>
      </c>
      <c r="I505" t="s">
        <v>1277</v>
      </c>
      <c r="J505"/>
      <c r="K505" s="15"/>
      <c r="L505"/>
      <c r="M505"/>
      <c r="N505"/>
      <c r="O505"/>
      <c r="P505"/>
      <c r="Q505"/>
      <c r="R505"/>
      <c r="S505"/>
      <c r="T505"/>
      <c r="U505" t="s">
        <v>266</v>
      </c>
      <c r="V505"/>
      <c r="W505"/>
      <c r="X505"/>
    </row>
    <row r="506" spans="1:24" s="3" customFormat="1" x14ac:dyDescent="0.3">
      <c r="A506" s="24">
        <v>745</v>
      </c>
      <c r="B506" s="24" t="s">
        <v>1124</v>
      </c>
      <c r="C506"/>
      <c r="D506" s="24" t="s">
        <v>1279</v>
      </c>
      <c r="E506" s="24" t="s">
        <v>1129</v>
      </c>
      <c r="F506" s="39" t="s">
        <v>924</v>
      </c>
      <c r="G506" s="3" t="s">
        <v>1921</v>
      </c>
      <c r="H506" s="3" t="s">
        <v>16</v>
      </c>
      <c r="I506" t="s">
        <v>1281</v>
      </c>
      <c r="J506"/>
      <c r="K506" s="15"/>
      <c r="L506"/>
      <c r="M506"/>
      <c r="N506"/>
      <c r="O506"/>
      <c r="P506"/>
      <c r="Q506"/>
      <c r="R506"/>
      <c r="S506"/>
      <c r="T506"/>
      <c r="U506" t="s">
        <v>266</v>
      </c>
      <c r="V506"/>
      <c r="W506"/>
      <c r="X506"/>
    </row>
    <row r="507" spans="1:24" s="3" customFormat="1" ht="15" customHeight="1" x14ac:dyDescent="0.3">
      <c r="A507" s="24">
        <v>747</v>
      </c>
      <c r="B507" s="24" t="s">
        <v>1124</v>
      </c>
      <c r="C507"/>
      <c r="D507" s="24" t="s">
        <v>1283</v>
      </c>
      <c r="E507" s="24" t="s">
        <v>1129</v>
      </c>
      <c r="F507" s="39" t="s">
        <v>924</v>
      </c>
      <c r="G507" s="3" t="s">
        <v>1921</v>
      </c>
      <c r="H507" s="3" t="s">
        <v>12</v>
      </c>
      <c r="I507" t="s">
        <v>1284</v>
      </c>
      <c r="J507"/>
      <c r="K507" s="15"/>
      <c r="L507"/>
      <c r="M507"/>
      <c r="N507"/>
      <c r="O507"/>
      <c r="P507"/>
      <c r="Q507"/>
      <c r="R507"/>
      <c r="S507"/>
      <c r="T507"/>
      <c r="U507" t="s">
        <v>256</v>
      </c>
      <c r="V507"/>
      <c r="W507"/>
      <c r="X507"/>
    </row>
    <row r="508" spans="1:24" s="3" customFormat="1" ht="15" customHeight="1" x14ac:dyDescent="0.3">
      <c r="A508" s="24">
        <v>747</v>
      </c>
      <c r="B508" s="24" t="s">
        <v>1124</v>
      </c>
      <c r="C508"/>
      <c r="D508" s="24" t="s">
        <v>1283</v>
      </c>
      <c r="E508" s="24" t="s">
        <v>1129</v>
      </c>
      <c r="F508" s="39" t="s">
        <v>1438</v>
      </c>
      <c r="G508" s="3" t="s">
        <v>1921</v>
      </c>
      <c r="H508" s="3" t="s">
        <v>12</v>
      </c>
      <c r="I508" t="s">
        <v>1284</v>
      </c>
      <c r="J508"/>
      <c r="K508" s="15"/>
      <c r="L508"/>
      <c r="M508"/>
      <c r="N508"/>
      <c r="O508"/>
      <c r="P508"/>
      <c r="Q508"/>
      <c r="R508"/>
      <c r="S508"/>
      <c r="T508"/>
      <c r="U508" t="s">
        <v>256</v>
      </c>
      <c r="V508"/>
      <c r="W508"/>
      <c r="X508"/>
    </row>
    <row r="509" spans="1:24" s="3" customFormat="1" ht="15" customHeight="1" x14ac:dyDescent="0.3">
      <c r="A509" s="24">
        <v>749</v>
      </c>
      <c r="B509" s="24" t="s">
        <v>1124</v>
      </c>
      <c r="C509"/>
      <c r="D509" s="24" t="s">
        <v>1285</v>
      </c>
      <c r="E509" s="24" t="s">
        <v>1129</v>
      </c>
      <c r="F509" s="39" t="s">
        <v>924</v>
      </c>
      <c r="G509" s="3" t="s">
        <v>1921</v>
      </c>
      <c r="H509" s="3" t="s">
        <v>16</v>
      </c>
      <c r="I509" t="s">
        <v>1288</v>
      </c>
      <c r="J509"/>
      <c r="K509" s="15"/>
      <c r="L509"/>
      <c r="M509"/>
      <c r="N509"/>
      <c r="O509"/>
      <c r="P509"/>
      <c r="Q509"/>
      <c r="R509"/>
      <c r="S509"/>
      <c r="T509"/>
      <c r="U509" t="s">
        <v>266</v>
      </c>
      <c r="V509"/>
      <c r="W509"/>
      <c r="X509"/>
    </row>
    <row r="510" spans="1:24" s="3" customFormat="1" ht="15" customHeight="1" x14ac:dyDescent="0.3">
      <c r="A510" s="24">
        <v>749</v>
      </c>
      <c r="B510" s="24" t="s">
        <v>1124</v>
      </c>
      <c r="C510"/>
      <c r="D510" s="24" t="s">
        <v>1285</v>
      </c>
      <c r="E510" s="24" t="s">
        <v>1129</v>
      </c>
      <c r="F510" s="39" t="s">
        <v>1438</v>
      </c>
      <c r="G510" s="3" t="s">
        <v>1921</v>
      </c>
      <c r="H510" s="3" t="s">
        <v>16</v>
      </c>
      <c r="I510" t="s">
        <v>1288</v>
      </c>
      <c r="J510"/>
      <c r="K510" s="15"/>
      <c r="L510"/>
      <c r="M510"/>
      <c r="N510"/>
      <c r="O510"/>
      <c r="P510"/>
      <c r="Q510"/>
      <c r="R510"/>
      <c r="S510"/>
      <c r="T510"/>
      <c r="U510" t="s">
        <v>266</v>
      </c>
      <c r="V510"/>
      <c r="W510"/>
      <c r="X510"/>
    </row>
    <row r="511" spans="1:24" s="3" customFormat="1" ht="15" customHeight="1" x14ac:dyDescent="0.3">
      <c r="A511" s="24">
        <v>749</v>
      </c>
      <c r="B511" s="24" t="s">
        <v>1124</v>
      </c>
      <c r="C511"/>
      <c r="D511" s="24" t="s">
        <v>1285</v>
      </c>
      <c r="E511" s="24" t="s">
        <v>1286</v>
      </c>
      <c r="F511" s="39" t="s">
        <v>924</v>
      </c>
      <c r="G511" s="3" t="s">
        <v>1921</v>
      </c>
      <c r="H511" s="3" t="s">
        <v>16</v>
      </c>
      <c r="I511" t="s">
        <v>1288</v>
      </c>
      <c r="J511"/>
      <c r="K511" s="15"/>
      <c r="L511"/>
      <c r="M511"/>
      <c r="N511"/>
      <c r="O511"/>
      <c r="P511"/>
      <c r="Q511"/>
      <c r="R511"/>
      <c r="S511"/>
      <c r="T511"/>
      <c r="U511" t="s">
        <v>266</v>
      </c>
      <c r="V511"/>
      <c r="W511"/>
      <c r="X511"/>
    </row>
    <row r="512" spans="1:24" s="3" customFormat="1" ht="15" customHeight="1" x14ac:dyDescent="0.3">
      <c r="A512" s="24">
        <v>749</v>
      </c>
      <c r="B512" s="24" t="s">
        <v>1124</v>
      </c>
      <c r="C512"/>
      <c r="D512" s="24" t="s">
        <v>1285</v>
      </c>
      <c r="E512" s="24" t="s">
        <v>1286</v>
      </c>
      <c r="F512" s="39" t="s">
        <v>1438</v>
      </c>
      <c r="G512" s="3" t="s">
        <v>1921</v>
      </c>
      <c r="H512" s="3" t="s">
        <v>16</v>
      </c>
      <c r="I512" t="s">
        <v>1288</v>
      </c>
      <c r="J512"/>
      <c r="K512" s="15"/>
      <c r="L512"/>
      <c r="M512"/>
      <c r="N512"/>
      <c r="O512"/>
      <c r="P512"/>
      <c r="Q512"/>
      <c r="R512"/>
      <c r="S512"/>
      <c r="T512"/>
      <c r="U512" t="s">
        <v>266</v>
      </c>
      <c r="V512"/>
      <c r="W512"/>
      <c r="X512"/>
    </row>
    <row r="513" spans="1:24" s="3" customFormat="1" ht="15" customHeight="1" x14ac:dyDescent="0.3">
      <c r="A513" s="24">
        <v>750</v>
      </c>
      <c r="B513" s="24" t="s">
        <v>1124</v>
      </c>
      <c r="C513"/>
      <c r="D513" s="24" t="s">
        <v>1285</v>
      </c>
      <c r="E513" s="24" t="s">
        <v>1129</v>
      </c>
      <c r="F513" s="39" t="s">
        <v>924</v>
      </c>
      <c r="G513" s="3" t="s">
        <v>1921</v>
      </c>
      <c r="H513" s="3" t="s">
        <v>22</v>
      </c>
      <c r="I513" t="s">
        <v>1289</v>
      </c>
      <c r="J513"/>
      <c r="K513" s="15"/>
      <c r="L513"/>
      <c r="M513"/>
      <c r="N513"/>
      <c r="O513"/>
      <c r="P513"/>
      <c r="Q513"/>
      <c r="R513"/>
      <c r="S513"/>
      <c r="T513"/>
      <c r="U513" t="s">
        <v>266</v>
      </c>
      <c r="V513"/>
      <c r="W513"/>
      <c r="X513"/>
    </row>
    <row r="514" spans="1:24" s="3" customFormat="1" ht="15" customHeight="1" x14ac:dyDescent="0.3">
      <c r="A514" s="24">
        <v>750</v>
      </c>
      <c r="B514" s="24" t="s">
        <v>1124</v>
      </c>
      <c r="C514"/>
      <c r="D514" s="24" t="s">
        <v>1285</v>
      </c>
      <c r="E514" s="24" t="s">
        <v>1129</v>
      </c>
      <c r="F514" s="39" t="s">
        <v>1438</v>
      </c>
      <c r="G514" s="3" t="s">
        <v>1921</v>
      </c>
      <c r="H514" s="3" t="s">
        <v>22</v>
      </c>
      <c r="I514" t="s">
        <v>1289</v>
      </c>
      <c r="J514"/>
      <c r="K514" s="15"/>
      <c r="L514"/>
      <c r="M514"/>
      <c r="N514"/>
      <c r="O514"/>
      <c r="P514"/>
      <c r="Q514"/>
      <c r="R514"/>
      <c r="S514"/>
      <c r="T514"/>
      <c r="U514" t="s">
        <v>266</v>
      </c>
      <c r="V514"/>
      <c r="W514"/>
      <c r="X514"/>
    </row>
    <row r="515" spans="1:24" s="3" customFormat="1" ht="15" customHeight="1" x14ac:dyDescent="0.3">
      <c r="A515" s="24">
        <v>750</v>
      </c>
      <c r="B515" s="24" t="s">
        <v>1124</v>
      </c>
      <c r="C515"/>
      <c r="D515" s="24" t="s">
        <v>1285</v>
      </c>
      <c r="E515" s="24" t="s">
        <v>1286</v>
      </c>
      <c r="F515" s="39" t="s">
        <v>924</v>
      </c>
      <c r="G515" s="3" t="s">
        <v>1921</v>
      </c>
      <c r="H515" s="3" t="s">
        <v>22</v>
      </c>
      <c r="I515" t="s">
        <v>1289</v>
      </c>
      <c r="J515"/>
      <c r="K515" s="15"/>
      <c r="L515"/>
      <c r="M515"/>
      <c r="N515"/>
      <c r="O515"/>
      <c r="P515"/>
      <c r="Q515"/>
      <c r="R515"/>
      <c r="S515"/>
      <c r="T515"/>
      <c r="U515" t="s">
        <v>266</v>
      </c>
      <c r="V515"/>
      <c r="W515"/>
      <c r="X515"/>
    </row>
    <row r="516" spans="1:24" s="3" customFormat="1" ht="15" customHeight="1" x14ac:dyDescent="0.3">
      <c r="A516" s="24">
        <v>750</v>
      </c>
      <c r="B516" s="24" t="s">
        <v>1124</v>
      </c>
      <c r="C516"/>
      <c r="D516" s="24" t="s">
        <v>1285</v>
      </c>
      <c r="E516" s="24" t="s">
        <v>1286</v>
      </c>
      <c r="F516" s="39" t="s">
        <v>1438</v>
      </c>
      <c r="G516" s="3" t="s">
        <v>1921</v>
      </c>
      <c r="H516" s="3" t="s">
        <v>22</v>
      </c>
      <c r="I516" t="s">
        <v>1289</v>
      </c>
      <c r="J516"/>
      <c r="K516" s="15"/>
      <c r="L516"/>
      <c r="M516"/>
      <c r="N516"/>
      <c r="O516"/>
      <c r="P516"/>
      <c r="Q516"/>
      <c r="R516"/>
      <c r="S516"/>
      <c r="T516"/>
      <c r="U516" t="s">
        <v>266</v>
      </c>
      <c r="V516"/>
      <c r="W516"/>
      <c r="X516"/>
    </row>
    <row r="517" spans="1:24" s="3" customFormat="1" ht="15" customHeight="1" x14ac:dyDescent="0.3">
      <c r="A517" s="24">
        <v>757</v>
      </c>
      <c r="B517" s="24" t="s">
        <v>1124</v>
      </c>
      <c r="C517"/>
      <c r="D517" s="24" t="s">
        <v>1296</v>
      </c>
      <c r="E517" s="24" t="s">
        <v>1286</v>
      </c>
      <c r="F517" s="39" t="s">
        <v>1438</v>
      </c>
      <c r="G517" s="3" t="s">
        <v>1921</v>
      </c>
      <c r="H517" s="3" t="s">
        <v>16</v>
      </c>
      <c r="I517" t="s">
        <v>1299</v>
      </c>
      <c r="J517"/>
      <c r="K517" s="15"/>
      <c r="L517"/>
      <c r="M517"/>
      <c r="N517"/>
      <c r="O517"/>
      <c r="P517"/>
      <c r="Q517"/>
      <c r="R517"/>
      <c r="S517"/>
      <c r="T517"/>
      <c r="U517" t="s">
        <v>257</v>
      </c>
      <c r="V517"/>
      <c r="W517"/>
      <c r="X517"/>
    </row>
    <row r="518" spans="1:24" s="3" customFormat="1" ht="15" customHeight="1" x14ac:dyDescent="0.3">
      <c r="A518" s="24">
        <v>759</v>
      </c>
      <c r="B518" s="24" t="s">
        <v>1124</v>
      </c>
      <c r="C518"/>
      <c r="D518" s="24" t="s">
        <v>1301</v>
      </c>
      <c r="E518" s="24" t="s">
        <v>1286</v>
      </c>
      <c r="F518" s="39" t="s">
        <v>1438</v>
      </c>
      <c r="G518" s="3" t="s">
        <v>1921</v>
      </c>
      <c r="H518" s="3" t="s">
        <v>12</v>
      </c>
      <c r="I518" t="s">
        <v>1302</v>
      </c>
      <c r="J518"/>
      <c r="K518" s="15"/>
      <c r="L518"/>
      <c r="M518"/>
      <c r="N518"/>
      <c r="O518"/>
      <c r="P518"/>
      <c r="Q518"/>
      <c r="R518"/>
      <c r="S518"/>
      <c r="T518"/>
      <c r="U518" t="s">
        <v>256</v>
      </c>
      <c r="V518"/>
      <c r="W518"/>
      <c r="X518"/>
    </row>
    <row r="519" spans="1:24" s="3" customFormat="1" x14ac:dyDescent="0.3">
      <c r="A519" s="24">
        <v>761</v>
      </c>
      <c r="B519" s="24" t="s">
        <v>1124</v>
      </c>
      <c r="C519"/>
      <c r="D519" s="24" t="s">
        <v>1303</v>
      </c>
      <c r="E519" s="24" t="s">
        <v>1286</v>
      </c>
      <c r="F519" s="39" t="s">
        <v>1438</v>
      </c>
      <c r="G519" s="3" t="s">
        <v>1921</v>
      </c>
      <c r="H519" s="3" t="s">
        <v>16</v>
      </c>
      <c r="I519" t="s">
        <v>1305</v>
      </c>
      <c r="J519"/>
      <c r="K519" s="15"/>
      <c r="L519"/>
      <c r="M519"/>
      <c r="N519"/>
      <c r="O519"/>
      <c r="P519"/>
      <c r="Q519"/>
      <c r="R519"/>
      <c r="S519"/>
      <c r="T519"/>
      <c r="U519" t="s">
        <v>266</v>
      </c>
      <c r="V519"/>
      <c r="W519"/>
      <c r="X519"/>
    </row>
    <row r="520" spans="1:24" s="3" customFormat="1" x14ac:dyDescent="0.3">
      <c r="A520" s="24">
        <v>766</v>
      </c>
      <c r="B520" s="24" t="s">
        <v>1124</v>
      </c>
      <c r="C520"/>
      <c r="D520" s="24" t="s">
        <v>1309</v>
      </c>
      <c r="E520" s="24" t="s">
        <v>1286</v>
      </c>
      <c r="F520" s="39" t="s">
        <v>1438</v>
      </c>
      <c r="G520" s="3" t="s">
        <v>1921</v>
      </c>
      <c r="H520" s="3" t="s">
        <v>16</v>
      </c>
      <c r="I520" t="s">
        <v>1311</v>
      </c>
      <c r="J520"/>
      <c r="K520" s="15"/>
      <c r="L520"/>
      <c r="M520"/>
      <c r="N520"/>
      <c r="O520"/>
      <c r="P520"/>
      <c r="Q520"/>
      <c r="R520"/>
      <c r="S520"/>
      <c r="T520"/>
      <c r="U520" t="s">
        <v>266</v>
      </c>
      <c r="V520"/>
      <c r="W520"/>
      <c r="X520"/>
    </row>
    <row r="521" spans="1:24" s="3" customFormat="1" ht="15" customHeight="1" x14ac:dyDescent="0.3">
      <c r="A521" s="24">
        <v>770</v>
      </c>
      <c r="B521" s="24" t="s">
        <v>1316</v>
      </c>
      <c r="C521" t="s">
        <v>1094</v>
      </c>
      <c r="D521" s="24" t="s">
        <v>1318</v>
      </c>
      <c r="E521" s="24" t="s">
        <v>1286</v>
      </c>
      <c r="F521" s="39" t="s">
        <v>1436</v>
      </c>
      <c r="G521" s="3" t="s">
        <v>1921</v>
      </c>
      <c r="H521" s="3" t="s">
        <v>16</v>
      </c>
      <c r="I521" s="24" t="s">
        <v>1324</v>
      </c>
      <c r="J521"/>
      <c r="K521" s="15"/>
      <c r="L521"/>
      <c r="M521"/>
      <c r="N521"/>
      <c r="O521"/>
      <c r="P521"/>
      <c r="Q521"/>
      <c r="R521"/>
      <c r="S521"/>
      <c r="T521"/>
      <c r="U521"/>
      <c r="V521" t="s">
        <v>1323</v>
      </c>
      <c r="W521"/>
      <c r="X521"/>
    </row>
    <row r="522" spans="1:24" s="3" customFormat="1" ht="15" customHeight="1" x14ac:dyDescent="0.3">
      <c r="A522">
        <v>780</v>
      </c>
      <c r="B522" s="24" t="s">
        <v>1316</v>
      </c>
      <c r="C522" t="s">
        <v>1094</v>
      </c>
      <c r="D522" s="24" t="s">
        <v>1330</v>
      </c>
      <c r="E522" s="24" t="s">
        <v>1317</v>
      </c>
      <c r="F522" s="39" t="s">
        <v>1436</v>
      </c>
      <c r="G522" s="3" t="s">
        <v>1921</v>
      </c>
      <c r="H522" s="3" t="s">
        <v>24</v>
      </c>
      <c r="I522" s="24" t="s">
        <v>1340</v>
      </c>
      <c r="J522"/>
      <c r="K522" s="15"/>
      <c r="L522"/>
      <c r="M522"/>
      <c r="N522"/>
      <c r="O522"/>
      <c r="P522"/>
      <c r="Q522"/>
      <c r="R522"/>
      <c r="S522"/>
      <c r="T522"/>
      <c r="U522"/>
      <c r="V522" t="s">
        <v>1333</v>
      </c>
      <c r="W522"/>
      <c r="X522"/>
    </row>
    <row r="523" spans="1:24" s="3" customFormat="1" ht="15" customHeight="1" x14ac:dyDescent="0.3">
      <c r="A523">
        <v>784</v>
      </c>
      <c r="B523" s="24" t="s">
        <v>1316</v>
      </c>
      <c r="C523" t="s">
        <v>1094</v>
      </c>
      <c r="D523" s="24" t="s">
        <v>1330</v>
      </c>
      <c r="E523" s="24" t="s">
        <v>1317</v>
      </c>
      <c r="F523" s="39" t="s">
        <v>1436</v>
      </c>
      <c r="G523" s="3" t="s">
        <v>1921</v>
      </c>
      <c r="H523" s="3" t="s">
        <v>12</v>
      </c>
      <c r="I523" s="24" t="s">
        <v>1343</v>
      </c>
      <c r="J523"/>
      <c r="K523" s="15"/>
      <c r="L523"/>
      <c r="M523"/>
      <c r="N523"/>
      <c r="O523"/>
      <c r="P523"/>
      <c r="Q523"/>
      <c r="R523"/>
      <c r="S523"/>
      <c r="T523"/>
      <c r="U523"/>
      <c r="V523" t="s">
        <v>1333</v>
      </c>
      <c r="W523"/>
      <c r="X523"/>
    </row>
    <row r="524" spans="1:24" s="3" customFormat="1" ht="15" customHeight="1" x14ac:dyDescent="0.3">
      <c r="A524">
        <v>785</v>
      </c>
      <c r="B524" s="24" t="s">
        <v>1316</v>
      </c>
      <c r="C524" t="s">
        <v>1094</v>
      </c>
      <c r="D524" s="24" t="s">
        <v>1330</v>
      </c>
      <c r="E524" s="24" t="s">
        <v>1317</v>
      </c>
      <c r="F524" s="39" t="s">
        <v>1436</v>
      </c>
      <c r="G524" s="3" t="s">
        <v>1921</v>
      </c>
      <c r="H524" s="3" t="s">
        <v>12</v>
      </c>
      <c r="I524" t="s">
        <v>1344</v>
      </c>
      <c r="J524"/>
      <c r="K524" s="15"/>
      <c r="L524"/>
      <c r="M524"/>
      <c r="N524"/>
      <c r="O524"/>
      <c r="P524"/>
      <c r="Q524"/>
      <c r="R524"/>
      <c r="S524"/>
      <c r="T524"/>
      <c r="U524"/>
      <c r="V524" t="s">
        <v>1333</v>
      </c>
      <c r="W524"/>
      <c r="X524"/>
    </row>
    <row r="525" spans="1:24" s="3" customFormat="1" ht="15" customHeight="1" x14ac:dyDescent="0.3">
      <c r="A525">
        <v>786</v>
      </c>
      <c r="B525" s="24" t="s">
        <v>1316</v>
      </c>
      <c r="C525" t="s">
        <v>1094</v>
      </c>
      <c r="D525" s="24" t="s">
        <v>1330</v>
      </c>
      <c r="E525" s="24" t="s">
        <v>1317</v>
      </c>
      <c r="F525" s="39" t="s">
        <v>1436</v>
      </c>
      <c r="G525" s="3" t="s">
        <v>1921</v>
      </c>
      <c r="H525" s="3" t="s">
        <v>12</v>
      </c>
      <c r="I525" t="s">
        <v>1345</v>
      </c>
      <c r="J525"/>
      <c r="K525" s="15"/>
      <c r="L525"/>
      <c r="M525"/>
      <c r="N525"/>
      <c r="O525"/>
      <c r="P525"/>
      <c r="Q525"/>
      <c r="R525"/>
      <c r="S525"/>
      <c r="T525"/>
      <c r="U525"/>
      <c r="V525" t="s">
        <v>1333</v>
      </c>
      <c r="W525"/>
      <c r="X525"/>
    </row>
    <row r="526" spans="1:24" s="3" customFormat="1" ht="15" customHeight="1" x14ac:dyDescent="0.3">
      <c r="A526">
        <v>797</v>
      </c>
      <c r="B526" s="24" t="s">
        <v>1316</v>
      </c>
      <c r="C526" t="s">
        <v>1094</v>
      </c>
      <c r="D526" s="24" t="s">
        <v>1364</v>
      </c>
      <c r="E526" s="24" t="s">
        <v>1317</v>
      </c>
      <c r="F526" s="39" t="s">
        <v>1435</v>
      </c>
      <c r="G526" s="3" t="s">
        <v>1921</v>
      </c>
      <c r="H526" s="3" t="s">
        <v>24</v>
      </c>
      <c r="I526" s="3" t="s">
        <v>1360</v>
      </c>
      <c r="J526"/>
      <c r="K526" s="15"/>
      <c r="L526"/>
      <c r="M526"/>
      <c r="N526"/>
      <c r="O526"/>
      <c r="P526"/>
      <c r="Q526"/>
      <c r="R526"/>
      <c r="S526"/>
      <c r="T526"/>
      <c r="U526"/>
      <c r="V526" t="s">
        <v>1363</v>
      </c>
      <c r="W526"/>
      <c r="X526"/>
    </row>
    <row r="527" spans="1:24" s="3" customFormat="1" ht="15" customHeight="1" x14ac:dyDescent="0.3">
      <c r="A527">
        <v>798</v>
      </c>
      <c r="B527" s="24" t="s">
        <v>1316</v>
      </c>
      <c r="C527" t="s">
        <v>1094</v>
      </c>
      <c r="D527" s="24" t="s">
        <v>1364</v>
      </c>
      <c r="E527" s="24" t="s">
        <v>1317</v>
      </c>
      <c r="F527" s="39" t="s">
        <v>1434</v>
      </c>
      <c r="G527" s="3" t="s">
        <v>1921</v>
      </c>
      <c r="H527" s="3" t="s">
        <v>24</v>
      </c>
      <c r="I527" t="s">
        <v>1361</v>
      </c>
      <c r="J527"/>
      <c r="K527" s="15"/>
      <c r="L527"/>
      <c r="M527"/>
      <c r="N527"/>
      <c r="O527"/>
      <c r="P527"/>
      <c r="Q527"/>
      <c r="R527"/>
      <c r="S527"/>
      <c r="T527"/>
      <c r="U527"/>
      <c r="V527" t="s">
        <v>1363</v>
      </c>
      <c r="W527"/>
      <c r="X527"/>
    </row>
    <row r="528" spans="1:24" s="3" customFormat="1" ht="15" customHeight="1" x14ac:dyDescent="0.3">
      <c r="A528">
        <v>798</v>
      </c>
      <c r="B528" s="24" t="s">
        <v>1316</v>
      </c>
      <c r="C528" t="s">
        <v>1094</v>
      </c>
      <c r="D528" s="24" t="s">
        <v>1364</v>
      </c>
      <c r="E528" s="24" t="s">
        <v>1317</v>
      </c>
      <c r="F528" s="39" t="s">
        <v>1433</v>
      </c>
      <c r="G528" s="3" t="s">
        <v>1921</v>
      </c>
      <c r="H528" s="3" t="s">
        <v>24</v>
      </c>
      <c r="I528" t="s">
        <v>1361</v>
      </c>
      <c r="J528"/>
      <c r="K528" s="15"/>
      <c r="L528"/>
      <c r="M528"/>
      <c r="N528"/>
      <c r="O528"/>
      <c r="P528"/>
      <c r="Q528"/>
      <c r="R528"/>
      <c r="S528"/>
      <c r="T528"/>
      <c r="U528"/>
      <c r="V528" t="s">
        <v>1363</v>
      </c>
      <c r="W528"/>
      <c r="X528"/>
    </row>
    <row r="529" spans="1:24" s="3" customFormat="1" ht="15" customHeight="1" x14ac:dyDescent="0.3">
      <c r="A529">
        <v>799</v>
      </c>
      <c r="B529" s="24" t="s">
        <v>1316</v>
      </c>
      <c r="C529" t="s">
        <v>1094</v>
      </c>
      <c r="D529" s="24" t="s">
        <v>1364</v>
      </c>
      <c r="E529" s="24" t="s">
        <v>1317</v>
      </c>
      <c r="F529" s="39" t="s">
        <v>1433</v>
      </c>
      <c r="G529" s="3" t="s">
        <v>1921</v>
      </c>
      <c r="H529" s="3" t="s">
        <v>24</v>
      </c>
      <c r="I529" t="s">
        <v>1362</v>
      </c>
      <c r="J529"/>
      <c r="K529" s="15"/>
      <c r="L529"/>
      <c r="M529"/>
      <c r="N529"/>
      <c r="O529"/>
      <c r="P529"/>
      <c r="Q529"/>
      <c r="R529"/>
      <c r="S529"/>
      <c r="T529"/>
      <c r="U529"/>
      <c r="V529" t="s">
        <v>1363</v>
      </c>
      <c r="W529"/>
      <c r="X529"/>
    </row>
    <row r="530" spans="1:24" s="3" customFormat="1" ht="15" customHeight="1" x14ac:dyDescent="0.3">
      <c r="A530">
        <v>804</v>
      </c>
      <c r="B530" s="24" t="s">
        <v>1316</v>
      </c>
      <c r="C530" t="s">
        <v>1094</v>
      </c>
      <c r="D530" s="24" t="s">
        <v>1364</v>
      </c>
      <c r="E530" s="24" t="s">
        <v>1317</v>
      </c>
      <c r="F530" s="39" t="s">
        <v>1435</v>
      </c>
      <c r="G530" s="3" t="s">
        <v>1921</v>
      </c>
      <c r="H530" s="3" t="s">
        <v>12</v>
      </c>
      <c r="I530" s="12" t="s">
        <v>1369</v>
      </c>
      <c r="J530"/>
      <c r="K530" s="15"/>
      <c r="L530"/>
      <c r="M530"/>
      <c r="N530"/>
      <c r="O530"/>
      <c r="P530"/>
      <c r="Q530"/>
      <c r="R530"/>
      <c r="S530"/>
      <c r="T530"/>
      <c r="U530"/>
      <c r="V530" t="s">
        <v>1363</v>
      </c>
      <c r="W530"/>
      <c r="X530"/>
    </row>
    <row r="531" spans="1:24" s="3" customFormat="1" ht="15" customHeight="1" x14ac:dyDescent="0.3">
      <c r="A531">
        <v>823</v>
      </c>
      <c r="B531" s="24" t="s">
        <v>1316</v>
      </c>
      <c r="C531" t="s">
        <v>1094</v>
      </c>
      <c r="D531" s="24" t="s">
        <v>1381</v>
      </c>
      <c r="E531" s="24" t="s">
        <v>1317</v>
      </c>
      <c r="F531" s="39" t="s">
        <v>1433</v>
      </c>
      <c r="G531" s="3" t="s">
        <v>1921</v>
      </c>
      <c r="H531" s="3" t="s">
        <v>24</v>
      </c>
      <c r="I531" s="3" t="s">
        <v>1392</v>
      </c>
      <c r="J531"/>
      <c r="K531" s="15"/>
      <c r="L531"/>
      <c r="M531"/>
      <c r="N531"/>
      <c r="O531"/>
      <c r="P531"/>
      <c r="Q531"/>
      <c r="R531"/>
      <c r="S531"/>
      <c r="T531"/>
      <c r="U531"/>
      <c r="V531" t="s">
        <v>1373</v>
      </c>
      <c r="W531"/>
      <c r="X531"/>
    </row>
    <row r="532" spans="1:24" s="3" customFormat="1" ht="15" customHeight="1" x14ac:dyDescent="0.3">
      <c r="A532">
        <v>824</v>
      </c>
      <c r="B532" s="24" t="s">
        <v>1316</v>
      </c>
      <c r="C532" t="s">
        <v>1094</v>
      </c>
      <c r="D532" s="24" t="s">
        <v>1381</v>
      </c>
      <c r="E532" s="24" t="s">
        <v>1317</v>
      </c>
      <c r="F532" s="39" t="s">
        <v>1433</v>
      </c>
      <c r="G532" s="3" t="s">
        <v>1921</v>
      </c>
      <c r="H532" s="3" t="s">
        <v>16</v>
      </c>
      <c r="I532" t="s">
        <v>1393</v>
      </c>
      <c r="J532"/>
      <c r="K532" s="15"/>
      <c r="L532"/>
      <c r="M532"/>
      <c r="N532"/>
      <c r="O532"/>
      <c r="P532"/>
      <c r="Q532"/>
      <c r="R532"/>
      <c r="S532"/>
      <c r="T532"/>
      <c r="U532"/>
      <c r="V532" t="s">
        <v>1373</v>
      </c>
      <c r="W532"/>
      <c r="X532"/>
    </row>
    <row r="533" spans="1:24" s="3" customFormat="1" x14ac:dyDescent="0.3">
      <c r="A533">
        <v>825</v>
      </c>
      <c r="B533" s="24" t="s">
        <v>1316</v>
      </c>
      <c r="C533" t="s">
        <v>1094</v>
      </c>
      <c r="D533" s="24" t="s">
        <v>1381</v>
      </c>
      <c r="E533" s="24" t="s">
        <v>1317</v>
      </c>
      <c r="F533" s="39" t="s">
        <v>1433</v>
      </c>
      <c r="G533" s="3" t="s">
        <v>1921</v>
      </c>
      <c r="H533" s="3" t="s">
        <v>12</v>
      </c>
      <c r="I533" t="s">
        <v>1394</v>
      </c>
      <c r="J533"/>
      <c r="K533" s="15"/>
      <c r="L533"/>
      <c r="M533"/>
      <c r="N533"/>
      <c r="O533"/>
      <c r="P533"/>
      <c r="Q533"/>
      <c r="R533"/>
      <c r="S533"/>
      <c r="T533"/>
      <c r="U533"/>
      <c r="V533" t="s">
        <v>1373</v>
      </c>
      <c r="W533"/>
      <c r="X533"/>
    </row>
    <row r="534" spans="1:24" s="3" customFormat="1" x14ac:dyDescent="0.3">
      <c r="A534">
        <v>835</v>
      </c>
      <c r="B534" s="24" t="s">
        <v>1316</v>
      </c>
      <c r="C534" t="s">
        <v>1094</v>
      </c>
      <c r="D534" s="24" t="s">
        <v>1402</v>
      </c>
      <c r="E534" s="24" t="s">
        <v>1403</v>
      </c>
      <c r="F534" s="39" t="s">
        <v>1431</v>
      </c>
      <c r="G534" s="3" t="s">
        <v>1921</v>
      </c>
      <c r="H534" s="3" t="s">
        <v>24</v>
      </c>
      <c r="I534" s="3" t="s">
        <v>1407</v>
      </c>
      <c r="J534"/>
      <c r="K534" s="15"/>
      <c r="L534"/>
      <c r="M534"/>
      <c r="N534"/>
      <c r="O534"/>
      <c r="P534"/>
      <c r="Q534"/>
      <c r="R534"/>
      <c r="S534"/>
      <c r="T534"/>
      <c r="U534"/>
      <c r="V534" t="s">
        <v>1323</v>
      </c>
      <c r="W534"/>
      <c r="X534"/>
    </row>
    <row r="535" spans="1:24" s="3" customFormat="1" x14ac:dyDescent="0.3">
      <c r="A535">
        <v>839</v>
      </c>
      <c r="B535" s="24" t="s">
        <v>1316</v>
      </c>
      <c r="C535" t="s">
        <v>1094</v>
      </c>
      <c r="D535" s="24" t="s">
        <v>1402</v>
      </c>
      <c r="E535" s="24" t="s">
        <v>1403</v>
      </c>
      <c r="F535" s="39" t="s">
        <v>1432</v>
      </c>
      <c r="G535" s="3" t="s">
        <v>1921</v>
      </c>
      <c r="H535" s="3" t="s">
        <v>12</v>
      </c>
      <c r="I535" s="3" t="s">
        <v>1411</v>
      </c>
      <c r="J535"/>
      <c r="K535" s="15"/>
      <c r="L535"/>
      <c r="M535"/>
      <c r="N535"/>
      <c r="O535"/>
      <c r="P535"/>
      <c r="Q535"/>
      <c r="R535"/>
      <c r="S535"/>
      <c r="T535"/>
      <c r="U535"/>
      <c r="V535" t="s">
        <v>1323</v>
      </c>
      <c r="W535"/>
      <c r="X535"/>
    </row>
    <row r="536" spans="1:24" s="3" customFormat="1" x14ac:dyDescent="0.3">
      <c r="A536" s="52">
        <v>857</v>
      </c>
      <c r="B536" s="24" t="s">
        <v>1316</v>
      </c>
      <c r="C536" s="52" t="s">
        <v>1444</v>
      </c>
      <c r="D536" s="24" t="s">
        <v>1446</v>
      </c>
      <c r="E536"/>
      <c r="F536" s="55" t="s">
        <v>1623</v>
      </c>
      <c r="G536" s="3" t="s">
        <v>1921</v>
      </c>
      <c r="H536" s="3" t="s">
        <v>12</v>
      </c>
      <c r="I536" s="24" t="s">
        <v>1617</v>
      </c>
      <c r="J536"/>
      <c r="K536" s="15"/>
      <c r="L536"/>
      <c r="M536"/>
      <c r="N536"/>
      <c r="O536"/>
      <c r="P536"/>
      <c r="Q536"/>
      <c r="R536"/>
      <c r="S536"/>
      <c r="T536"/>
      <c r="U536"/>
      <c r="V536"/>
      <c r="W536">
        <v>2</v>
      </c>
      <c r="X536"/>
    </row>
    <row r="537" spans="1:24" s="3" customFormat="1" x14ac:dyDescent="0.3">
      <c r="A537" s="52">
        <v>857</v>
      </c>
      <c r="B537" s="24" t="s">
        <v>1316</v>
      </c>
      <c r="C537" s="52" t="s">
        <v>1444</v>
      </c>
      <c r="D537" s="24" t="s">
        <v>1446</v>
      </c>
      <c r="E537"/>
      <c r="F537" s="55" t="s">
        <v>1624</v>
      </c>
      <c r="G537" s="3" t="s">
        <v>1921</v>
      </c>
      <c r="H537" s="3" t="s">
        <v>12</v>
      </c>
      <c r="I537" s="24" t="s">
        <v>1617</v>
      </c>
      <c r="J537"/>
      <c r="K537" s="15"/>
      <c r="L537"/>
      <c r="M537"/>
      <c r="N537"/>
      <c r="O537"/>
      <c r="P537"/>
      <c r="Q537"/>
      <c r="R537"/>
      <c r="S537"/>
      <c r="T537"/>
      <c r="U537"/>
      <c r="V537"/>
      <c r="W537">
        <v>2</v>
      </c>
      <c r="X537"/>
    </row>
    <row r="538" spans="1:24" s="3" customFormat="1" x14ac:dyDescent="0.3">
      <c r="A538" s="52">
        <v>861</v>
      </c>
      <c r="B538" s="24" t="s">
        <v>1316</v>
      </c>
      <c r="C538" s="52" t="s">
        <v>1444</v>
      </c>
      <c r="D538" s="24" t="s">
        <v>1448</v>
      </c>
      <c r="E538"/>
      <c r="F538" s="55" t="s">
        <v>1624</v>
      </c>
      <c r="G538" s="3" t="s">
        <v>1921</v>
      </c>
      <c r="H538" s="3" t="s">
        <v>12</v>
      </c>
      <c r="I538" s="24" t="s">
        <v>1612</v>
      </c>
      <c r="J538"/>
      <c r="K538" s="15"/>
      <c r="L538"/>
      <c r="M538"/>
      <c r="N538"/>
      <c r="O538"/>
      <c r="P538"/>
      <c r="Q538"/>
      <c r="R538"/>
      <c r="S538"/>
      <c r="T538"/>
      <c r="U538"/>
      <c r="V538"/>
      <c r="W538">
        <v>5</v>
      </c>
      <c r="X538"/>
    </row>
    <row r="539" spans="1:24" s="3" customFormat="1" x14ac:dyDescent="0.3">
      <c r="A539" s="52">
        <v>875</v>
      </c>
      <c r="B539" s="24" t="s">
        <v>1316</v>
      </c>
      <c r="C539" s="52" t="s">
        <v>1444</v>
      </c>
      <c r="D539" s="24" t="s">
        <v>1453</v>
      </c>
      <c r="E539"/>
      <c r="F539" s="55" t="s">
        <v>1626</v>
      </c>
      <c r="G539" s="3" t="s">
        <v>1921</v>
      </c>
      <c r="H539" s="3" t="s">
        <v>22</v>
      </c>
      <c r="I539" s="24" t="s">
        <v>1454</v>
      </c>
      <c r="J539"/>
      <c r="K539" s="15"/>
      <c r="L539"/>
      <c r="M539"/>
      <c r="N539"/>
      <c r="O539"/>
      <c r="P539"/>
      <c r="Q539"/>
      <c r="R539"/>
      <c r="S539"/>
      <c r="T539"/>
      <c r="U539"/>
      <c r="V539"/>
      <c r="W539">
        <v>41</v>
      </c>
      <c r="X539"/>
    </row>
    <row r="540" spans="1:24" s="3" customFormat="1" x14ac:dyDescent="0.3">
      <c r="A540" s="52">
        <v>878</v>
      </c>
      <c r="B540" s="24" t="s">
        <v>1316</v>
      </c>
      <c r="C540" s="52" t="s">
        <v>1444</v>
      </c>
      <c r="D540" s="24" t="s">
        <v>1453</v>
      </c>
      <c r="E540"/>
      <c r="F540" s="55" t="s">
        <v>1626</v>
      </c>
      <c r="G540" s="3" t="s">
        <v>1921</v>
      </c>
      <c r="H540" s="3" t="s">
        <v>16</v>
      </c>
      <c r="I540" s="24" t="s">
        <v>1456</v>
      </c>
      <c r="J540"/>
      <c r="K540" s="15"/>
      <c r="L540"/>
      <c r="M540"/>
      <c r="N540"/>
      <c r="O540"/>
      <c r="P540"/>
      <c r="Q540"/>
      <c r="R540"/>
      <c r="S540"/>
      <c r="T540"/>
      <c r="U540"/>
      <c r="V540"/>
      <c r="W540">
        <v>41</v>
      </c>
      <c r="X540"/>
    </row>
    <row r="541" spans="1:24" s="3" customFormat="1" x14ac:dyDescent="0.3">
      <c r="A541" s="52">
        <v>882</v>
      </c>
      <c r="B541" s="24" t="s">
        <v>1316</v>
      </c>
      <c r="C541" s="52" t="s">
        <v>1444</v>
      </c>
      <c r="D541" s="24" t="s">
        <v>1457</v>
      </c>
      <c r="E541"/>
      <c r="F541" s="55" t="s">
        <v>1626</v>
      </c>
      <c r="G541" s="3" t="s">
        <v>1921</v>
      </c>
      <c r="H541" s="3" t="s">
        <v>22</v>
      </c>
      <c r="I541" t="s">
        <v>1461</v>
      </c>
      <c r="J541"/>
      <c r="K541" s="15"/>
      <c r="L541"/>
      <c r="M541"/>
      <c r="N541"/>
      <c r="O541"/>
      <c r="P541"/>
      <c r="Q541"/>
      <c r="R541"/>
      <c r="S541"/>
      <c r="T541"/>
      <c r="U541"/>
      <c r="V541"/>
      <c r="W541">
        <v>37</v>
      </c>
      <c r="X541"/>
    </row>
    <row r="542" spans="1:24" s="3" customFormat="1" ht="15" customHeight="1" x14ac:dyDescent="0.3">
      <c r="A542" s="52">
        <v>886</v>
      </c>
      <c r="B542" s="24" t="s">
        <v>1316</v>
      </c>
      <c r="C542" s="52" t="s">
        <v>1444</v>
      </c>
      <c r="D542" s="24" t="s">
        <v>1463</v>
      </c>
      <c r="E542"/>
      <c r="F542" s="55" t="s">
        <v>1626</v>
      </c>
      <c r="G542" s="3" t="s">
        <v>1921</v>
      </c>
      <c r="H542" s="3" t="s">
        <v>16</v>
      </c>
      <c r="I542" t="s">
        <v>1914</v>
      </c>
      <c r="J542"/>
      <c r="K542" s="15"/>
      <c r="L542"/>
      <c r="M542"/>
      <c r="N542"/>
      <c r="O542"/>
      <c r="P542"/>
      <c r="Q542"/>
      <c r="R542"/>
      <c r="S542"/>
      <c r="T542"/>
      <c r="U542"/>
      <c r="V542"/>
      <c r="W542">
        <v>42</v>
      </c>
      <c r="X542"/>
    </row>
    <row r="543" spans="1:24" s="3" customFormat="1" ht="15" customHeight="1" x14ac:dyDescent="0.3">
      <c r="A543" s="52">
        <v>894</v>
      </c>
      <c r="B543" s="24" t="s">
        <v>1316</v>
      </c>
      <c r="C543" s="52" t="s">
        <v>1444</v>
      </c>
      <c r="D543" s="24" t="s">
        <v>1467</v>
      </c>
      <c r="E543"/>
      <c r="F543" s="55" t="s">
        <v>1627</v>
      </c>
      <c r="G543" s="3" t="s">
        <v>1921</v>
      </c>
      <c r="H543" s="3" t="s">
        <v>16</v>
      </c>
      <c r="I543" t="s">
        <v>1469</v>
      </c>
      <c r="J543"/>
      <c r="K543" s="15"/>
      <c r="L543"/>
      <c r="M543"/>
      <c r="N543"/>
      <c r="O543"/>
      <c r="P543"/>
      <c r="Q543"/>
      <c r="R543"/>
      <c r="S543"/>
      <c r="T543"/>
      <c r="U543"/>
      <c r="V543"/>
      <c r="W543">
        <v>43</v>
      </c>
      <c r="X543"/>
    </row>
    <row r="544" spans="1:24" s="3" customFormat="1" ht="15" customHeight="1" x14ac:dyDescent="0.3">
      <c r="A544" s="52">
        <v>899</v>
      </c>
      <c r="B544" s="24" t="s">
        <v>1316</v>
      </c>
      <c r="C544" s="52" t="s">
        <v>1444</v>
      </c>
      <c r="D544" s="24" t="s">
        <v>1474</v>
      </c>
      <c r="E544"/>
      <c r="F544" s="55" t="s">
        <v>1628</v>
      </c>
      <c r="G544" s="3" t="s">
        <v>1921</v>
      </c>
      <c r="H544" s="3" t="s">
        <v>22</v>
      </c>
      <c r="I544" t="s">
        <v>1475</v>
      </c>
      <c r="J544"/>
      <c r="K544" s="15"/>
      <c r="L544"/>
      <c r="M544"/>
      <c r="N544"/>
      <c r="O544"/>
      <c r="P544"/>
      <c r="Q544"/>
      <c r="R544"/>
      <c r="S544"/>
      <c r="T544"/>
      <c r="U544"/>
      <c r="V544"/>
      <c r="W544">
        <v>8</v>
      </c>
      <c r="X544"/>
    </row>
    <row r="545" spans="1:24" s="3" customFormat="1" ht="15" customHeight="1" x14ac:dyDescent="0.3">
      <c r="A545" s="52">
        <v>909</v>
      </c>
      <c r="B545" s="24" t="s">
        <v>1316</v>
      </c>
      <c r="C545" s="52" t="s">
        <v>1444</v>
      </c>
      <c r="D545" s="24" t="s">
        <v>1483</v>
      </c>
      <c r="E545"/>
      <c r="F545" s="55" t="s">
        <v>1628</v>
      </c>
      <c r="G545" s="3" t="s">
        <v>1921</v>
      </c>
      <c r="H545" s="3" t="s">
        <v>12</v>
      </c>
      <c r="I545" t="s">
        <v>1488</v>
      </c>
      <c r="J545"/>
      <c r="K545" s="15"/>
      <c r="L545"/>
      <c r="M545"/>
      <c r="N545"/>
      <c r="O545"/>
      <c r="P545"/>
      <c r="Q545"/>
      <c r="R545"/>
      <c r="S545"/>
      <c r="T545"/>
      <c r="U545"/>
      <c r="V545"/>
      <c r="W545">
        <v>25</v>
      </c>
      <c r="X545"/>
    </row>
    <row r="546" spans="1:24" s="3" customFormat="1" ht="15" customHeight="1" x14ac:dyDescent="0.3">
      <c r="A546" s="52">
        <v>914</v>
      </c>
      <c r="B546" s="24" t="s">
        <v>1316</v>
      </c>
      <c r="C546" s="52" t="s">
        <v>1444</v>
      </c>
      <c r="D546" s="24" t="s">
        <v>1490</v>
      </c>
      <c r="E546"/>
      <c r="F546" s="55" t="s">
        <v>1629</v>
      </c>
      <c r="G546" s="3" t="s">
        <v>1921</v>
      </c>
      <c r="H546" s="3" t="s">
        <v>12</v>
      </c>
      <c r="I546" t="s">
        <v>1491</v>
      </c>
      <c r="J546"/>
      <c r="K546" s="15"/>
      <c r="L546"/>
      <c r="M546"/>
      <c r="N546"/>
      <c r="O546"/>
      <c r="P546"/>
      <c r="Q546"/>
      <c r="R546"/>
      <c r="S546"/>
      <c r="T546"/>
      <c r="U546"/>
      <c r="V546"/>
      <c r="W546">
        <v>1</v>
      </c>
      <c r="X546"/>
    </row>
    <row r="547" spans="1:24" s="3" customFormat="1" ht="15" customHeight="1" x14ac:dyDescent="0.3">
      <c r="A547" s="52">
        <v>916</v>
      </c>
      <c r="B547" s="24" t="s">
        <v>1316</v>
      </c>
      <c r="C547" s="52" t="s">
        <v>1444</v>
      </c>
      <c r="D547" s="24" t="s">
        <v>1490</v>
      </c>
      <c r="E547"/>
      <c r="F547" s="55" t="s">
        <v>1629</v>
      </c>
      <c r="G547" s="3" t="s">
        <v>1921</v>
      </c>
      <c r="H547" s="3" t="s">
        <v>16</v>
      </c>
      <c r="I547" t="s">
        <v>1913</v>
      </c>
      <c r="J547"/>
      <c r="K547" s="15"/>
      <c r="L547"/>
      <c r="M547"/>
      <c r="N547"/>
      <c r="O547"/>
      <c r="P547"/>
      <c r="Q547"/>
      <c r="R547"/>
      <c r="S547"/>
      <c r="T547"/>
      <c r="U547"/>
      <c r="V547"/>
      <c r="W547">
        <v>1</v>
      </c>
      <c r="X547"/>
    </row>
    <row r="548" spans="1:24" s="3" customFormat="1" ht="15" customHeight="1" x14ac:dyDescent="0.3">
      <c r="A548" s="52">
        <v>920</v>
      </c>
      <c r="B548" s="24" t="s">
        <v>1316</v>
      </c>
      <c r="C548" s="52" t="s">
        <v>1444</v>
      </c>
      <c r="D548" s="24" t="s">
        <v>1494</v>
      </c>
      <c r="E548"/>
      <c r="F548" s="55" t="s">
        <v>1629</v>
      </c>
      <c r="G548" s="3" t="s">
        <v>1921</v>
      </c>
      <c r="H548" s="3" t="s">
        <v>12</v>
      </c>
      <c r="I548" s="3" t="s">
        <v>1495</v>
      </c>
      <c r="J548"/>
      <c r="K548" s="15"/>
      <c r="L548"/>
      <c r="M548"/>
      <c r="N548"/>
      <c r="O548"/>
      <c r="P548"/>
      <c r="Q548"/>
      <c r="R548"/>
      <c r="S548"/>
      <c r="T548"/>
      <c r="U548"/>
      <c r="V548"/>
      <c r="W548">
        <v>18</v>
      </c>
      <c r="X548"/>
    </row>
    <row r="549" spans="1:24" s="3" customFormat="1" ht="15" customHeight="1" x14ac:dyDescent="0.3">
      <c r="A549" s="52">
        <v>920</v>
      </c>
      <c r="B549" s="24" t="s">
        <v>1316</v>
      </c>
      <c r="C549" s="52" t="s">
        <v>1444</v>
      </c>
      <c r="D549" s="24" t="s">
        <v>1494</v>
      </c>
      <c r="E549"/>
      <c r="F549" s="55" t="s">
        <v>1629</v>
      </c>
      <c r="G549" s="3" t="s">
        <v>1921</v>
      </c>
      <c r="H549" s="3" t="s">
        <v>22</v>
      </c>
      <c r="I549" s="3" t="s">
        <v>1496</v>
      </c>
      <c r="J549"/>
      <c r="K549" s="15"/>
      <c r="L549"/>
      <c r="M549"/>
      <c r="N549"/>
      <c r="O549"/>
      <c r="P549"/>
      <c r="Q549"/>
      <c r="R549"/>
      <c r="S549"/>
      <c r="T549"/>
      <c r="U549"/>
      <c r="V549"/>
      <c r="W549">
        <v>18</v>
      </c>
      <c r="X549"/>
    </row>
    <row r="550" spans="1:24" s="3" customFormat="1" ht="15" customHeight="1" x14ac:dyDescent="0.3">
      <c r="A550" s="52">
        <v>922</v>
      </c>
      <c r="B550" s="24" t="s">
        <v>1316</v>
      </c>
      <c r="C550" s="52" t="s">
        <v>1444</v>
      </c>
      <c r="D550" s="24" t="s">
        <v>1494</v>
      </c>
      <c r="E550"/>
      <c r="F550" s="55" t="s">
        <v>1629</v>
      </c>
      <c r="G550" s="3" t="s">
        <v>1921</v>
      </c>
      <c r="H550" s="3" t="s">
        <v>16</v>
      </c>
      <c r="I550" s="12" t="s">
        <v>1912</v>
      </c>
      <c r="J550"/>
      <c r="K550" s="15"/>
      <c r="L550"/>
      <c r="M550"/>
      <c r="N550"/>
      <c r="O550"/>
      <c r="P550"/>
      <c r="Q550"/>
      <c r="R550"/>
      <c r="S550"/>
      <c r="T550"/>
      <c r="U550"/>
      <c r="V550"/>
      <c r="W550">
        <v>18</v>
      </c>
      <c r="X550"/>
    </row>
    <row r="551" spans="1:24" s="3" customFormat="1" ht="15" customHeight="1" x14ac:dyDescent="0.3">
      <c r="A551" s="52">
        <v>926</v>
      </c>
      <c r="B551" s="24" t="s">
        <v>1316</v>
      </c>
      <c r="C551" s="52" t="s">
        <v>1444</v>
      </c>
      <c r="D551" s="24" t="s">
        <v>1498</v>
      </c>
      <c r="E551"/>
      <c r="F551" s="55" t="s">
        <v>1629</v>
      </c>
      <c r="G551" s="3" t="s">
        <v>1921</v>
      </c>
      <c r="H551" s="3" t="s">
        <v>16</v>
      </c>
      <c r="I551" s="3" t="s">
        <v>1501</v>
      </c>
      <c r="J551"/>
      <c r="K551" s="15"/>
      <c r="L551"/>
      <c r="M551"/>
      <c r="N551"/>
      <c r="O551"/>
      <c r="P551"/>
      <c r="Q551"/>
      <c r="R551"/>
      <c r="S551"/>
      <c r="T551"/>
      <c r="U551"/>
      <c r="V551"/>
      <c r="W551">
        <v>33</v>
      </c>
      <c r="X551"/>
    </row>
    <row r="552" spans="1:24" s="3" customFormat="1" ht="15" customHeight="1" x14ac:dyDescent="0.3">
      <c r="A552" s="52">
        <v>929</v>
      </c>
      <c r="B552" s="24" t="s">
        <v>1316</v>
      </c>
      <c r="C552" s="52" t="s">
        <v>1444</v>
      </c>
      <c r="D552" s="24" t="s">
        <v>1503</v>
      </c>
      <c r="E552"/>
      <c r="F552" s="55" t="s">
        <v>1629</v>
      </c>
      <c r="G552" s="3" t="s">
        <v>1921</v>
      </c>
      <c r="H552" s="3" t="s">
        <v>24</v>
      </c>
      <c r="I552" s="3" t="s">
        <v>1595</v>
      </c>
      <c r="J552"/>
      <c r="K552" s="15"/>
      <c r="L552"/>
      <c r="M552"/>
      <c r="N552"/>
      <c r="O552"/>
      <c r="P552"/>
      <c r="Q552"/>
      <c r="R552"/>
      <c r="S552"/>
      <c r="T552"/>
      <c r="U552"/>
      <c r="V552"/>
      <c r="W552">
        <v>32</v>
      </c>
      <c r="X552"/>
    </row>
    <row r="553" spans="1:24" s="3" customFormat="1" ht="15" customHeight="1" x14ac:dyDescent="0.3">
      <c r="A553" s="52">
        <v>930</v>
      </c>
      <c r="B553" s="24" t="s">
        <v>1316</v>
      </c>
      <c r="C553" s="52" t="s">
        <v>1444</v>
      </c>
      <c r="D553" s="24" t="s">
        <v>1503</v>
      </c>
      <c r="E553"/>
      <c r="F553" s="55" t="s">
        <v>1629</v>
      </c>
      <c r="G553" s="3" t="s">
        <v>1921</v>
      </c>
      <c r="H553" s="3" t="s">
        <v>16</v>
      </c>
      <c r="I553" t="s">
        <v>1505</v>
      </c>
      <c r="J553"/>
      <c r="K553" s="15"/>
      <c r="L553"/>
      <c r="M553"/>
      <c r="N553"/>
      <c r="O553"/>
      <c r="P553"/>
      <c r="Q553"/>
      <c r="R553"/>
      <c r="S553"/>
      <c r="T553"/>
      <c r="U553"/>
      <c r="V553"/>
      <c r="W553">
        <v>32</v>
      </c>
      <c r="X553"/>
    </row>
    <row r="554" spans="1:24" s="3" customFormat="1" ht="15" customHeight="1" x14ac:dyDescent="0.3">
      <c r="A554" s="52">
        <v>934</v>
      </c>
      <c r="B554" s="24" t="s">
        <v>1316</v>
      </c>
      <c r="C554" s="52" t="s">
        <v>1444</v>
      </c>
      <c r="D554" s="24" t="s">
        <v>1506</v>
      </c>
      <c r="E554"/>
      <c r="F554" s="55" t="s">
        <v>1629</v>
      </c>
      <c r="G554" s="3" t="s">
        <v>1921</v>
      </c>
      <c r="H554" s="42" t="s">
        <v>16</v>
      </c>
      <c r="I554" t="s">
        <v>1509</v>
      </c>
      <c r="J554"/>
      <c r="K554" s="15"/>
      <c r="L554"/>
      <c r="M554"/>
      <c r="N554"/>
      <c r="O554"/>
      <c r="P554"/>
      <c r="Q554"/>
      <c r="R554"/>
      <c r="S554"/>
      <c r="T554"/>
      <c r="U554"/>
      <c r="V554"/>
      <c r="W554">
        <v>34</v>
      </c>
      <c r="X554"/>
    </row>
    <row r="555" spans="1:24" s="3" customFormat="1" ht="15" customHeight="1" x14ac:dyDescent="0.3">
      <c r="A555" s="52">
        <v>944</v>
      </c>
      <c r="B555" s="24" t="s">
        <v>1316</v>
      </c>
      <c r="C555" s="52" t="s">
        <v>1444</v>
      </c>
      <c r="D555" s="24" t="s">
        <v>1516</v>
      </c>
      <c r="E555"/>
      <c r="F555" s="55" t="s">
        <v>1630</v>
      </c>
      <c r="G555" s="3" t="s">
        <v>1921</v>
      </c>
      <c r="H555" s="3" t="s">
        <v>16</v>
      </c>
      <c r="I555" t="s">
        <v>1518</v>
      </c>
      <c r="J555"/>
      <c r="K555" s="15"/>
      <c r="L555"/>
      <c r="M555"/>
      <c r="N555"/>
      <c r="O555"/>
      <c r="P555"/>
      <c r="Q555"/>
      <c r="R555"/>
      <c r="S555"/>
      <c r="T555"/>
      <c r="U555"/>
      <c r="V555"/>
      <c r="W555">
        <v>30</v>
      </c>
      <c r="X555"/>
    </row>
    <row r="556" spans="1:24" s="3" customFormat="1" ht="15" customHeight="1" x14ac:dyDescent="0.3">
      <c r="A556" s="52">
        <v>951</v>
      </c>
      <c r="B556" s="24" t="s">
        <v>1316</v>
      </c>
      <c r="C556" s="52" t="s">
        <v>1444</v>
      </c>
      <c r="D556" s="24" t="s">
        <v>1519</v>
      </c>
      <c r="E556"/>
      <c r="F556" s="55" t="s">
        <v>1631</v>
      </c>
      <c r="G556" s="3" t="s">
        <v>1921</v>
      </c>
      <c r="H556" s="3" t="s">
        <v>22</v>
      </c>
      <c r="I556" t="s">
        <v>1524</v>
      </c>
      <c r="J556"/>
      <c r="K556" s="15"/>
      <c r="L556"/>
      <c r="M556"/>
      <c r="N556"/>
      <c r="O556"/>
      <c r="P556"/>
      <c r="Q556"/>
      <c r="R556"/>
      <c r="S556"/>
      <c r="T556"/>
      <c r="U556"/>
      <c r="V556"/>
      <c r="W556">
        <v>34</v>
      </c>
      <c r="X556"/>
    </row>
    <row r="557" spans="1:24" s="3" customFormat="1" ht="15" customHeight="1" x14ac:dyDescent="0.3">
      <c r="A557" s="52">
        <v>959</v>
      </c>
      <c r="B557" s="24" t="s">
        <v>1316</v>
      </c>
      <c r="C557" s="52" t="s">
        <v>1444</v>
      </c>
      <c r="D557" s="24" t="s">
        <v>1534</v>
      </c>
      <c r="E557"/>
      <c r="F557" s="55" t="s">
        <v>1632</v>
      </c>
      <c r="G557" s="3" t="s">
        <v>1921</v>
      </c>
      <c r="H557" s="3" t="s">
        <v>12</v>
      </c>
      <c r="I557" s="3" t="s">
        <v>1535</v>
      </c>
      <c r="J557"/>
      <c r="K557" s="15"/>
      <c r="L557"/>
      <c r="M557"/>
      <c r="N557"/>
      <c r="O557"/>
      <c r="P557">
        <v>2</v>
      </c>
      <c r="Q557"/>
      <c r="R557"/>
      <c r="S557"/>
      <c r="T557"/>
      <c r="U557"/>
      <c r="V557"/>
      <c r="W557">
        <v>27</v>
      </c>
      <c r="X557"/>
    </row>
    <row r="558" spans="1:24" s="3" customFormat="1" ht="15" customHeight="1" x14ac:dyDescent="0.3">
      <c r="A558" s="52">
        <v>966</v>
      </c>
      <c r="B558" s="24" t="s">
        <v>1316</v>
      </c>
      <c r="C558" s="52" t="s">
        <v>1444</v>
      </c>
      <c r="D558" s="24" t="s">
        <v>1538</v>
      </c>
      <c r="E558"/>
      <c r="F558" s="55" t="s">
        <v>1635</v>
      </c>
      <c r="G558" s="3" t="s">
        <v>1921</v>
      </c>
      <c r="H558" s="3" t="s">
        <v>12</v>
      </c>
      <c r="I558" s="3" t="s">
        <v>1541</v>
      </c>
      <c r="J558"/>
      <c r="K558" s="15"/>
      <c r="L558"/>
      <c r="M558"/>
      <c r="N558">
        <v>1750</v>
      </c>
      <c r="O558"/>
      <c r="P558"/>
      <c r="Q558"/>
      <c r="R558"/>
      <c r="S558"/>
      <c r="T558"/>
      <c r="U558"/>
      <c r="V558"/>
      <c r="W558">
        <v>10</v>
      </c>
      <c r="X558"/>
    </row>
    <row r="559" spans="1:24" s="3" customFormat="1" ht="15" customHeight="1" x14ac:dyDescent="0.3">
      <c r="A559" s="52">
        <v>966</v>
      </c>
      <c r="B559" s="24" t="s">
        <v>1316</v>
      </c>
      <c r="C559" s="52" t="s">
        <v>1444</v>
      </c>
      <c r="D559" s="24" t="s">
        <v>1538</v>
      </c>
      <c r="E559"/>
      <c r="F559" s="55" t="s">
        <v>1635</v>
      </c>
      <c r="G559" s="3" t="s">
        <v>1921</v>
      </c>
      <c r="H559" s="3" t="s">
        <v>22</v>
      </c>
      <c r="I559" s="3" t="s">
        <v>1539</v>
      </c>
      <c r="J559"/>
      <c r="K559" s="15"/>
      <c r="L559"/>
      <c r="M559"/>
      <c r="N559"/>
      <c r="O559"/>
      <c r="P559"/>
      <c r="Q559"/>
      <c r="R559"/>
      <c r="S559"/>
      <c r="T559"/>
      <c r="U559"/>
      <c r="V559"/>
      <c r="W559">
        <v>10</v>
      </c>
      <c r="X559"/>
    </row>
    <row r="560" spans="1:24" s="3" customFormat="1" x14ac:dyDescent="0.3">
      <c r="A560" s="52">
        <v>977</v>
      </c>
      <c r="B560" s="24" t="s">
        <v>1316</v>
      </c>
      <c r="C560" s="52" t="s">
        <v>1444</v>
      </c>
      <c r="D560" s="24" t="s">
        <v>1553</v>
      </c>
      <c r="E560"/>
      <c r="F560" s="55" t="s">
        <v>1635</v>
      </c>
      <c r="G560" s="3" t="s">
        <v>1921</v>
      </c>
      <c r="H560" s="3" t="s">
        <v>24</v>
      </c>
      <c r="I560" s="3" t="s">
        <v>1554</v>
      </c>
      <c r="J560"/>
      <c r="K560" s="15"/>
      <c r="L560"/>
      <c r="M560"/>
      <c r="N560"/>
      <c r="O560"/>
      <c r="P560"/>
      <c r="Q560"/>
      <c r="R560"/>
      <c r="S560"/>
      <c r="T560"/>
      <c r="U560"/>
      <c r="V560"/>
      <c r="W560">
        <v>17</v>
      </c>
      <c r="X560"/>
    </row>
    <row r="561" spans="1:24" s="3" customFormat="1" x14ac:dyDescent="0.3">
      <c r="A561" s="52">
        <v>992</v>
      </c>
      <c r="B561" s="24" t="s">
        <v>1316</v>
      </c>
      <c r="C561" s="52" t="s">
        <v>1444</v>
      </c>
      <c r="D561" s="24" t="s">
        <v>1576</v>
      </c>
      <c r="E561"/>
      <c r="F561" s="55" t="s">
        <v>1638</v>
      </c>
      <c r="G561" s="3" t="s">
        <v>1921</v>
      </c>
      <c r="H561" s="3" t="s">
        <v>24</v>
      </c>
      <c r="I561" s="3" t="s">
        <v>1580</v>
      </c>
      <c r="J561"/>
      <c r="K561" s="15"/>
      <c r="L561"/>
      <c r="M561"/>
      <c r="N561"/>
      <c r="O561"/>
      <c r="P561"/>
      <c r="Q561"/>
      <c r="R561"/>
      <c r="S561"/>
      <c r="T561"/>
      <c r="U561"/>
      <c r="V561"/>
      <c r="W561">
        <v>20</v>
      </c>
      <c r="X561"/>
    </row>
    <row r="562" spans="1:24" s="3" customFormat="1" x14ac:dyDescent="0.3">
      <c r="A562" s="52">
        <v>995</v>
      </c>
      <c r="B562" s="24" t="s">
        <v>1316</v>
      </c>
      <c r="C562" s="52" t="s">
        <v>1444</v>
      </c>
      <c r="D562" s="24" t="s">
        <v>1578</v>
      </c>
      <c r="E562"/>
      <c r="F562" s="55" t="s">
        <v>1638</v>
      </c>
      <c r="G562" s="3" t="s">
        <v>1921</v>
      </c>
      <c r="H562" s="3" t="s">
        <v>24</v>
      </c>
      <c r="I562" s="3" t="s">
        <v>1583</v>
      </c>
      <c r="J562"/>
      <c r="K562" s="15"/>
      <c r="L562"/>
      <c r="M562"/>
      <c r="N562"/>
      <c r="O562"/>
      <c r="P562"/>
      <c r="Q562"/>
      <c r="R562"/>
      <c r="S562"/>
      <c r="T562"/>
      <c r="U562"/>
      <c r="V562"/>
      <c r="W562">
        <v>15</v>
      </c>
      <c r="X562"/>
    </row>
    <row r="563" spans="1:24" s="3" customFormat="1" x14ac:dyDescent="0.3">
      <c r="A563" s="52">
        <v>995</v>
      </c>
      <c r="B563" s="24" t="s">
        <v>1316</v>
      </c>
      <c r="C563" s="52" t="s">
        <v>1444</v>
      </c>
      <c r="D563" s="24" t="s">
        <v>1578</v>
      </c>
      <c r="E563"/>
      <c r="F563" s="55" t="s">
        <v>1638</v>
      </c>
      <c r="G563" s="3" t="s">
        <v>1921</v>
      </c>
      <c r="H563" s="3" t="s">
        <v>12</v>
      </c>
      <c r="I563" s="3" t="s">
        <v>1584</v>
      </c>
      <c r="J563"/>
      <c r="K563" s="15"/>
      <c r="L563"/>
      <c r="M563"/>
      <c r="N563"/>
      <c r="O563"/>
      <c r="P563"/>
      <c r="Q563"/>
      <c r="R563"/>
      <c r="S563"/>
      <c r="T563"/>
      <c r="U563"/>
      <c r="V563"/>
      <c r="W563">
        <v>15</v>
      </c>
      <c r="X563"/>
    </row>
    <row r="564" spans="1:24" s="3" customFormat="1" x14ac:dyDescent="0.3">
      <c r="A564" s="52">
        <v>1003</v>
      </c>
      <c r="B564" s="24" t="s">
        <v>71</v>
      </c>
      <c r="C564" s="52" t="s">
        <v>1640</v>
      </c>
      <c r="D564"/>
      <c r="E564" t="s">
        <v>452</v>
      </c>
      <c r="F564" s="55" t="s">
        <v>1717</v>
      </c>
      <c r="G564" s="3" t="s">
        <v>1921</v>
      </c>
      <c r="H564" s="3" t="s">
        <v>22</v>
      </c>
      <c r="I564" s="24" t="s">
        <v>1641</v>
      </c>
      <c r="J564"/>
      <c r="K564" s="15"/>
      <c r="L564"/>
      <c r="M564"/>
      <c r="N564"/>
      <c r="O564"/>
      <c r="P564"/>
      <c r="Q564"/>
      <c r="R564"/>
      <c r="S564"/>
      <c r="T564"/>
      <c r="U564"/>
      <c r="V564"/>
      <c r="W564"/>
      <c r="X564"/>
    </row>
    <row r="565" spans="1:24" s="3" customFormat="1" x14ac:dyDescent="0.3">
      <c r="A565" s="52">
        <v>1003</v>
      </c>
      <c r="B565" s="24" t="s">
        <v>71</v>
      </c>
      <c r="C565" s="52" t="s">
        <v>1640</v>
      </c>
      <c r="D565"/>
      <c r="E565" t="s">
        <v>452</v>
      </c>
      <c r="F565" s="55" t="s">
        <v>1718</v>
      </c>
      <c r="G565" s="3" t="s">
        <v>1921</v>
      </c>
      <c r="H565" s="3" t="s">
        <v>22</v>
      </c>
      <c r="I565" s="24" t="s">
        <v>1641</v>
      </c>
      <c r="J565"/>
      <c r="K565" s="15"/>
      <c r="L565"/>
      <c r="M565"/>
      <c r="N565"/>
      <c r="O565"/>
      <c r="P565"/>
      <c r="Q565"/>
      <c r="R565"/>
      <c r="S565"/>
      <c r="T565"/>
      <c r="U565"/>
      <c r="V565"/>
      <c r="W565"/>
      <c r="X565"/>
    </row>
    <row r="566" spans="1:24" s="3" customFormat="1" x14ac:dyDescent="0.3">
      <c r="A566" s="52">
        <v>1005</v>
      </c>
      <c r="B566" s="24" t="s">
        <v>71</v>
      </c>
      <c r="C566" s="52" t="s">
        <v>1640</v>
      </c>
      <c r="D566"/>
      <c r="E566" t="s">
        <v>452</v>
      </c>
      <c r="F566" s="55" t="s">
        <v>1717</v>
      </c>
      <c r="G566" s="3" t="s">
        <v>1921</v>
      </c>
      <c r="H566" s="3" t="s">
        <v>24</v>
      </c>
      <c r="I566" s="11" t="s">
        <v>1645</v>
      </c>
      <c r="J566"/>
      <c r="K566" s="15"/>
      <c r="L566"/>
      <c r="M566"/>
      <c r="N566"/>
      <c r="O566"/>
      <c r="P566"/>
      <c r="Q566"/>
      <c r="R566"/>
      <c r="S566"/>
      <c r="T566"/>
      <c r="U566"/>
      <c r="V566"/>
      <c r="W566"/>
      <c r="X566"/>
    </row>
    <row r="567" spans="1:24" s="3" customFormat="1" x14ac:dyDescent="0.3">
      <c r="A567" s="52">
        <v>1008</v>
      </c>
      <c r="B567" s="24" t="s">
        <v>71</v>
      </c>
      <c r="C567" s="52" t="s">
        <v>1649</v>
      </c>
      <c r="D567"/>
      <c r="E567" t="s">
        <v>452</v>
      </c>
      <c r="F567" s="55" t="s">
        <v>1720</v>
      </c>
      <c r="G567" s="3" t="s">
        <v>1921</v>
      </c>
      <c r="H567" s="3" t="s">
        <v>24</v>
      </c>
      <c r="I567" s="24" t="s">
        <v>1651</v>
      </c>
      <c r="J567"/>
      <c r="K567" s="15"/>
      <c r="L567"/>
      <c r="M567"/>
      <c r="N567"/>
      <c r="O567"/>
      <c r="P567"/>
      <c r="Q567"/>
      <c r="R567"/>
      <c r="S567"/>
      <c r="T567"/>
      <c r="U567"/>
      <c r="V567"/>
      <c r="W567"/>
      <c r="X567"/>
    </row>
    <row r="568" spans="1:24" s="3" customFormat="1" x14ac:dyDescent="0.3">
      <c r="A568" s="52">
        <v>1008</v>
      </c>
      <c r="B568" s="24" t="s">
        <v>71</v>
      </c>
      <c r="C568" s="52" t="s">
        <v>1649</v>
      </c>
      <c r="D568"/>
      <c r="E568" t="s">
        <v>452</v>
      </c>
      <c r="F568" s="55" t="s">
        <v>1719</v>
      </c>
      <c r="G568" s="3" t="s">
        <v>1921</v>
      </c>
      <c r="H568" s="3" t="s">
        <v>24</v>
      </c>
      <c r="I568" s="24" t="s">
        <v>1651</v>
      </c>
      <c r="J568"/>
      <c r="K568" s="15"/>
      <c r="L568"/>
      <c r="M568"/>
      <c r="N568"/>
      <c r="O568"/>
      <c r="P568"/>
      <c r="Q568"/>
      <c r="R568"/>
      <c r="S568"/>
      <c r="T568"/>
      <c r="U568"/>
      <c r="V568"/>
      <c r="W568"/>
      <c r="X568"/>
    </row>
    <row r="569" spans="1:24" s="3" customFormat="1" x14ac:dyDescent="0.3">
      <c r="A569" s="52">
        <v>1010</v>
      </c>
      <c r="B569" s="24" t="s">
        <v>71</v>
      </c>
      <c r="C569" s="52" t="s">
        <v>1649</v>
      </c>
      <c r="D569"/>
      <c r="E569" t="s">
        <v>452</v>
      </c>
      <c r="F569" s="55" t="s">
        <v>1720</v>
      </c>
      <c r="G569" s="3" t="s">
        <v>1921</v>
      </c>
      <c r="H569" s="3" t="s">
        <v>24</v>
      </c>
      <c r="I569" t="s">
        <v>1653</v>
      </c>
      <c r="J569"/>
      <c r="K569" s="15"/>
      <c r="L569"/>
      <c r="M569"/>
      <c r="N569"/>
      <c r="O569"/>
      <c r="P569"/>
      <c r="Q569"/>
      <c r="R569"/>
      <c r="S569"/>
      <c r="T569"/>
      <c r="U569"/>
      <c r="V569"/>
      <c r="W569"/>
      <c r="X569"/>
    </row>
    <row r="570" spans="1:24" s="3" customFormat="1" x14ac:dyDescent="0.3">
      <c r="A570" s="52">
        <v>1012</v>
      </c>
      <c r="B570" s="24" t="s">
        <v>71</v>
      </c>
      <c r="C570" s="52" t="s">
        <v>1654</v>
      </c>
      <c r="D570"/>
      <c r="E570" t="s">
        <v>189</v>
      </c>
      <c r="F570" s="55" t="s">
        <v>1720</v>
      </c>
      <c r="G570" s="3" t="s">
        <v>1921</v>
      </c>
      <c r="H570" s="3" t="s">
        <v>24</v>
      </c>
      <c r="I570" t="s">
        <v>1657</v>
      </c>
      <c r="J570"/>
      <c r="K570" s="15"/>
      <c r="L570"/>
      <c r="M570"/>
      <c r="N570"/>
      <c r="O570"/>
      <c r="P570"/>
      <c r="Q570"/>
      <c r="R570"/>
      <c r="S570"/>
      <c r="T570"/>
      <c r="U570"/>
      <c r="V570"/>
      <c r="W570"/>
      <c r="X570"/>
    </row>
    <row r="571" spans="1:24" s="3" customFormat="1" x14ac:dyDescent="0.3">
      <c r="A571" s="52">
        <v>1012</v>
      </c>
      <c r="B571" s="24" t="s">
        <v>71</v>
      </c>
      <c r="C571" s="52" t="s">
        <v>1654</v>
      </c>
      <c r="D571"/>
      <c r="E571" t="s">
        <v>452</v>
      </c>
      <c r="F571" s="55" t="s">
        <v>1720</v>
      </c>
      <c r="G571" s="3" t="s">
        <v>1921</v>
      </c>
      <c r="H571" s="3" t="s">
        <v>24</v>
      </c>
      <c r="I571" t="s">
        <v>1657</v>
      </c>
      <c r="J571"/>
      <c r="K571" s="15"/>
      <c r="L571"/>
      <c r="M571"/>
      <c r="N571"/>
      <c r="O571"/>
      <c r="P571"/>
      <c r="Q571"/>
      <c r="R571"/>
      <c r="S571"/>
      <c r="T571"/>
      <c r="U571"/>
      <c r="V571"/>
      <c r="W571"/>
      <c r="X571"/>
    </row>
    <row r="572" spans="1:24" s="3" customFormat="1" x14ac:dyDescent="0.3">
      <c r="A572">
        <v>1014</v>
      </c>
      <c r="B572" s="24" t="s">
        <v>71</v>
      </c>
      <c r="C572" s="52" t="s">
        <v>1654</v>
      </c>
      <c r="D572"/>
      <c r="E572" t="s">
        <v>189</v>
      </c>
      <c r="F572" s="55" t="s">
        <v>1720</v>
      </c>
      <c r="G572" s="3" t="s">
        <v>1921</v>
      </c>
      <c r="H572" s="3" t="s">
        <v>12</v>
      </c>
      <c r="I572" t="s">
        <v>1661</v>
      </c>
      <c r="J572"/>
      <c r="K572" s="15"/>
      <c r="L572"/>
      <c r="M572"/>
      <c r="N572"/>
      <c r="O572"/>
      <c r="P572"/>
      <c r="Q572"/>
      <c r="R572"/>
      <c r="S572"/>
      <c r="T572"/>
      <c r="U572"/>
      <c r="V572"/>
      <c r="W572"/>
      <c r="X572"/>
    </row>
    <row r="573" spans="1:24" s="3" customFormat="1" x14ac:dyDescent="0.3">
      <c r="A573">
        <v>1014</v>
      </c>
      <c r="B573" s="24" t="s">
        <v>71</v>
      </c>
      <c r="C573" s="52" t="s">
        <v>1654</v>
      </c>
      <c r="D573"/>
      <c r="E573" t="s">
        <v>452</v>
      </c>
      <c r="F573" s="55" t="s">
        <v>1720</v>
      </c>
      <c r="G573" s="3" t="s">
        <v>1921</v>
      </c>
      <c r="H573" s="3" t="s">
        <v>12</v>
      </c>
      <c r="I573" t="s">
        <v>1661</v>
      </c>
      <c r="J573"/>
      <c r="K573" s="15"/>
      <c r="L573"/>
      <c r="M573"/>
      <c r="N573"/>
      <c r="O573"/>
      <c r="P573"/>
      <c r="Q573"/>
      <c r="R573"/>
      <c r="S573"/>
      <c r="T573"/>
      <c r="U573"/>
      <c r="V573"/>
      <c r="W573"/>
      <c r="X573"/>
    </row>
    <row r="574" spans="1:24" s="3" customFormat="1" x14ac:dyDescent="0.3">
      <c r="A574">
        <v>1014</v>
      </c>
      <c r="B574" s="24" t="s">
        <v>71</v>
      </c>
      <c r="C574" s="52" t="s">
        <v>1654</v>
      </c>
      <c r="D574"/>
      <c r="E574" t="s">
        <v>189</v>
      </c>
      <c r="F574" s="55" t="s">
        <v>1720</v>
      </c>
      <c r="G574" s="3" t="s">
        <v>1921</v>
      </c>
      <c r="H574" s="3" t="s">
        <v>24</v>
      </c>
      <c r="I574" t="s">
        <v>1661</v>
      </c>
      <c r="J574"/>
      <c r="K574" s="15"/>
      <c r="L574"/>
      <c r="M574"/>
      <c r="N574"/>
      <c r="O574"/>
      <c r="P574"/>
      <c r="Q574"/>
      <c r="R574"/>
      <c r="S574"/>
      <c r="T574"/>
      <c r="U574"/>
      <c r="V574"/>
      <c r="W574"/>
      <c r="X574"/>
    </row>
    <row r="575" spans="1:24" s="3" customFormat="1" x14ac:dyDescent="0.3">
      <c r="A575">
        <v>1014</v>
      </c>
      <c r="B575" s="24" t="s">
        <v>71</v>
      </c>
      <c r="C575" s="52" t="s">
        <v>1654</v>
      </c>
      <c r="D575"/>
      <c r="E575" t="s">
        <v>452</v>
      </c>
      <c r="F575" s="55" t="s">
        <v>1720</v>
      </c>
      <c r="G575" s="3" t="s">
        <v>1921</v>
      </c>
      <c r="H575" s="3" t="s">
        <v>24</v>
      </c>
      <c r="I575" t="s">
        <v>1661</v>
      </c>
      <c r="J575"/>
      <c r="K575" s="15"/>
      <c r="L575"/>
      <c r="M575"/>
      <c r="N575"/>
      <c r="O575"/>
      <c r="P575"/>
      <c r="Q575"/>
      <c r="R575"/>
      <c r="S575"/>
      <c r="T575"/>
      <c r="U575"/>
      <c r="V575"/>
      <c r="W575"/>
      <c r="X575"/>
    </row>
    <row r="576" spans="1:24" s="3" customFormat="1" x14ac:dyDescent="0.3">
      <c r="A576">
        <v>1016</v>
      </c>
      <c r="B576" s="24" t="s">
        <v>71</v>
      </c>
      <c r="C576" s="52" t="s">
        <v>1654</v>
      </c>
      <c r="D576"/>
      <c r="E576" t="s">
        <v>189</v>
      </c>
      <c r="F576" s="55" t="s">
        <v>1720</v>
      </c>
      <c r="G576" s="3" t="s">
        <v>1921</v>
      </c>
      <c r="H576" s="3" t="s">
        <v>12</v>
      </c>
      <c r="I576" t="s">
        <v>1664</v>
      </c>
      <c r="J576"/>
      <c r="K576" s="15"/>
      <c r="L576"/>
      <c r="M576"/>
      <c r="N576"/>
      <c r="O576"/>
      <c r="P576"/>
      <c r="Q576"/>
      <c r="R576"/>
      <c r="S576"/>
      <c r="T576"/>
      <c r="U576"/>
      <c r="V576"/>
      <c r="W576"/>
      <c r="X576"/>
    </row>
    <row r="577" spans="1:24" s="3" customFormat="1" x14ac:dyDescent="0.3">
      <c r="A577">
        <v>1016</v>
      </c>
      <c r="B577" s="24" t="s">
        <v>71</v>
      </c>
      <c r="C577" s="52" t="s">
        <v>1654</v>
      </c>
      <c r="D577"/>
      <c r="E577" t="s">
        <v>189</v>
      </c>
      <c r="F577" s="55" t="s">
        <v>1721</v>
      </c>
      <c r="G577" s="3" t="s">
        <v>1921</v>
      </c>
      <c r="H577" s="3" t="s">
        <v>12</v>
      </c>
      <c r="I577" t="s">
        <v>1664</v>
      </c>
      <c r="J577"/>
      <c r="K577" s="15"/>
      <c r="L577"/>
      <c r="M577"/>
      <c r="N577"/>
      <c r="O577"/>
      <c r="P577"/>
      <c r="Q577"/>
      <c r="R577"/>
      <c r="S577"/>
      <c r="T577"/>
      <c r="U577"/>
      <c r="V577"/>
      <c r="W577"/>
      <c r="X577"/>
    </row>
    <row r="578" spans="1:24" s="3" customFormat="1" x14ac:dyDescent="0.3">
      <c r="A578">
        <v>1016</v>
      </c>
      <c r="B578" s="24" t="s">
        <v>71</v>
      </c>
      <c r="C578" s="52" t="s">
        <v>1654</v>
      </c>
      <c r="D578"/>
      <c r="E578" t="s">
        <v>452</v>
      </c>
      <c r="F578" s="55" t="s">
        <v>1720</v>
      </c>
      <c r="G578" s="3" t="s">
        <v>1921</v>
      </c>
      <c r="H578" s="3" t="s">
        <v>12</v>
      </c>
      <c r="I578" t="s">
        <v>1664</v>
      </c>
      <c r="J578"/>
      <c r="K578" s="15"/>
      <c r="L578"/>
      <c r="M578"/>
      <c r="N578"/>
      <c r="O578"/>
      <c r="P578"/>
      <c r="Q578"/>
      <c r="R578"/>
      <c r="S578"/>
      <c r="T578"/>
      <c r="U578"/>
      <c r="V578"/>
      <c r="W578"/>
      <c r="X578"/>
    </row>
    <row r="579" spans="1:24" s="3" customFormat="1" x14ac:dyDescent="0.3">
      <c r="A579">
        <v>1016</v>
      </c>
      <c r="B579" s="24" t="s">
        <v>71</v>
      </c>
      <c r="C579" s="52" t="s">
        <v>1654</v>
      </c>
      <c r="D579"/>
      <c r="E579" t="s">
        <v>452</v>
      </c>
      <c r="F579" s="55" t="s">
        <v>1721</v>
      </c>
      <c r="G579" s="3" t="s">
        <v>1921</v>
      </c>
      <c r="H579" s="3" t="s">
        <v>12</v>
      </c>
      <c r="I579" t="s">
        <v>1664</v>
      </c>
      <c r="J579"/>
      <c r="K579" s="15"/>
      <c r="L579"/>
      <c r="M579"/>
      <c r="N579"/>
      <c r="O579"/>
      <c r="P579"/>
      <c r="Q579"/>
      <c r="R579"/>
      <c r="S579"/>
      <c r="T579"/>
      <c r="U579"/>
      <c r="V579"/>
      <c r="W579"/>
      <c r="X579"/>
    </row>
    <row r="580" spans="1:24" s="3" customFormat="1" x14ac:dyDescent="0.3">
      <c r="A580">
        <v>1016</v>
      </c>
      <c r="B580" s="24" t="s">
        <v>71</v>
      </c>
      <c r="C580" s="52" t="s">
        <v>1654</v>
      </c>
      <c r="D580"/>
      <c r="E580" t="s">
        <v>189</v>
      </c>
      <c r="F580" s="55" t="s">
        <v>1720</v>
      </c>
      <c r="G580" s="3" t="s">
        <v>1921</v>
      </c>
      <c r="H580" s="3" t="s">
        <v>24</v>
      </c>
      <c r="I580" t="s">
        <v>1664</v>
      </c>
      <c r="J580"/>
      <c r="K580" s="15"/>
      <c r="L580"/>
      <c r="M580"/>
      <c r="N580"/>
      <c r="O580"/>
      <c r="P580"/>
      <c r="Q580"/>
      <c r="R580"/>
      <c r="S580"/>
      <c r="T580"/>
      <c r="U580"/>
      <c r="V580"/>
      <c r="W580"/>
      <c r="X580"/>
    </row>
    <row r="581" spans="1:24" s="3" customFormat="1" x14ac:dyDescent="0.3">
      <c r="A581">
        <v>1016</v>
      </c>
      <c r="B581" s="24" t="s">
        <v>71</v>
      </c>
      <c r="C581" s="52" t="s">
        <v>1654</v>
      </c>
      <c r="D581"/>
      <c r="E581" t="s">
        <v>189</v>
      </c>
      <c r="F581" s="55" t="s">
        <v>1721</v>
      </c>
      <c r="G581" s="3" t="s">
        <v>1921</v>
      </c>
      <c r="H581" s="3" t="s">
        <v>24</v>
      </c>
      <c r="I581" t="s">
        <v>1664</v>
      </c>
      <c r="J581"/>
      <c r="K581" s="15"/>
      <c r="L581"/>
      <c r="M581"/>
      <c r="N581"/>
      <c r="O581"/>
      <c r="P581"/>
      <c r="Q581"/>
      <c r="R581"/>
      <c r="S581"/>
      <c r="T581"/>
      <c r="U581"/>
      <c r="V581"/>
      <c r="W581"/>
      <c r="X581"/>
    </row>
    <row r="582" spans="1:24" s="3" customFormat="1" x14ac:dyDescent="0.3">
      <c r="A582">
        <v>1016</v>
      </c>
      <c r="B582" s="24" t="s">
        <v>71</v>
      </c>
      <c r="C582" s="52" t="s">
        <v>1654</v>
      </c>
      <c r="D582"/>
      <c r="E582" t="s">
        <v>452</v>
      </c>
      <c r="F582" s="55" t="s">
        <v>1720</v>
      </c>
      <c r="G582" s="3" t="s">
        <v>1921</v>
      </c>
      <c r="H582" s="3" t="s">
        <v>24</v>
      </c>
      <c r="I582" t="s">
        <v>1664</v>
      </c>
      <c r="J582"/>
      <c r="K582" s="15"/>
      <c r="L582"/>
      <c r="M582"/>
      <c r="N582"/>
      <c r="O582"/>
      <c r="P582"/>
      <c r="Q582"/>
      <c r="R582"/>
      <c r="S582"/>
      <c r="T582"/>
      <c r="U582"/>
      <c r="V582"/>
      <c r="W582"/>
      <c r="X582"/>
    </row>
    <row r="583" spans="1:24" s="3" customFormat="1" x14ac:dyDescent="0.3">
      <c r="A583">
        <v>1016</v>
      </c>
      <c r="B583" s="24" t="s">
        <v>71</v>
      </c>
      <c r="C583" s="52" t="s">
        <v>1654</v>
      </c>
      <c r="D583"/>
      <c r="E583" t="s">
        <v>452</v>
      </c>
      <c r="F583" s="55" t="s">
        <v>1721</v>
      </c>
      <c r="G583" s="3" t="s">
        <v>1921</v>
      </c>
      <c r="H583" s="3" t="s">
        <v>24</v>
      </c>
      <c r="I583" t="s">
        <v>1664</v>
      </c>
      <c r="J583"/>
      <c r="K583" s="15"/>
      <c r="L583"/>
      <c r="M583"/>
      <c r="N583"/>
      <c r="O583"/>
      <c r="P583"/>
      <c r="Q583"/>
      <c r="R583"/>
      <c r="S583"/>
      <c r="T583"/>
      <c r="U583"/>
      <c r="V583"/>
      <c r="W583"/>
      <c r="X583"/>
    </row>
    <row r="584" spans="1:24" s="3" customFormat="1" x14ac:dyDescent="0.3">
      <c r="A584">
        <v>1017</v>
      </c>
      <c r="B584" s="24" t="s">
        <v>71</v>
      </c>
      <c r="C584" s="52" t="s">
        <v>1654</v>
      </c>
      <c r="D584"/>
      <c r="E584" t="s">
        <v>189</v>
      </c>
      <c r="F584" s="55" t="s">
        <v>1721</v>
      </c>
      <c r="G584" s="3" t="s">
        <v>1921</v>
      </c>
      <c r="H584" s="3" t="s">
        <v>12</v>
      </c>
      <c r="I584" t="s">
        <v>1666</v>
      </c>
      <c r="J584"/>
      <c r="K584" s="15"/>
      <c r="L584"/>
      <c r="M584"/>
      <c r="N584"/>
      <c r="O584"/>
      <c r="P584"/>
      <c r="Q584"/>
      <c r="R584"/>
      <c r="S584"/>
      <c r="T584"/>
      <c r="U584"/>
      <c r="V584"/>
      <c r="W584"/>
      <c r="X584"/>
    </row>
    <row r="585" spans="1:24" s="3" customFormat="1" x14ac:dyDescent="0.3">
      <c r="A585">
        <v>1017</v>
      </c>
      <c r="B585" s="24" t="s">
        <v>71</v>
      </c>
      <c r="C585" s="52" t="s">
        <v>1654</v>
      </c>
      <c r="D585"/>
      <c r="E585" t="s">
        <v>452</v>
      </c>
      <c r="F585" s="55" t="s">
        <v>1721</v>
      </c>
      <c r="G585" s="3" t="s">
        <v>1921</v>
      </c>
      <c r="H585" s="3" t="s">
        <v>12</v>
      </c>
      <c r="I585" t="s">
        <v>1666</v>
      </c>
      <c r="J585"/>
      <c r="K585" s="15"/>
      <c r="L585"/>
      <c r="M585"/>
      <c r="N585"/>
      <c r="O585"/>
      <c r="P585"/>
      <c r="Q585"/>
      <c r="R585"/>
      <c r="S585"/>
      <c r="T585"/>
      <c r="U585"/>
      <c r="V585"/>
      <c r="W585"/>
      <c r="X585"/>
    </row>
    <row r="586" spans="1:24" s="3" customFormat="1" x14ac:dyDescent="0.3">
      <c r="A586">
        <v>1018</v>
      </c>
      <c r="B586" s="24" t="s">
        <v>71</v>
      </c>
      <c r="C586" s="52" t="s">
        <v>1654</v>
      </c>
      <c r="D586"/>
      <c r="E586" t="s">
        <v>189</v>
      </c>
      <c r="F586" s="55" t="s">
        <v>1721</v>
      </c>
      <c r="G586" s="3" t="s">
        <v>1921</v>
      </c>
      <c r="H586" s="3" t="s">
        <v>12</v>
      </c>
      <c r="I586" t="s">
        <v>1668</v>
      </c>
      <c r="J586"/>
      <c r="K586" s="15"/>
      <c r="L586"/>
      <c r="M586"/>
      <c r="N586"/>
      <c r="O586"/>
      <c r="P586"/>
      <c r="Q586"/>
      <c r="R586"/>
      <c r="S586"/>
      <c r="T586"/>
      <c r="U586"/>
      <c r="V586"/>
      <c r="W586"/>
      <c r="X586"/>
    </row>
    <row r="587" spans="1:24" s="3" customFormat="1" x14ac:dyDescent="0.3">
      <c r="A587">
        <v>1018</v>
      </c>
      <c r="B587" s="24" t="s">
        <v>71</v>
      </c>
      <c r="C587" s="52" t="s">
        <v>1654</v>
      </c>
      <c r="D587"/>
      <c r="E587" t="s">
        <v>452</v>
      </c>
      <c r="F587" s="55" t="s">
        <v>1721</v>
      </c>
      <c r="G587" s="3" t="s">
        <v>1921</v>
      </c>
      <c r="H587" s="3" t="s">
        <v>12</v>
      </c>
      <c r="I587" t="s">
        <v>1668</v>
      </c>
      <c r="J587"/>
      <c r="K587" s="15"/>
      <c r="L587"/>
      <c r="M587"/>
      <c r="N587"/>
      <c r="O587"/>
      <c r="P587"/>
      <c r="Q587"/>
      <c r="R587"/>
      <c r="S587"/>
      <c r="T587"/>
      <c r="U587"/>
      <c r="V587"/>
      <c r="W587"/>
      <c r="X587"/>
    </row>
    <row r="588" spans="1:24" s="3" customFormat="1" x14ac:dyDescent="0.3">
      <c r="A588">
        <v>1018</v>
      </c>
      <c r="B588" s="24" t="s">
        <v>71</v>
      </c>
      <c r="C588" s="52" t="s">
        <v>1654</v>
      </c>
      <c r="D588"/>
      <c r="E588" t="s">
        <v>189</v>
      </c>
      <c r="F588" s="55" t="s">
        <v>1721</v>
      </c>
      <c r="G588" s="3" t="s">
        <v>1921</v>
      </c>
      <c r="H588" s="3" t="s">
        <v>24</v>
      </c>
      <c r="I588" t="s">
        <v>1668</v>
      </c>
      <c r="J588"/>
      <c r="K588" s="15"/>
      <c r="L588"/>
      <c r="M588"/>
      <c r="N588"/>
      <c r="O588"/>
      <c r="P588"/>
      <c r="Q588"/>
      <c r="R588"/>
      <c r="S588"/>
      <c r="T588"/>
      <c r="U588"/>
      <c r="V588"/>
      <c r="W588"/>
      <c r="X588"/>
    </row>
    <row r="589" spans="1:24" s="3" customFormat="1" x14ac:dyDescent="0.3">
      <c r="A589">
        <v>1018</v>
      </c>
      <c r="B589" s="24" t="s">
        <v>71</v>
      </c>
      <c r="C589" s="52" t="s">
        <v>1654</v>
      </c>
      <c r="D589"/>
      <c r="E589" t="s">
        <v>452</v>
      </c>
      <c r="F589" s="55" t="s">
        <v>1721</v>
      </c>
      <c r="G589" s="3" t="s">
        <v>1921</v>
      </c>
      <c r="H589" s="3" t="s">
        <v>24</v>
      </c>
      <c r="I589" t="s">
        <v>1668</v>
      </c>
      <c r="J589"/>
      <c r="K589" s="15"/>
      <c r="L589"/>
      <c r="M589"/>
      <c r="N589"/>
      <c r="O589"/>
      <c r="P589"/>
      <c r="Q589"/>
      <c r="R589"/>
      <c r="S589"/>
      <c r="T589"/>
      <c r="U589"/>
      <c r="V589"/>
      <c r="W589"/>
      <c r="X589"/>
    </row>
    <row r="590" spans="1:24" s="3" customFormat="1" x14ac:dyDescent="0.3">
      <c r="A590">
        <v>1021</v>
      </c>
      <c r="B590" s="24" t="s">
        <v>71</v>
      </c>
      <c r="C590" s="52" t="s">
        <v>1670</v>
      </c>
      <c r="D590"/>
      <c r="E590" t="s">
        <v>109</v>
      </c>
      <c r="F590" s="55" t="s">
        <v>1722</v>
      </c>
      <c r="G590" s="3" t="s">
        <v>1921</v>
      </c>
      <c r="H590" s="3" t="s">
        <v>24</v>
      </c>
      <c r="I590" s="3" t="s">
        <v>1672</v>
      </c>
      <c r="J590"/>
      <c r="K590" s="15"/>
      <c r="L590"/>
      <c r="M590"/>
      <c r="N590"/>
      <c r="O590"/>
      <c r="P590"/>
      <c r="Q590"/>
      <c r="R590"/>
      <c r="S590"/>
      <c r="T590"/>
      <c r="U590"/>
      <c r="V590"/>
      <c r="W590"/>
      <c r="X590"/>
    </row>
    <row r="591" spans="1:24" s="3" customFormat="1" x14ac:dyDescent="0.3">
      <c r="A591">
        <v>1021</v>
      </c>
      <c r="B591" s="24" t="s">
        <v>71</v>
      </c>
      <c r="C591" s="52" t="s">
        <v>1670</v>
      </c>
      <c r="D591"/>
      <c r="E591" t="s">
        <v>189</v>
      </c>
      <c r="F591" s="55" t="s">
        <v>1722</v>
      </c>
      <c r="G591" s="3" t="s">
        <v>1921</v>
      </c>
      <c r="H591" s="3" t="s">
        <v>24</v>
      </c>
      <c r="I591" s="3" t="s">
        <v>1672</v>
      </c>
      <c r="J591"/>
      <c r="K591" s="15"/>
      <c r="L591"/>
      <c r="M591"/>
      <c r="N591"/>
      <c r="O591"/>
      <c r="P591"/>
      <c r="Q591"/>
      <c r="R591"/>
      <c r="S591"/>
      <c r="T591"/>
      <c r="U591"/>
      <c r="V591"/>
      <c r="W591"/>
      <c r="X591"/>
    </row>
    <row r="592" spans="1:24" s="3" customFormat="1" x14ac:dyDescent="0.3">
      <c r="A592">
        <v>1024</v>
      </c>
      <c r="B592" s="24" t="s">
        <v>71</v>
      </c>
      <c r="C592" s="52" t="s">
        <v>1670</v>
      </c>
      <c r="D592"/>
      <c r="E592" t="s">
        <v>109</v>
      </c>
      <c r="F592" s="55" t="s">
        <v>1722</v>
      </c>
      <c r="G592" s="3" t="s">
        <v>1921</v>
      </c>
      <c r="H592" s="3" t="s">
        <v>12</v>
      </c>
      <c r="I592" s="3" t="s">
        <v>1675</v>
      </c>
      <c r="J592"/>
      <c r="K592" s="15"/>
      <c r="L592"/>
      <c r="M592"/>
      <c r="N592"/>
      <c r="O592"/>
      <c r="P592"/>
      <c r="Q592"/>
      <c r="R592"/>
      <c r="S592"/>
      <c r="T592"/>
      <c r="U592"/>
      <c r="V592"/>
      <c r="W592"/>
      <c r="X592"/>
    </row>
    <row r="593" spans="1:24" s="3" customFormat="1" x14ac:dyDescent="0.3">
      <c r="A593">
        <v>1024</v>
      </c>
      <c r="B593" s="24" t="s">
        <v>71</v>
      </c>
      <c r="C593" s="52" t="s">
        <v>1670</v>
      </c>
      <c r="D593"/>
      <c r="E593" t="s">
        <v>189</v>
      </c>
      <c r="F593" s="55" t="s">
        <v>1722</v>
      </c>
      <c r="G593" s="3" t="s">
        <v>1921</v>
      </c>
      <c r="H593" s="3" t="s">
        <v>12</v>
      </c>
      <c r="I593" s="3" t="s">
        <v>1675</v>
      </c>
      <c r="J593"/>
      <c r="K593" s="15"/>
      <c r="L593"/>
      <c r="M593"/>
      <c r="N593"/>
      <c r="O593"/>
      <c r="P593"/>
      <c r="Q593"/>
      <c r="R593"/>
      <c r="S593"/>
      <c r="T593"/>
      <c r="U593"/>
      <c r="V593"/>
      <c r="W593"/>
      <c r="X593"/>
    </row>
    <row r="594" spans="1:24" s="3" customFormat="1" x14ac:dyDescent="0.3">
      <c r="A594">
        <v>1026</v>
      </c>
      <c r="B594" s="24" t="s">
        <v>71</v>
      </c>
      <c r="C594" s="52" t="s">
        <v>1670</v>
      </c>
      <c r="D594"/>
      <c r="E594" t="s">
        <v>109</v>
      </c>
      <c r="F594" s="55" t="s">
        <v>1723</v>
      </c>
      <c r="G594" s="3" t="s">
        <v>1921</v>
      </c>
      <c r="H594" s="3" t="s">
        <v>12</v>
      </c>
      <c r="I594" s="3" t="s">
        <v>1678</v>
      </c>
      <c r="J594"/>
      <c r="K594" s="15"/>
      <c r="L594"/>
      <c r="M594"/>
      <c r="N594"/>
      <c r="O594"/>
      <c r="P594"/>
      <c r="Q594"/>
      <c r="R594"/>
      <c r="S594"/>
      <c r="T594"/>
      <c r="U594"/>
      <c r="V594"/>
      <c r="W594"/>
      <c r="X594"/>
    </row>
    <row r="595" spans="1:24" s="3" customFormat="1" x14ac:dyDescent="0.3">
      <c r="A595">
        <v>1026</v>
      </c>
      <c r="B595" s="24" t="s">
        <v>71</v>
      </c>
      <c r="C595" s="52" t="s">
        <v>1670</v>
      </c>
      <c r="D595"/>
      <c r="E595" t="s">
        <v>189</v>
      </c>
      <c r="F595" s="55" t="s">
        <v>1723</v>
      </c>
      <c r="G595" s="3" t="s">
        <v>1921</v>
      </c>
      <c r="H595" s="3" t="s">
        <v>12</v>
      </c>
      <c r="I595" s="3" t="s">
        <v>1678</v>
      </c>
      <c r="J595"/>
      <c r="K595" s="15"/>
      <c r="L595"/>
      <c r="M595"/>
      <c r="N595"/>
      <c r="O595"/>
      <c r="P595"/>
      <c r="Q595"/>
      <c r="R595"/>
      <c r="S595"/>
      <c r="T595"/>
      <c r="U595"/>
      <c r="V595"/>
      <c r="W595"/>
      <c r="X595"/>
    </row>
    <row r="596" spans="1:24" s="3" customFormat="1" x14ac:dyDescent="0.3">
      <c r="A596">
        <v>1027</v>
      </c>
      <c r="B596" s="24" t="s">
        <v>71</v>
      </c>
      <c r="C596" s="52" t="s">
        <v>1670</v>
      </c>
      <c r="D596"/>
      <c r="E596" t="s">
        <v>109</v>
      </c>
      <c r="F596" s="55" t="s">
        <v>1723</v>
      </c>
      <c r="G596" s="3" t="s">
        <v>1921</v>
      </c>
      <c r="H596" s="3" t="s">
        <v>24</v>
      </c>
      <c r="I596" s="3" t="s">
        <v>1680</v>
      </c>
      <c r="J596"/>
      <c r="K596" s="15"/>
      <c r="L596"/>
      <c r="M596"/>
      <c r="N596"/>
      <c r="O596"/>
      <c r="P596"/>
      <c r="Q596"/>
      <c r="R596"/>
      <c r="S596"/>
      <c r="T596"/>
      <c r="U596"/>
      <c r="V596"/>
      <c r="W596"/>
      <c r="X596"/>
    </row>
    <row r="597" spans="1:24" s="3" customFormat="1" ht="15" customHeight="1" x14ac:dyDescent="0.3">
      <c r="A597">
        <v>1027</v>
      </c>
      <c r="B597" s="24" t="s">
        <v>71</v>
      </c>
      <c r="C597" s="52" t="s">
        <v>1670</v>
      </c>
      <c r="D597"/>
      <c r="E597" t="s">
        <v>189</v>
      </c>
      <c r="F597" s="55" t="s">
        <v>1723</v>
      </c>
      <c r="G597" s="3" t="s">
        <v>1921</v>
      </c>
      <c r="H597" s="3" t="s">
        <v>24</v>
      </c>
      <c r="I597" s="3" t="s">
        <v>1680</v>
      </c>
      <c r="J597"/>
      <c r="K597" s="15"/>
      <c r="L597"/>
      <c r="M597"/>
      <c r="N597"/>
      <c r="O597"/>
      <c r="P597"/>
      <c r="Q597"/>
      <c r="R597"/>
      <c r="S597"/>
      <c r="T597"/>
      <c r="U597"/>
      <c r="V597"/>
      <c r="W597"/>
      <c r="X597"/>
    </row>
    <row r="598" spans="1:24" s="3" customFormat="1" ht="15" customHeight="1" x14ac:dyDescent="0.3">
      <c r="A598">
        <v>1030</v>
      </c>
      <c r="B598" s="24" t="s">
        <v>71</v>
      </c>
      <c r="C598" t="s">
        <v>1694</v>
      </c>
      <c r="D598"/>
      <c r="E598" t="s">
        <v>105</v>
      </c>
      <c r="F598" s="55" t="s">
        <v>1723</v>
      </c>
      <c r="G598" s="3" t="s">
        <v>1921</v>
      </c>
      <c r="H598" s="3" t="s">
        <v>24</v>
      </c>
      <c r="I598" s="3" t="s">
        <v>1685</v>
      </c>
      <c r="J598"/>
      <c r="K598" s="15"/>
      <c r="L598"/>
      <c r="M598"/>
      <c r="N598"/>
      <c r="O598"/>
      <c r="P598"/>
      <c r="Q598"/>
      <c r="R598"/>
      <c r="S598"/>
      <c r="T598"/>
      <c r="U598"/>
      <c r="V598"/>
      <c r="W598"/>
      <c r="X598"/>
    </row>
    <row r="599" spans="1:24" s="3" customFormat="1" ht="15" customHeight="1" x14ac:dyDescent="0.3">
      <c r="A599">
        <v>1031</v>
      </c>
      <c r="B599" s="24" t="s">
        <v>71</v>
      </c>
      <c r="C599" t="s">
        <v>1694</v>
      </c>
      <c r="D599"/>
      <c r="E599" t="s">
        <v>105</v>
      </c>
      <c r="F599" s="55" t="s">
        <v>1723</v>
      </c>
      <c r="G599" s="3" t="s">
        <v>1921</v>
      </c>
      <c r="H599" s="3" t="s">
        <v>24</v>
      </c>
      <c r="I599" s="3" t="s">
        <v>1686</v>
      </c>
      <c r="J599"/>
      <c r="K599" s="15"/>
      <c r="L599"/>
      <c r="M599"/>
      <c r="N599"/>
      <c r="O599"/>
      <c r="P599"/>
      <c r="Q599"/>
      <c r="R599"/>
      <c r="S599"/>
      <c r="T599"/>
      <c r="U599"/>
      <c r="V599"/>
      <c r="W599"/>
      <c r="X599"/>
    </row>
    <row r="600" spans="1:24" s="3" customFormat="1" ht="15" customHeight="1" x14ac:dyDescent="0.3">
      <c r="A600">
        <v>1031</v>
      </c>
      <c r="B600" s="24" t="s">
        <v>71</v>
      </c>
      <c r="C600" t="s">
        <v>1694</v>
      </c>
      <c r="D600"/>
      <c r="E600" t="s">
        <v>105</v>
      </c>
      <c r="F600" s="55" t="s">
        <v>1724</v>
      </c>
      <c r="G600" s="3" t="s">
        <v>1921</v>
      </c>
      <c r="H600" s="3" t="s">
        <v>24</v>
      </c>
      <c r="I600" s="3" t="s">
        <v>1686</v>
      </c>
      <c r="J600"/>
      <c r="K600" s="15"/>
      <c r="L600"/>
      <c r="M600"/>
      <c r="N600"/>
      <c r="O600"/>
      <c r="P600"/>
      <c r="Q600"/>
      <c r="R600"/>
      <c r="S600"/>
      <c r="T600"/>
      <c r="U600"/>
      <c r="V600"/>
      <c r="W600"/>
      <c r="X600"/>
    </row>
    <row r="601" spans="1:24" s="3" customFormat="1" x14ac:dyDescent="0.3">
      <c r="A601">
        <v>1032</v>
      </c>
      <c r="B601" s="24" t="s">
        <v>71</v>
      </c>
      <c r="C601" t="s">
        <v>1694</v>
      </c>
      <c r="D601"/>
      <c r="E601" t="s">
        <v>105</v>
      </c>
      <c r="F601" s="55" t="s">
        <v>1724</v>
      </c>
      <c r="G601" s="3" t="s">
        <v>1921</v>
      </c>
      <c r="H601" s="3" t="s">
        <v>24</v>
      </c>
      <c r="I601" s="3" t="s">
        <v>1688</v>
      </c>
      <c r="J601"/>
      <c r="K601" s="15"/>
      <c r="L601"/>
      <c r="M601"/>
      <c r="N601"/>
      <c r="O601"/>
      <c r="P601"/>
      <c r="Q601"/>
      <c r="R601"/>
      <c r="S601"/>
      <c r="T601"/>
      <c r="U601"/>
      <c r="V601"/>
      <c r="W601"/>
      <c r="X601"/>
    </row>
    <row r="602" spans="1:24" s="3" customFormat="1" x14ac:dyDescent="0.3">
      <c r="A602">
        <v>1032</v>
      </c>
      <c r="B602" s="24" t="s">
        <v>71</v>
      </c>
      <c r="C602" t="s">
        <v>1694</v>
      </c>
      <c r="D602"/>
      <c r="E602" t="s">
        <v>105</v>
      </c>
      <c r="F602" s="55" t="s">
        <v>1724</v>
      </c>
      <c r="G602" s="3" t="s">
        <v>1921</v>
      </c>
      <c r="H602" s="3" t="s">
        <v>12</v>
      </c>
      <c r="I602" s="3" t="s">
        <v>1690</v>
      </c>
      <c r="J602"/>
      <c r="K602" s="15"/>
      <c r="L602"/>
      <c r="M602"/>
      <c r="N602"/>
      <c r="O602"/>
      <c r="P602"/>
      <c r="Q602"/>
      <c r="R602"/>
      <c r="S602"/>
      <c r="T602"/>
      <c r="U602"/>
      <c r="V602"/>
      <c r="W602"/>
      <c r="X602"/>
    </row>
    <row r="603" spans="1:24" s="3" customFormat="1" x14ac:dyDescent="0.3">
      <c r="A603">
        <v>1034</v>
      </c>
      <c r="B603" s="24" t="s">
        <v>71</v>
      </c>
      <c r="C603" t="s">
        <v>1694</v>
      </c>
      <c r="D603"/>
      <c r="E603" t="s">
        <v>105</v>
      </c>
      <c r="F603" s="55" t="s">
        <v>1724</v>
      </c>
      <c r="G603" s="3" t="s">
        <v>1921</v>
      </c>
      <c r="H603" s="3" t="s">
        <v>24</v>
      </c>
      <c r="I603" s="3" t="s">
        <v>1692</v>
      </c>
      <c r="J603"/>
      <c r="K603" s="15"/>
      <c r="L603"/>
      <c r="M603"/>
      <c r="N603"/>
      <c r="O603"/>
      <c r="P603"/>
      <c r="Q603"/>
      <c r="R603"/>
      <c r="S603"/>
      <c r="T603"/>
      <c r="U603"/>
      <c r="V603"/>
      <c r="W603"/>
      <c r="X603"/>
    </row>
    <row r="604" spans="1:24" s="3" customFormat="1" x14ac:dyDescent="0.3">
      <c r="A604">
        <v>1035</v>
      </c>
      <c r="B604" s="24" t="s">
        <v>71</v>
      </c>
      <c r="C604" t="s">
        <v>1694</v>
      </c>
      <c r="D604"/>
      <c r="E604" t="s">
        <v>105</v>
      </c>
      <c r="F604" s="55" t="s">
        <v>1724</v>
      </c>
      <c r="G604" s="3" t="s">
        <v>1921</v>
      </c>
      <c r="H604" s="3" t="s">
        <v>12</v>
      </c>
      <c r="I604" s="3" t="s">
        <v>1693</v>
      </c>
      <c r="J604"/>
      <c r="K604" s="15"/>
      <c r="L604"/>
      <c r="M604"/>
      <c r="N604"/>
      <c r="O604"/>
      <c r="P604"/>
      <c r="Q604"/>
      <c r="R604"/>
      <c r="S604"/>
      <c r="T604"/>
      <c r="U604"/>
      <c r="V604"/>
      <c r="W604"/>
      <c r="X604"/>
    </row>
    <row r="605" spans="1:24" s="3" customFormat="1" x14ac:dyDescent="0.3">
      <c r="A605">
        <v>1036</v>
      </c>
      <c r="B605" s="24" t="s">
        <v>71</v>
      </c>
      <c r="C605" t="s">
        <v>1694</v>
      </c>
      <c r="D605"/>
      <c r="E605" t="s">
        <v>105</v>
      </c>
      <c r="F605" s="55" t="s">
        <v>1724</v>
      </c>
      <c r="G605" s="3" t="s">
        <v>1921</v>
      </c>
      <c r="H605" s="3" t="s">
        <v>24</v>
      </c>
      <c r="I605" s="3" t="s">
        <v>1696</v>
      </c>
      <c r="J605"/>
      <c r="K605" s="15"/>
      <c r="L605"/>
      <c r="M605"/>
      <c r="N605"/>
      <c r="O605"/>
      <c r="P605"/>
      <c r="Q605"/>
      <c r="R605"/>
      <c r="S605"/>
      <c r="T605"/>
      <c r="U605"/>
      <c r="V605"/>
      <c r="W605"/>
      <c r="X605"/>
    </row>
    <row r="606" spans="1:24" s="3" customFormat="1" x14ac:dyDescent="0.3">
      <c r="A606">
        <v>1041</v>
      </c>
      <c r="B606" s="24" t="s">
        <v>71</v>
      </c>
      <c r="C606" t="s">
        <v>1695</v>
      </c>
      <c r="D606"/>
      <c r="E606" t="s">
        <v>105</v>
      </c>
      <c r="F606" s="55" t="s">
        <v>1724</v>
      </c>
      <c r="G606" s="3" t="s">
        <v>1921</v>
      </c>
      <c r="H606" s="3" t="s">
        <v>24</v>
      </c>
      <c r="I606" s="3" t="s">
        <v>1703</v>
      </c>
      <c r="J606"/>
      <c r="K606" s="15"/>
      <c r="L606"/>
      <c r="M606"/>
      <c r="N606"/>
      <c r="O606"/>
      <c r="P606"/>
      <c r="Q606"/>
      <c r="R606"/>
      <c r="S606"/>
      <c r="T606"/>
      <c r="U606"/>
      <c r="V606"/>
      <c r="W606"/>
      <c r="X606"/>
    </row>
    <row r="607" spans="1:24" s="3" customFormat="1" x14ac:dyDescent="0.3">
      <c r="A607">
        <v>1042</v>
      </c>
      <c r="B607" s="24" t="s">
        <v>71</v>
      </c>
      <c r="C607" t="s">
        <v>1695</v>
      </c>
      <c r="D607"/>
      <c r="E607" t="s">
        <v>105</v>
      </c>
      <c r="F607" s="55" t="s">
        <v>1724</v>
      </c>
      <c r="G607" s="3" t="s">
        <v>1921</v>
      </c>
      <c r="H607" s="3" t="s">
        <v>24</v>
      </c>
      <c r="I607" s="3" t="s">
        <v>1704</v>
      </c>
      <c r="J607"/>
      <c r="K607" s="15"/>
      <c r="L607"/>
      <c r="M607"/>
      <c r="N607"/>
      <c r="O607"/>
      <c r="P607"/>
      <c r="Q607"/>
      <c r="R607"/>
      <c r="S607"/>
      <c r="T607"/>
      <c r="U607"/>
      <c r="V607"/>
      <c r="W607"/>
      <c r="X607"/>
    </row>
    <row r="608" spans="1:24" s="3" customFormat="1" x14ac:dyDescent="0.3">
      <c r="A608">
        <v>1048</v>
      </c>
      <c r="B608" s="24" t="s">
        <v>71</v>
      </c>
      <c r="C608" t="s">
        <v>1695</v>
      </c>
      <c r="D608"/>
      <c r="E608" t="s">
        <v>105</v>
      </c>
      <c r="F608" s="55" t="s">
        <v>1724</v>
      </c>
      <c r="G608" s="3" t="s">
        <v>1921</v>
      </c>
      <c r="H608" s="3" t="s">
        <v>24</v>
      </c>
      <c r="I608" t="s">
        <v>1710</v>
      </c>
      <c r="J608"/>
      <c r="K608" s="15"/>
      <c r="L608"/>
      <c r="M608"/>
      <c r="N608"/>
      <c r="O608"/>
      <c r="P608"/>
      <c r="Q608"/>
      <c r="R608"/>
      <c r="S608"/>
      <c r="T608"/>
      <c r="U608"/>
      <c r="V608"/>
      <c r="W608"/>
      <c r="X608"/>
    </row>
    <row r="609" spans="1:24" s="3" customFormat="1" x14ac:dyDescent="0.3">
      <c r="A609">
        <v>1050</v>
      </c>
      <c r="B609" s="24" t="s">
        <v>71</v>
      </c>
      <c r="C609" t="s">
        <v>1695</v>
      </c>
      <c r="D609"/>
      <c r="E609" t="s">
        <v>105</v>
      </c>
      <c r="F609" s="55" t="s">
        <v>1724</v>
      </c>
      <c r="G609" s="3" t="s">
        <v>1921</v>
      </c>
      <c r="H609" s="3" t="s">
        <v>24</v>
      </c>
      <c r="I609" t="s">
        <v>1712</v>
      </c>
      <c r="J609"/>
      <c r="K609" s="15"/>
      <c r="L609"/>
      <c r="M609"/>
      <c r="N609"/>
      <c r="O609"/>
      <c r="P609"/>
      <c r="Q609"/>
      <c r="R609"/>
      <c r="S609"/>
      <c r="T609"/>
      <c r="U609"/>
      <c r="V609"/>
      <c r="W609"/>
      <c r="X609"/>
    </row>
    <row r="610" spans="1:24" s="3" customFormat="1" x14ac:dyDescent="0.3">
      <c r="A610" s="52">
        <v>1061</v>
      </c>
      <c r="B610" s="24" t="s">
        <v>67</v>
      </c>
      <c r="C610"/>
      <c r="D610" t="s">
        <v>1756</v>
      </c>
      <c r="E610" s="52" t="s">
        <v>9</v>
      </c>
      <c r="F610" s="55" t="s">
        <v>1906</v>
      </c>
      <c r="G610" s="3" t="s">
        <v>1921</v>
      </c>
      <c r="H610" s="3" t="s">
        <v>22</v>
      </c>
      <c r="I610" s="24" t="s">
        <v>1760</v>
      </c>
      <c r="J610"/>
      <c r="K610" s="15"/>
      <c r="L610"/>
      <c r="M610"/>
      <c r="N610"/>
      <c r="O610"/>
      <c r="P610"/>
      <c r="Q610"/>
      <c r="R610"/>
      <c r="S610"/>
      <c r="T610"/>
      <c r="U610"/>
      <c r="V610"/>
      <c r="W610"/>
      <c r="X610"/>
    </row>
    <row r="611" spans="1:24" s="3" customFormat="1" x14ac:dyDescent="0.3">
      <c r="A611" s="52">
        <v>1065</v>
      </c>
      <c r="B611" s="24" t="s">
        <v>67</v>
      </c>
      <c r="C611"/>
      <c r="D611" t="s">
        <v>1754</v>
      </c>
      <c r="E611" s="52" t="s">
        <v>9</v>
      </c>
      <c r="F611" s="55" t="s">
        <v>1906</v>
      </c>
      <c r="G611" s="3" t="s">
        <v>1921</v>
      </c>
      <c r="H611" s="3" t="s">
        <v>24</v>
      </c>
      <c r="I611" s="24" t="s">
        <v>1765</v>
      </c>
      <c r="J611"/>
      <c r="K611" s="15"/>
      <c r="L611"/>
      <c r="M611"/>
      <c r="N611"/>
      <c r="O611"/>
      <c r="P611"/>
      <c r="Q611"/>
      <c r="R611"/>
      <c r="S611"/>
      <c r="T611"/>
      <c r="U611"/>
      <c r="V611"/>
      <c r="W611"/>
      <c r="X611"/>
    </row>
    <row r="612" spans="1:24" s="3" customFormat="1" x14ac:dyDescent="0.3">
      <c r="A612" s="52">
        <v>1066</v>
      </c>
      <c r="B612" s="24" t="s">
        <v>67</v>
      </c>
      <c r="C612"/>
      <c r="D612" t="s">
        <v>1766</v>
      </c>
      <c r="E612" s="52" t="s">
        <v>9</v>
      </c>
      <c r="F612" s="55" t="s">
        <v>1906</v>
      </c>
      <c r="G612" s="3" t="s">
        <v>1921</v>
      </c>
      <c r="H612" s="3" t="s">
        <v>24</v>
      </c>
      <c r="I612" s="24" t="s">
        <v>1767</v>
      </c>
      <c r="J612"/>
      <c r="K612" s="15"/>
      <c r="L612"/>
      <c r="M612"/>
      <c r="N612"/>
      <c r="O612"/>
      <c r="P612"/>
      <c r="Q612"/>
      <c r="R612"/>
      <c r="S612"/>
      <c r="T612"/>
      <c r="U612"/>
      <c r="V612"/>
      <c r="W612"/>
      <c r="X612"/>
    </row>
    <row r="613" spans="1:24" s="3" customFormat="1" ht="15" customHeight="1" x14ac:dyDescent="0.3">
      <c r="A613" s="52">
        <v>1067</v>
      </c>
      <c r="B613" s="24" t="s">
        <v>67</v>
      </c>
      <c r="C613"/>
      <c r="D613" t="s">
        <v>1768</v>
      </c>
      <c r="E613" s="52" t="s">
        <v>9</v>
      </c>
      <c r="F613" s="55" t="s">
        <v>1906</v>
      </c>
      <c r="G613" s="3" t="s">
        <v>1921</v>
      </c>
      <c r="H613" s="3" t="s">
        <v>24</v>
      </c>
      <c r="I613" s="24" t="s">
        <v>1767</v>
      </c>
      <c r="J613"/>
      <c r="K613" s="15"/>
      <c r="L613"/>
      <c r="M613"/>
      <c r="N613"/>
      <c r="O613"/>
      <c r="P613"/>
      <c r="Q613"/>
      <c r="R613"/>
      <c r="S613"/>
      <c r="T613"/>
      <c r="U613"/>
      <c r="V613"/>
      <c r="W613"/>
      <c r="X613"/>
    </row>
    <row r="614" spans="1:24" s="3" customFormat="1" x14ac:dyDescent="0.3">
      <c r="A614" s="52">
        <v>1074</v>
      </c>
      <c r="B614" s="24" t="s">
        <v>67</v>
      </c>
      <c r="C614"/>
      <c r="D614" t="s">
        <v>1777</v>
      </c>
      <c r="E614" s="52" t="s">
        <v>99</v>
      </c>
      <c r="F614" s="55" t="s">
        <v>1906</v>
      </c>
      <c r="G614" s="3" t="s">
        <v>1921</v>
      </c>
      <c r="H614" s="3" t="s">
        <v>24</v>
      </c>
      <c r="I614" s="24" t="s">
        <v>1778</v>
      </c>
      <c r="J614"/>
      <c r="K614" s="15"/>
      <c r="L614"/>
      <c r="M614"/>
      <c r="N614"/>
      <c r="O614"/>
      <c r="P614"/>
      <c r="Q614"/>
      <c r="R614"/>
      <c r="S614"/>
      <c r="T614"/>
      <c r="U614"/>
      <c r="V614"/>
      <c r="W614"/>
      <c r="X614"/>
    </row>
    <row r="615" spans="1:24" s="3" customFormat="1" ht="15" customHeight="1" x14ac:dyDescent="0.3">
      <c r="A615" s="52">
        <v>1074</v>
      </c>
      <c r="B615" s="24" t="s">
        <v>67</v>
      </c>
      <c r="C615"/>
      <c r="D615" t="s">
        <v>1779</v>
      </c>
      <c r="E615" s="52" t="s">
        <v>99</v>
      </c>
      <c r="F615" s="55" t="s">
        <v>1906</v>
      </c>
      <c r="G615" s="3" t="s">
        <v>1921</v>
      </c>
      <c r="H615" s="3" t="s">
        <v>24</v>
      </c>
      <c r="I615" s="24" t="s">
        <v>1778</v>
      </c>
      <c r="J615"/>
      <c r="K615" s="15"/>
      <c r="L615"/>
      <c r="M615"/>
      <c r="N615"/>
      <c r="O615"/>
      <c r="P615"/>
      <c r="Q615"/>
      <c r="R615"/>
      <c r="S615"/>
      <c r="T615"/>
      <c r="U615"/>
      <c r="V615"/>
      <c r="W615"/>
      <c r="X615"/>
    </row>
    <row r="616" spans="1:24" s="3" customFormat="1" x14ac:dyDescent="0.3">
      <c r="A616" s="52">
        <v>1075</v>
      </c>
      <c r="B616" s="24" t="s">
        <v>67</v>
      </c>
      <c r="C616"/>
      <c r="D616" t="s">
        <v>1780</v>
      </c>
      <c r="E616" s="52" t="s">
        <v>99</v>
      </c>
      <c r="F616" s="55" t="s">
        <v>1907</v>
      </c>
      <c r="G616" s="3" t="s">
        <v>1921</v>
      </c>
      <c r="H616" s="3" t="s">
        <v>24</v>
      </c>
      <c r="I616" s="24" t="s">
        <v>1781</v>
      </c>
      <c r="J616"/>
      <c r="K616" s="15"/>
      <c r="L616"/>
      <c r="M616"/>
      <c r="N616"/>
      <c r="O616"/>
      <c r="P616"/>
      <c r="Q616"/>
      <c r="R616"/>
      <c r="S616"/>
      <c r="T616"/>
      <c r="U616"/>
      <c r="V616"/>
      <c r="W616"/>
      <c r="X616"/>
    </row>
    <row r="617" spans="1:24" s="3" customFormat="1" x14ac:dyDescent="0.3">
      <c r="A617" s="52">
        <v>1078</v>
      </c>
      <c r="B617" s="24" t="s">
        <v>67</v>
      </c>
      <c r="C617"/>
      <c r="D617" t="s">
        <v>1784</v>
      </c>
      <c r="E617" s="52" t="s">
        <v>99</v>
      </c>
      <c r="F617" s="55" t="s">
        <v>1907</v>
      </c>
      <c r="G617" s="3" t="s">
        <v>1921</v>
      </c>
      <c r="H617" s="3" t="s">
        <v>22</v>
      </c>
      <c r="I617" s="24" t="s">
        <v>1785</v>
      </c>
      <c r="J617"/>
      <c r="K617" s="15"/>
      <c r="L617"/>
      <c r="M617"/>
      <c r="N617"/>
      <c r="O617"/>
      <c r="P617"/>
      <c r="Q617"/>
      <c r="R617"/>
      <c r="S617"/>
      <c r="T617"/>
      <c r="U617"/>
      <c r="V617"/>
      <c r="W617"/>
      <c r="X617"/>
    </row>
    <row r="618" spans="1:24" s="3" customFormat="1" x14ac:dyDescent="0.3">
      <c r="A618" s="52">
        <v>1079</v>
      </c>
      <c r="B618" s="24" t="s">
        <v>67</v>
      </c>
      <c r="C618"/>
      <c r="D618" t="s">
        <v>1784</v>
      </c>
      <c r="E618" s="52" t="s">
        <v>99</v>
      </c>
      <c r="F618" s="55" t="s">
        <v>1907</v>
      </c>
      <c r="G618" s="3" t="s">
        <v>1921</v>
      </c>
      <c r="H618" s="3" t="s">
        <v>22</v>
      </c>
      <c r="I618" s="24" t="s">
        <v>1785</v>
      </c>
      <c r="J618"/>
      <c r="K618" s="15"/>
      <c r="L618"/>
      <c r="M618"/>
      <c r="N618"/>
      <c r="O618"/>
      <c r="P618"/>
      <c r="Q618"/>
      <c r="R618"/>
      <c r="S618"/>
      <c r="T618"/>
      <c r="U618"/>
      <c r="V618"/>
      <c r="W618"/>
      <c r="X618"/>
    </row>
    <row r="619" spans="1:24" s="3" customFormat="1" x14ac:dyDescent="0.3">
      <c r="A619" s="16">
        <v>6</v>
      </c>
      <c r="B619" s="16" t="s">
        <v>5</v>
      </c>
      <c r="C619" s="18" t="s">
        <v>6</v>
      </c>
      <c r="D619" s="18"/>
      <c r="E619" s="16" t="s">
        <v>9</v>
      </c>
      <c r="F619" s="35" t="s">
        <v>10</v>
      </c>
      <c r="G619" s="16" t="s">
        <v>1916</v>
      </c>
      <c r="H619" s="3" t="s">
        <v>41</v>
      </c>
      <c r="I619" s="4" t="s">
        <v>1792</v>
      </c>
      <c r="K619" s="14" t="s">
        <v>118</v>
      </c>
      <c r="L619" s="3" t="s">
        <v>159</v>
      </c>
      <c r="S619" s="3">
        <v>1</v>
      </c>
      <c r="X619" s="3">
        <v>7</v>
      </c>
    </row>
    <row r="620" spans="1:24" s="42" customFormat="1" x14ac:dyDescent="0.3">
      <c r="A620" s="16">
        <v>7</v>
      </c>
      <c r="B620" s="16" t="s">
        <v>5</v>
      </c>
      <c r="C620" s="18" t="s">
        <v>6</v>
      </c>
      <c r="D620" s="18"/>
      <c r="E620" s="16" t="s">
        <v>9</v>
      </c>
      <c r="F620" s="35" t="s">
        <v>10</v>
      </c>
      <c r="G620" s="16" t="s">
        <v>1916</v>
      </c>
      <c r="H620" s="3" t="s">
        <v>41</v>
      </c>
      <c r="I620" s="4" t="s">
        <v>1791</v>
      </c>
      <c r="J620" s="3"/>
      <c r="K620" s="14" t="s">
        <v>118</v>
      </c>
      <c r="L620" s="3" t="s">
        <v>159</v>
      </c>
      <c r="M620" s="3"/>
      <c r="N620" s="3"/>
      <c r="O620" s="3"/>
      <c r="P620" s="3"/>
      <c r="Q620" s="3"/>
      <c r="R620" s="3"/>
      <c r="S620" s="3">
        <v>1</v>
      </c>
      <c r="T620" s="3"/>
      <c r="U620" s="3"/>
      <c r="V620" s="3"/>
      <c r="W620" s="3"/>
      <c r="X620" s="3">
        <v>7</v>
      </c>
    </row>
    <row r="621" spans="1:24" s="21" customFormat="1" ht="15" thickBot="1" x14ac:dyDescent="0.35">
      <c r="A621" s="19">
        <v>8</v>
      </c>
      <c r="B621" s="19" t="s">
        <v>5</v>
      </c>
      <c r="C621" s="20" t="s">
        <v>6</v>
      </c>
      <c r="D621" s="20"/>
      <c r="E621" s="19" t="s">
        <v>9</v>
      </c>
      <c r="F621" s="38" t="s">
        <v>10</v>
      </c>
      <c r="G621" s="19" t="s">
        <v>1916</v>
      </c>
      <c r="H621" s="21" t="s">
        <v>16</v>
      </c>
      <c r="I621" s="40" t="s">
        <v>1790</v>
      </c>
      <c r="K621" s="23" t="s">
        <v>118</v>
      </c>
      <c r="S621" s="21">
        <v>1</v>
      </c>
      <c r="X621" s="21">
        <v>7</v>
      </c>
    </row>
    <row r="622" spans="1:24" s="3" customFormat="1" x14ac:dyDescent="0.3">
      <c r="A622" s="16">
        <v>11</v>
      </c>
      <c r="B622" s="16" t="s">
        <v>5</v>
      </c>
      <c r="C622" s="18" t="s">
        <v>61</v>
      </c>
      <c r="D622" s="18"/>
      <c r="E622" s="16" t="s">
        <v>9</v>
      </c>
      <c r="F622" s="35" t="s">
        <v>10</v>
      </c>
      <c r="G622" s="16" t="s">
        <v>1916</v>
      </c>
      <c r="H622" s="3" t="s">
        <v>41</v>
      </c>
      <c r="I622" s="4" t="s">
        <v>1797</v>
      </c>
      <c r="K622" s="14" t="s">
        <v>118</v>
      </c>
      <c r="L622" s="3" t="s">
        <v>159</v>
      </c>
      <c r="S622" s="3">
        <v>1</v>
      </c>
      <c r="X622" s="3">
        <v>1</v>
      </c>
    </row>
    <row r="623" spans="1:24" s="3" customFormat="1" x14ac:dyDescent="0.3">
      <c r="A623" s="16">
        <v>12</v>
      </c>
      <c r="B623" s="16" t="s">
        <v>5</v>
      </c>
      <c r="C623" s="18" t="s">
        <v>61</v>
      </c>
      <c r="D623" s="18"/>
      <c r="E623" s="16" t="s">
        <v>9</v>
      </c>
      <c r="F623" s="35" t="s">
        <v>10</v>
      </c>
      <c r="G623" s="16" t="s">
        <v>1916</v>
      </c>
      <c r="H623" s="3" t="s">
        <v>41</v>
      </c>
      <c r="I623" s="4" t="s">
        <v>1802</v>
      </c>
      <c r="K623" s="14">
        <v>1</v>
      </c>
      <c r="L623" s="3">
        <v>3</v>
      </c>
      <c r="S623" s="3">
        <v>1</v>
      </c>
      <c r="X623" s="3">
        <v>1</v>
      </c>
    </row>
    <row r="624" spans="1:24" s="3" customFormat="1" ht="86.4" x14ac:dyDescent="0.3">
      <c r="A624" s="16">
        <v>17</v>
      </c>
      <c r="B624" s="16" t="s">
        <v>5</v>
      </c>
      <c r="C624" s="18" t="s">
        <v>98</v>
      </c>
      <c r="D624" s="18"/>
      <c r="E624" s="16" t="s">
        <v>99</v>
      </c>
      <c r="F624" s="35" t="s">
        <v>100</v>
      </c>
      <c r="G624" s="16" t="s">
        <v>1916</v>
      </c>
      <c r="H624" s="3" t="s">
        <v>16</v>
      </c>
      <c r="I624" s="8" t="s">
        <v>1807</v>
      </c>
      <c r="K624" s="14" t="s">
        <v>118</v>
      </c>
      <c r="S624" s="3">
        <v>2</v>
      </c>
      <c r="X624" s="3">
        <v>6</v>
      </c>
    </row>
    <row r="625" spans="1:24" s="3" customFormat="1" x14ac:dyDescent="0.3">
      <c r="A625" s="16">
        <v>20</v>
      </c>
      <c r="B625" s="16" t="s">
        <v>5</v>
      </c>
      <c r="C625" s="18" t="s">
        <v>98</v>
      </c>
      <c r="D625" s="18"/>
      <c r="E625" s="16" t="s">
        <v>99</v>
      </c>
      <c r="F625" s="35" t="s">
        <v>100</v>
      </c>
      <c r="G625" s="16" t="s">
        <v>1916</v>
      </c>
      <c r="H625" s="3" t="s">
        <v>41</v>
      </c>
      <c r="I625" s="4" t="s">
        <v>1810</v>
      </c>
      <c r="K625" s="14">
        <v>2</v>
      </c>
      <c r="L625" s="3">
        <v>3</v>
      </c>
      <c r="S625" s="3">
        <v>2</v>
      </c>
      <c r="X625" s="3">
        <v>6</v>
      </c>
    </row>
    <row r="626" spans="1:24" s="3" customFormat="1" x14ac:dyDescent="0.3">
      <c r="A626" s="16">
        <v>20</v>
      </c>
      <c r="B626" s="16" t="s">
        <v>5</v>
      </c>
      <c r="C626" s="18" t="s">
        <v>98</v>
      </c>
      <c r="D626" s="18"/>
      <c r="E626" s="16" t="s">
        <v>99</v>
      </c>
      <c r="F626" s="35" t="s">
        <v>100</v>
      </c>
      <c r="G626" s="16" t="s">
        <v>1916</v>
      </c>
      <c r="H626" s="3" t="s">
        <v>41</v>
      </c>
      <c r="I626" s="4" t="s">
        <v>1811</v>
      </c>
      <c r="K626" s="14">
        <v>2</v>
      </c>
      <c r="L626" s="3">
        <v>3</v>
      </c>
      <c r="S626" s="3">
        <v>2</v>
      </c>
      <c r="X626" s="3">
        <v>6</v>
      </c>
    </row>
    <row r="627" spans="1:24" s="3" customFormat="1" x14ac:dyDescent="0.3">
      <c r="A627" s="16">
        <v>20</v>
      </c>
      <c r="B627" s="16" t="s">
        <v>5</v>
      </c>
      <c r="C627" s="18" t="s">
        <v>98</v>
      </c>
      <c r="D627" s="18"/>
      <c r="E627" s="16" t="s">
        <v>99</v>
      </c>
      <c r="F627" s="35" t="s">
        <v>100</v>
      </c>
      <c r="G627" s="16" t="s">
        <v>1916</v>
      </c>
      <c r="H627" s="3" t="s">
        <v>41</v>
      </c>
      <c r="I627" s="4" t="s">
        <v>1812</v>
      </c>
      <c r="K627" s="14">
        <v>2</v>
      </c>
      <c r="L627" s="3">
        <v>3</v>
      </c>
      <c r="S627" s="3">
        <v>2</v>
      </c>
      <c r="X627" s="3">
        <v>6</v>
      </c>
    </row>
    <row r="628" spans="1:24" s="3" customFormat="1" x14ac:dyDescent="0.3">
      <c r="A628" s="16">
        <v>20</v>
      </c>
      <c r="B628" s="16" t="s">
        <v>5</v>
      </c>
      <c r="C628" s="18" t="s">
        <v>98</v>
      </c>
      <c r="D628" s="18"/>
      <c r="E628" s="16" t="s">
        <v>99</v>
      </c>
      <c r="F628" s="35" t="s">
        <v>100</v>
      </c>
      <c r="G628" s="16" t="s">
        <v>1916</v>
      </c>
      <c r="H628" s="3" t="s">
        <v>41</v>
      </c>
      <c r="I628" s="4" t="s">
        <v>1813</v>
      </c>
      <c r="K628" s="14">
        <v>2</v>
      </c>
      <c r="L628" s="3">
        <v>3</v>
      </c>
      <c r="S628" s="3">
        <v>2</v>
      </c>
      <c r="X628" s="3">
        <v>6</v>
      </c>
    </row>
    <row r="629" spans="1:24" s="3" customFormat="1" x14ac:dyDescent="0.3">
      <c r="A629" s="16">
        <v>20</v>
      </c>
      <c r="B629" s="16" t="s">
        <v>5</v>
      </c>
      <c r="C629" s="18" t="s">
        <v>98</v>
      </c>
      <c r="D629" s="18"/>
      <c r="E629" s="16" t="s">
        <v>99</v>
      </c>
      <c r="F629" s="35" t="s">
        <v>100</v>
      </c>
      <c r="G629" s="16" t="s">
        <v>1916</v>
      </c>
      <c r="H629" s="3" t="s">
        <v>41</v>
      </c>
      <c r="I629" s="4" t="s">
        <v>1814</v>
      </c>
      <c r="K629" s="14">
        <v>2</v>
      </c>
      <c r="L629" s="3">
        <v>3</v>
      </c>
      <c r="S629" s="3">
        <v>2</v>
      </c>
      <c r="X629" s="3">
        <v>6</v>
      </c>
    </row>
    <row r="630" spans="1:24" s="3" customFormat="1" ht="129.6" x14ac:dyDescent="0.3">
      <c r="A630" s="16">
        <v>20</v>
      </c>
      <c r="B630" s="16" t="s">
        <v>5</v>
      </c>
      <c r="C630" s="18" t="s">
        <v>98</v>
      </c>
      <c r="D630" s="18"/>
      <c r="E630" s="16" t="s">
        <v>99</v>
      </c>
      <c r="F630" s="35" t="s">
        <v>100</v>
      </c>
      <c r="G630" s="16" t="s">
        <v>1916</v>
      </c>
      <c r="H630" s="3" t="s">
        <v>40</v>
      </c>
      <c r="I630" s="8" t="s">
        <v>1815</v>
      </c>
      <c r="K630" s="14" t="s">
        <v>118</v>
      </c>
      <c r="S630" s="3">
        <v>2</v>
      </c>
      <c r="X630" s="3">
        <v>6</v>
      </c>
    </row>
    <row r="631" spans="1:24" s="3" customFormat="1" ht="129.6" x14ac:dyDescent="0.3">
      <c r="A631" s="16">
        <v>20</v>
      </c>
      <c r="B631" s="16" t="s">
        <v>5</v>
      </c>
      <c r="C631" s="18" t="s">
        <v>98</v>
      </c>
      <c r="D631" s="18"/>
      <c r="E631" s="16" t="s">
        <v>99</v>
      </c>
      <c r="F631" s="35" t="s">
        <v>100</v>
      </c>
      <c r="G631" s="16" t="s">
        <v>1916</v>
      </c>
      <c r="H631" s="3" t="s">
        <v>40</v>
      </c>
      <c r="I631" s="8" t="s">
        <v>1816</v>
      </c>
      <c r="K631" s="14" t="s">
        <v>118</v>
      </c>
      <c r="S631" s="3">
        <v>2</v>
      </c>
      <c r="X631" s="3">
        <v>6</v>
      </c>
    </row>
    <row r="632" spans="1:24" s="3" customFormat="1" ht="129.6" x14ac:dyDescent="0.3">
      <c r="A632" s="16">
        <v>20</v>
      </c>
      <c r="B632" s="16" t="s">
        <v>5</v>
      </c>
      <c r="C632" s="18" t="s">
        <v>98</v>
      </c>
      <c r="D632" s="18"/>
      <c r="E632" s="16" t="s">
        <v>99</v>
      </c>
      <c r="F632" s="35" t="s">
        <v>100</v>
      </c>
      <c r="G632" s="16" t="s">
        <v>1916</v>
      </c>
      <c r="H632" s="3" t="s">
        <v>40</v>
      </c>
      <c r="I632" s="8" t="s">
        <v>1817</v>
      </c>
      <c r="K632" s="14" t="s">
        <v>118</v>
      </c>
      <c r="S632" s="3">
        <v>2</v>
      </c>
      <c r="X632" s="3">
        <v>6</v>
      </c>
    </row>
    <row r="633" spans="1:24" s="3" customFormat="1" x14ac:dyDescent="0.3">
      <c r="A633" s="16">
        <v>21</v>
      </c>
      <c r="B633" s="16" t="s">
        <v>5</v>
      </c>
      <c r="C633" s="18" t="s">
        <v>98</v>
      </c>
      <c r="D633" s="18"/>
      <c r="E633" s="16" t="s">
        <v>99</v>
      </c>
      <c r="F633" s="35" t="s">
        <v>100</v>
      </c>
      <c r="G633" s="16" t="s">
        <v>1916</v>
      </c>
      <c r="H633" s="3" t="s">
        <v>41</v>
      </c>
      <c r="I633" s="4" t="s">
        <v>1818</v>
      </c>
      <c r="K633" s="14">
        <v>4</v>
      </c>
      <c r="L633" s="3">
        <v>9</v>
      </c>
      <c r="S633" s="3">
        <v>2</v>
      </c>
      <c r="X633" s="3">
        <v>6</v>
      </c>
    </row>
    <row r="634" spans="1:24" s="3" customFormat="1" x14ac:dyDescent="0.3">
      <c r="A634" s="16">
        <v>21</v>
      </c>
      <c r="B634" s="16" t="s">
        <v>5</v>
      </c>
      <c r="C634" s="18" t="s">
        <v>98</v>
      </c>
      <c r="D634" s="18"/>
      <c r="E634" s="16" t="s">
        <v>99</v>
      </c>
      <c r="F634" s="35" t="s">
        <v>100</v>
      </c>
      <c r="G634" s="16" t="s">
        <v>1916</v>
      </c>
      <c r="H634" s="3" t="s">
        <v>41</v>
      </c>
      <c r="I634" s="4" t="s">
        <v>1819</v>
      </c>
      <c r="K634" s="14">
        <v>4</v>
      </c>
      <c r="L634" s="3">
        <v>9</v>
      </c>
      <c r="S634" s="3">
        <v>2</v>
      </c>
      <c r="X634" s="3">
        <v>6</v>
      </c>
    </row>
    <row r="635" spans="1:24" s="3" customFormat="1" x14ac:dyDescent="0.3">
      <c r="A635" s="16">
        <v>24</v>
      </c>
      <c r="B635" s="16" t="s">
        <v>5</v>
      </c>
      <c r="C635" s="18" t="s">
        <v>101</v>
      </c>
      <c r="D635" s="18"/>
      <c r="E635" s="16" t="s">
        <v>99</v>
      </c>
      <c r="F635" s="35" t="s">
        <v>100</v>
      </c>
      <c r="G635" s="16" t="s">
        <v>1916</v>
      </c>
      <c r="H635" s="3" t="s">
        <v>41</v>
      </c>
      <c r="I635" s="9" t="s">
        <v>1823</v>
      </c>
      <c r="K635" s="14" t="s">
        <v>118</v>
      </c>
      <c r="S635" s="3">
        <v>1</v>
      </c>
      <c r="X635" s="3">
        <v>7</v>
      </c>
    </row>
    <row r="636" spans="1:24" s="3" customFormat="1" x14ac:dyDescent="0.3">
      <c r="A636" s="16">
        <v>24</v>
      </c>
      <c r="B636" s="16" t="s">
        <v>5</v>
      </c>
      <c r="C636" s="18" t="s">
        <v>101</v>
      </c>
      <c r="D636" s="18"/>
      <c r="E636" s="16" t="s">
        <v>99</v>
      </c>
      <c r="F636" s="35" t="s">
        <v>100</v>
      </c>
      <c r="G636" s="16" t="s">
        <v>1916</v>
      </c>
      <c r="H636" s="3" t="s">
        <v>41</v>
      </c>
      <c r="I636" s="9" t="s">
        <v>1822</v>
      </c>
      <c r="K636" s="14" t="s">
        <v>118</v>
      </c>
      <c r="S636" s="3">
        <v>1</v>
      </c>
      <c r="X636" s="3">
        <v>7</v>
      </c>
    </row>
    <row r="637" spans="1:24" s="3" customFormat="1" x14ac:dyDescent="0.3">
      <c r="A637" s="16">
        <v>25</v>
      </c>
      <c r="B637" s="16" t="s">
        <v>5</v>
      </c>
      <c r="C637" s="18" t="s">
        <v>101</v>
      </c>
      <c r="D637" s="18"/>
      <c r="E637" s="16" t="s">
        <v>99</v>
      </c>
      <c r="F637" s="35" t="s">
        <v>100</v>
      </c>
      <c r="G637" s="16" t="s">
        <v>1916</v>
      </c>
      <c r="H637" s="3" t="s">
        <v>41</v>
      </c>
      <c r="I637" s="4" t="s">
        <v>1829</v>
      </c>
      <c r="K637" s="14">
        <v>2</v>
      </c>
      <c r="L637" s="3">
        <v>3</v>
      </c>
      <c r="S637" s="3">
        <v>1</v>
      </c>
      <c r="X637" s="3">
        <v>7</v>
      </c>
    </row>
    <row r="638" spans="1:24" s="3" customFormat="1" x14ac:dyDescent="0.3">
      <c r="A638" s="16">
        <v>25</v>
      </c>
      <c r="B638" s="16" t="s">
        <v>5</v>
      </c>
      <c r="C638" s="18" t="s">
        <v>101</v>
      </c>
      <c r="D638" s="18"/>
      <c r="E638" s="16" t="s">
        <v>99</v>
      </c>
      <c r="F638" s="35" t="s">
        <v>100</v>
      </c>
      <c r="G638" s="16" t="s">
        <v>1916</v>
      </c>
      <c r="H638" s="3" t="s">
        <v>41</v>
      </c>
      <c r="I638" s="4" t="s">
        <v>1828</v>
      </c>
      <c r="K638" s="14">
        <v>2</v>
      </c>
      <c r="L638" s="3">
        <v>3</v>
      </c>
      <c r="S638" s="3">
        <v>1</v>
      </c>
      <c r="X638" s="3">
        <v>7</v>
      </c>
    </row>
    <row r="639" spans="1:24" s="3" customFormat="1" x14ac:dyDescent="0.3">
      <c r="A639" s="16">
        <v>25</v>
      </c>
      <c r="B639" s="16" t="s">
        <v>5</v>
      </c>
      <c r="C639" s="18" t="s">
        <v>101</v>
      </c>
      <c r="D639" s="18"/>
      <c r="E639" s="16" t="s">
        <v>99</v>
      </c>
      <c r="F639" s="35" t="s">
        <v>100</v>
      </c>
      <c r="G639" s="16" t="s">
        <v>1916</v>
      </c>
      <c r="H639" s="3" t="s">
        <v>41</v>
      </c>
      <c r="I639" s="4" t="s">
        <v>1827</v>
      </c>
      <c r="K639" s="14">
        <v>2</v>
      </c>
      <c r="L639" s="3">
        <v>3</v>
      </c>
      <c r="S639" s="3">
        <v>1</v>
      </c>
      <c r="X639" s="3">
        <v>7</v>
      </c>
    </row>
    <row r="640" spans="1:24" s="3" customFormat="1" x14ac:dyDescent="0.3">
      <c r="A640" s="16">
        <v>25</v>
      </c>
      <c r="B640" s="16" t="s">
        <v>5</v>
      </c>
      <c r="C640" s="18" t="s">
        <v>101</v>
      </c>
      <c r="D640" s="18"/>
      <c r="E640" s="16" t="s">
        <v>99</v>
      </c>
      <c r="F640" s="35" t="s">
        <v>100</v>
      </c>
      <c r="G640" s="16" t="s">
        <v>1916</v>
      </c>
      <c r="H640" s="3" t="s">
        <v>40</v>
      </c>
      <c r="I640" s="4" t="s">
        <v>1826</v>
      </c>
      <c r="K640" s="14" t="s">
        <v>118</v>
      </c>
      <c r="S640" s="3">
        <v>1</v>
      </c>
      <c r="X640" s="3">
        <v>7</v>
      </c>
    </row>
    <row r="641" spans="1:24" s="3" customFormat="1" x14ac:dyDescent="0.3">
      <c r="A641" s="16">
        <v>25</v>
      </c>
      <c r="B641" s="16" t="s">
        <v>5</v>
      </c>
      <c r="C641" s="18" t="s">
        <v>101</v>
      </c>
      <c r="D641" s="18"/>
      <c r="E641" s="16" t="s">
        <v>99</v>
      </c>
      <c r="F641" s="35" t="s">
        <v>100</v>
      </c>
      <c r="G641" s="16" t="s">
        <v>1916</v>
      </c>
      <c r="H641" s="3" t="s">
        <v>40</v>
      </c>
      <c r="I641" s="4" t="s">
        <v>1825</v>
      </c>
      <c r="K641" s="14" t="s">
        <v>118</v>
      </c>
      <c r="S641" s="3">
        <v>1</v>
      </c>
      <c r="X641" s="3">
        <v>7</v>
      </c>
    </row>
    <row r="642" spans="1:24" s="3" customFormat="1" x14ac:dyDescent="0.3">
      <c r="A642" s="16">
        <v>25</v>
      </c>
      <c r="B642" s="16" t="s">
        <v>5</v>
      </c>
      <c r="C642" s="18" t="s">
        <v>101</v>
      </c>
      <c r="D642" s="18"/>
      <c r="E642" s="16" t="s">
        <v>99</v>
      </c>
      <c r="F642" s="35" t="s">
        <v>100</v>
      </c>
      <c r="G642" s="16" t="s">
        <v>1916</v>
      </c>
      <c r="H642" s="3" t="s">
        <v>40</v>
      </c>
      <c r="I642" s="4" t="s">
        <v>1824</v>
      </c>
      <c r="K642" s="14" t="s">
        <v>118</v>
      </c>
      <c r="S642" s="3">
        <v>1</v>
      </c>
      <c r="X642" s="3">
        <v>7</v>
      </c>
    </row>
    <row r="643" spans="1:24" s="3" customFormat="1" x14ac:dyDescent="0.3">
      <c r="A643" s="16">
        <v>26</v>
      </c>
      <c r="B643" s="16" t="s">
        <v>5</v>
      </c>
      <c r="C643" s="18" t="s">
        <v>101</v>
      </c>
      <c r="D643" s="18"/>
      <c r="E643" s="16" t="s">
        <v>99</v>
      </c>
      <c r="F643" s="35" t="s">
        <v>100</v>
      </c>
      <c r="G643" s="16" t="s">
        <v>1916</v>
      </c>
      <c r="H643" s="3" t="s">
        <v>41</v>
      </c>
      <c r="I643" s="4" t="s">
        <v>102</v>
      </c>
      <c r="K643" s="14">
        <v>4</v>
      </c>
      <c r="L643" s="3">
        <v>9</v>
      </c>
      <c r="S643" s="3">
        <v>1</v>
      </c>
      <c r="X643" s="3">
        <v>7</v>
      </c>
    </row>
    <row r="644" spans="1:24" s="3" customFormat="1" x14ac:dyDescent="0.3">
      <c r="A644" s="16">
        <v>27</v>
      </c>
      <c r="B644" s="16" t="s">
        <v>5</v>
      </c>
      <c r="C644" s="18" t="s">
        <v>101</v>
      </c>
      <c r="D644" s="18"/>
      <c r="E644" s="16" t="s">
        <v>99</v>
      </c>
      <c r="F644" s="35" t="s">
        <v>100</v>
      </c>
      <c r="G644" s="16" t="s">
        <v>1916</v>
      </c>
      <c r="H644" s="3" t="s">
        <v>41</v>
      </c>
      <c r="I644" s="4" t="s">
        <v>103</v>
      </c>
      <c r="K644" s="14" t="s">
        <v>118</v>
      </c>
      <c r="L644" s="3" t="s">
        <v>159</v>
      </c>
      <c r="S644" s="3">
        <v>1</v>
      </c>
      <c r="X644" s="3">
        <v>7</v>
      </c>
    </row>
    <row r="645" spans="1:24" s="3" customFormat="1" x14ac:dyDescent="0.3">
      <c r="A645" s="16">
        <v>28</v>
      </c>
      <c r="B645" s="16" t="s">
        <v>5</v>
      </c>
      <c r="C645" s="18" t="s">
        <v>101</v>
      </c>
      <c r="D645" s="18"/>
      <c r="E645" s="16" t="s">
        <v>99</v>
      </c>
      <c r="F645" s="35" t="s">
        <v>100</v>
      </c>
      <c r="G645" s="16" t="s">
        <v>1916</v>
      </c>
      <c r="H645" s="3" t="s">
        <v>41</v>
      </c>
      <c r="I645" s="4" t="s">
        <v>1831</v>
      </c>
      <c r="K645" s="14">
        <v>4</v>
      </c>
      <c r="L645" s="3">
        <v>9</v>
      </c>
      <c r="S645" s="3">
        <v>1</v>
      </c>
      <c r="X645" s="3">
        <v>7</v>
      </c>
    </row>
    <row r="646" spans="1:24" s="3" customFormat="1" x14ac:dyDescent="0.3">
      <c r="A646" s="16">
        <v>28</v>
      </c>
      <c r="B646" s="16" t="s">
        <v>5</v>
      </c>
      <c r="C646" s="18" t="s">
        <v>101</v>
      </c>
      <c r="D646" s="18"/>
      <c r="E646" s="16" t="s">
        <v>99</v>
      </c>
      <c r="F646" s="35" t="s">
        <v>100</v>
      </c>
      <c r="G646" s="16" t="s">
        <v>1916</v>
      </c>
      <c r="H646" s="3" t="s">
        <v>41</v>
      </c>
      <c r="I646" s="4" t="s">
        <v>1830</v>
      </c>
      <c r="K646" s="14">
        <v>4</v>
      </c>
      <c r="L646" s="3">
        <v>9</v>
      </c>
      <c r="S646" s="3">
        <v>1</v>
      </c>
      <c r="X646" s="3">
        <v>7</v>
      </c>
    </row>
    <row r="647" spans="1:24" s="3" customFormat="1" x14ac:dyDescent="0.3">
      <c r="A647" s="16">
        <v>28</v>
      </c>
      <c r="B647" s="16" t="s">
        <v>5</v>
      </c>
      <c r="C647" s="18" t="s">
        <v>101</v>
      </c>
      <c r="D647" s="18"/>
      <c r="E647" s="16" t="s">
        <v>99</v>
      </c>
      <c r="F647" s="35" t="s">
        <v>100</v>
      </c>
      <c r="G647" s="16" t="s">
        <v>1916</v>
      </c>
      <c r="H647" s="3" t="s">
        <v>40</v>
      </c>
      <c r="I647" s="4" t="s">
        <v>1832</v>
      </c>
      <c r="K647" s="14" t="s">
        <v>118</v>
      </c>
      <c r="S647" s="3">
        <v>1</v>
      </c>
      <c r="X647" s="3">
        <v>7</v>
      </c>
    </row>
    <row r="648" spans="1:24" s="3" customFormat="1" x14ac:dyDescent="0.3">
      <c r="A648" s="16">
        <v>31</v>
      </c>
      <c r="B648" s="16" t="s">
        <v>5</v>
      </c>
      <c r="C648" s="18" t="s">
        <v>104</v>
      </c>
      <c r="D648" s="18"/>
      <c r="E648" s="16" t="s">
        <v>99</v>
      </c>
      <c r="F648" s="35" t="s">
        <v>100</v>
      </c>
      <c r="G648" s="16" t="s">
        <v>1916</v>
      </c>
      <c r="H648" s="3" t="s">
        <v>41</v>
      </c>
      <c r="I648" s="4" t="s">
        <v>1837</v>
      </c>
      <c r="K648" s="14" t="s">
        <v>118</v>
      </c>
      <c r="S648" s="3">
        <v>3</v>
      </c>
      <c r="X648" s="3">
        <v>6</v>
      </c>
    </row>
    <row r="649" spans="1:24" s="3" customFormat="1" x14ac:dyDescent="0.3">
      <c r="A649" s="16">
        <v>32</v>
      </c>
      <c r="B649" s="16" t="s">
        <v>5</v>
      </c>
      <c r="C649" s="18" t="s">
        <v>104</v>
      </c>
      <c r="D649" s="18"/>
      <c r="E649" s="16" t="s">
        <v>99</v>
      </c>
      <c r="F649" s="35" t="s">
        <v>100</v>
      </c>
      <c r="G649" s="16" t="s">
        <v>1916</v>
      </c>
      <c r="H649" s="3" t="s">
        <v>41</v>
      </c>
      <c r="I649" s="4" t="s">
        <v>1838</v>
      </c>
      <c r="K649" s="14" t="s">
        <v>118</v>
      </c>
      <c r="L649" s="3" t="s">
        <v>159</v>
      </c>
      <c r="S649" s="3">
        <v>3</v>
      </c>
      <c r="X649" s="3">
        <v>6</v>
      </c>
    </row>
    <row r="650" spans="1:24" s="3" customFormat="1" x14ac:dyDescent="0.3">
      <c r="A650" s="16">
        <v>33</v>
      </c>
      <c r="B650" s="16" t="s">
        <v>5</v>
      </c>
      <c r="C650" s="18" t="s">
        <v>104</v>
      </c>
      <c r="D650" s="18"/>
      <c r="E650" s="16" t="s">
        <v>99</v>
      </c>
      <c r="F650" s="35" t="s">
        <v>100</v>
      </c>
      <c r="G650" s="16" t="s">
        <v>1916</v>
      </c>
      <c r="H650" s="3" t="s">
        <v>41</v>
      </c>
      <c r="I650" s="4" t="s">
        <v>1839</v>
      </c>
      <c r="K650" s="14">
        <v>1</v>
      </c>
      <c r="L650" s="3">
        <v>3</v>
      </c>
      <c r="S650" s="3">
        <v>3</v>
      </c>
      <c r="X650" s="3">
        <v>6</v>
      </c>
    </row>
    <row r="651" spans="1:24" s="3" customFormat="1" x14ac:dyDescent="0.3">
      <c r="A651" s="16">
        <v>33</v>
      </c>
      <c r="B651" s="16" t="s">
        <v>5</v>
      </c>
      <c r="C651" s="18" t="s">
        <v>104</v>
      </c>
      <c r="D651" s="18"/>
      <c r="E651" s="16" t="s">
        <v>99</v>
      </c>
      <c r="F651" s="35" t="s">
        <v>100</v>
      </c>
      <c r="G651" s="16" t="s">
        <v>1916</v>
      </c>
      <c r="H651" s="3" t="s">
        <v>40</v>
      </c>
      <c r="I651" s="4" t="s">
        <v>1839</v>
      </c>
      <c r="K651" s="14" t="s">
        <v>118</v>
      </c>
      <c r="S651" s="3">
        <v>3</v>
      </c>
      <c r="X651" s="3">
        <v>6</v>
      </c>
    </row>
    <row r="652" spans="1:24" s="3" customFormat="1" x14ac:dyDescent="0.3">
      <c r="A652" s="16">
        <v>35</v>
      </c>
      <c r="B652" s="16" t="s">
        <v>5</v>
      </c>
      <c r="C652" s="18" t="s">
        <v>107</v>
      </c>
      <c r="D652" s="18"/>
      <c r="E652" s="16" t="s">
        <v>105</v>
      </c>
      <c r="F652" s="35" t="s">
        <v>106</v>
      </c>
      <c r="G652" s="16" t="s">
        <v>1916</v>
      </c>
      <c r="H652" s="3" t="s">
        <v>41</v>
      </c>
      <c r="I652" s="4" t="s">
        <v>1842</v>
      </c>
      <c r="K652" s="14" t="s">
        <v>118</v>
      </c>
      <c r="S652" s="3">
        <v>3</v>
      </c>
      <c r="X652" s="3">
        <v>5.5</v>
      </c>
    </row>
    <row r="653" spans="1:24" s="3" customFormat="1" x14ac:dyDescent="0.3">
      <c r="A653" s="16">
        <v>36</v>
      </c>
      <c r="B653" s="16" t="s">
        <v>5</v>
      </c>
      <c r="C653" s="18" t="s">
        <v>107</v>
      </c>
      <c r="D653" s="18"/>
      <c r="E653" s="16" t="s">
        <v>105</v>
      </c>
      <c r="F653" s="35" t="s">
        <v>106</v>
      </c>
      <c r="G653" s="16" t="s">
        <v>1916</v>
      </c>
      <c r="H653" s="3" t="s">
        <v>41</v>
      </c>
      <c r="I653" s="4" t="s">
        <v>1844</v>
      </c>
      <c r="K653" s="14">
        <v>1</v>
      </c>
      <c r="L653" s="3">
        <v>3</v>
      </c>
      <c r="S653" s="3">
        <v>3</v>
      </c>
      <c r="X653" s="3">
        <v>5.5</v>
      </c>
    </row>
    <row r="654" spans="1:24" s="3" customFormat="1" x14ac:dyDescent="0.3">
      <c r="A654" s="16">
        <v>36</v>
      </c>
      <c r="B654" s="16" t="s">
        <v>5</v>
      </c>
      <c r="C654" s="18" t="s">
        <v>107</v>
      </c>
      <c r="D654" s="18"/>
      <c r="E654" s="16" t="s">
        <v>105</v>
      </c>
      <c r="F654" s="35" t="s">
        <v>106</v>
      </c>
      <c r="G654" s="16" t="s">
        <v>1916</v>
      </c>
      <c r="H654" s="3" t="s">
        <v>41</v>
      </c>
      <c r="I654" s="4" t="s">
        <v>1843</v>
      </c>
      <c r="K654" s="14">
        <v>1</v>
      </c>
      <c r="L654" s="3">
        <v>3</v>
      </c>
      <c r="S654" s="3">
        <v>3</v>
      </c>
      <c r="X654" s="3">
        <v>5.5</v>
      </c>
    </row>
    <row r="655" spans="1:24" s="3" customFormat="1" x14ac:dyDescent="0.3">
      <c r="A655" s="16">
        <v>36</v>
      </c>
      <c r="B655" s="16" t="s">
        <v>5</v>
      </c>
      <c r="C655" s="18" t="s">
        <v>107</v>
      </c>
      <c r="D655" s="18"/>
      <c r="E655" s="16" t="s">
        <v>105</v>
      </c>
      <c r="F655" s="35" t="s">
        <v>106</v>
      </c>
      <c r="G655" s="16" t="s">
        <v>1916</v>
      </c>
      <c r="H655" s="3" t="s">
        <v>40</v>
      </c>
      <c r="I655" s="4" t="s">
        <v>1844</v>
      </c>
      <c r="K655" s="14" t="s">
        <v>118</v>
      </c>
      <c r="S655" s="3">
        <v>3</v>
      </c>
      <c r="X655" s="3">
        <v>5.5</v>
      </c>
    </row>
    <row r="656" spans="1:24" s="3" customFormat="1" x14ac:dyDescent="0.3">
      <c r="A656" s="16">
        <v>36</v>
      </c>
      <c r="B656" s="16" t="s">
        <v>5</v>
      </c>
      <c r="C656" s="18" t="s">
        <v>107</v>
      </c>
      <c r="D656" s="18"/>
      <c r="E656" s="16" t="s">
        <v>105</v>
      </c>
      <c r="F656" s="35" t="s">
        <v>106</v>
      </c>
      <c r="G656" s="16" t="s">
        <v>1916</v>
      </c>
      <c r="H656" s="3" t="s">
        <v>40</v>
      </c>
      <c r="I656" s="4" t="s">
        <v>1843</v>
      </c>
      <c r="K656" s="14" t="s">
        <v>118</v>
      </c>
      <c r="S656" s="3">
        <v>3</v>
      </c>
      <c r="X656" s="3">
        <v>5.5</v>
      </c>
    </row>
    <row r="657" spans="1:24" s="3" customFormat="1" x14ac:dyDescent="0.3">
      <c r="A657" s="16">
        <v>37</v>
      </c>
      <c r="B657" s="16" t="s">
        <v>5</v>
      </c>
      <c r="C657" s="18" t="s">
        <v>107</v>
      </c>
      <c r="D657" s="18"/>
      <c r="E657" s="16" t="s">
        <v>105</v>
      </c>
      <c r="F657" s="35" t="s">
        <v>106</v>
      </c>
      <c r="G657" s="16" t="s">
        <v>1916</v>
      </c>
      <c r="H657" s="3" t="s">
        <v>41</v>
      </c>
      <c r="I657" s="4" t="s">
        <v>1846</v>
      </c>
      <c r="K657" s="14">
        <v>1</v>
      </c>
      <c r="L657" s="3">
        <v>3</v>
      </c>
      <c r="S657" s="3">
        <v>3</v>
      </c>
      <c r="X657" s="3">
        <v>5.5</v>
      </c>
    </row>
    <row r="658" spans="1:24" s="3" customFormat="1" x14ac:dyDescent="0.3">
      <c r="A658" s="16">
        <v>37</v>
      </c>
      <c r="B658" s="16" t="s">
        <v>5</v>
      </c>
      <c r="C658" s="18" t="s">
        <v>107</v>
      </c>
      <c r="D658" s="18"/>
      <c r="E658" s="16" t="s">
        <v>105</v>
      </c>
      <c r="F658" s="35" t="s">
        <v>106</v>
      </c>
      <c r="G658" s="16" t="s">
        <v>1916</v>
      </c>
      <c r="H658" s="3" t="s">
        <v>41</v>
      </c>
      <c r="I658" s="4" t="s">
        <v>1845</v>
      </c>
      <c r="K658" s="14">
        <v>1</v>
      </c>
      <c r="L658" s="3">
        <v>3</v>
      </c>
      <c r="S658" s="3">
        <v>3</v>
      </c>
      <c r="X658" s="3">
        <v>5.5</v>
      </c>
    </row>
    <row r="659" spans="1:24" s="3" customFormat="1" x14ac:dyDescent="0.3">
      <c r="A659" s="16">
        <v>39</v>
      </c>
      <c r="B659" s="16" t="s">
        <v>5</v>
      </c>
      <c r="C659" s="18" t="s">
        <v>108</v>
      </c>
      <c r="D659" s="18"/>
      <c r="E659" s="16" t="s">
        <v>105</v>
      </c>
      <c r="F659" s="35" t="s">
        <v>106</v>
      </c>
      <c r="G659" s="16" t="s">
        <v>1916</v>
      </c>
      <c r="H659" s="3" t="s">
        <v>41</v>
      </c>
      <c r="I659" s="4" t="s">
        <v>1849</v>
      </c>
      <c r="K659" s="14" t="s">
        <v>118</v>
      </c>
      <c r="S659" s="3">
        <v>2</v>
      </c>
      <c r="X659" s="3">
        <v>5.5</v>
      </c>
    </row>
    <row r="660" spans="1:24" s="3" customFormat="1" x14ac:dyDescent="0.3">
      <c r="A660" s="16">
        <v>39</v>
      </c>
      <c r="B660" s="16" t="s">
        <v>5</v>
      </c>
      <c r="C660" s="18" t="s">
        <v>108</v>
      </c>
      <c r="D660" s="18"/>
      <c r="E660" s="16" t="s">
        <v>105</v>
      </c>
      <c r="F660" s="35" t="s">
        <v>106</v>
      </c>
      <c r="G660" s="16" t="s">
        <v>1916</v>
      </c>
      <c r="H660" s="3" t="s">
        <v>40</v>
      </c>
      <c r="I660" s="4" t="s">
        <v>1849</v>
      </c>
      <c r="K660" s="14" t="s">
        <v>118</v>
      </c>
      <c r="S660" s="3">
        <v>2</v>
      </c>
      <c r="X660" s="3">
        <v>5.5</v>
      </c>
    </row>
    <row r="661" spans="1:24" s="21" customFormat="1" ht="15" thickBot="1" x14ac:dyDescent="0.35">
      <c r="A661" s="19">
        <v>40</v>
      </c>
      <c r="B661" s="19" t="s">
        <v>5</v>
      </c>
      <c r="C661" s="20" t="s">
        <v>108</v>
      </c>
      <c r="D661" s="20"/>
      <c r="E661" s="19" t="s">
        <v>105</v>
      </c>
      <c r="F661" s="38" t="s">
        <v>106</v>
      </c>
      <c r="G661" s="19" t="s">
        <v>1916</v>
      </c>
      <c r="H661" s="21" t="s">
        <v>41</v>
      </c>
      <c r="I661" s="40" t="s">
        <v>1850</v>
      </c>
      <c r="K661" s="23" t="s">
        <v>118</v>
      </c>
      <c r="S661" s="21">
        <v>2</v>
      </c>
      <c r="X661" s="21">
        <v>5.5</v>
      </c>
    </row>
    <row r="662" spans="1:24" s="3" customFormat="1" x14ac:dyDescent="0.3">
      <c r="A662" s="16">
        <v>40</v>
      </c>
      <c r="B662" s="16" t="s">
        <v>5</v>
      </c>
      <c r="C662" s="18" t="s">
        <v>108</v>
      </c>
      <c r="D662" s="18"/>
      <c r="E662" s="16" t="s">
        <v>105</v>
      </c>
      <c r="F662" s="35" t="s">
        <v>106</v>
      </c>
      <c r="G662" s="16" t="s">
        <v>1916</v>
      </c>
      <c r="H662" s="3" t="s">
        <v>41</v>
      </c>
      <c r="I662" s="4" t="s">
        <v>1851</v>
      </c>
      <c r="K662" s="14" t="s">
        <v>118</v>
      </c>
      <c r="S662" s="3">
        <v>2</v>
      </c>
      <c r="X662" s="3">
        <v>5.5</v>
      </c>
    </row>
    <row r="663" spans="1:24" s="3" customFormat="1" x14ac:dyDescent="0.3">
      <c r="A663" s="16">
        <v>40</v>
      </c>
      <c r="B663" s="16" t="s">
        <v>5</v>
      </c>
      <c r="C663" s="18" t="s">
        <v>108</v>
      </c>
      <c r="D663" s="18"/>
      <c r="E663" s="16" t="s">
        <v>105</v>
      </c>
      <c r="F663" s="35" t="s">
        <v>106</v>
      </c>
      <c r="G663" s="16" t="s">
        <v>1916</v>
      </c>
      <c r="H663" s="3" t="s">
        <v>40</v>
      </c>
      <c r="I663" s="4" t="s">
        <v>1850</v>
      </c>
      <c r="K663" s="14" t="s">
        <v>118</v>
      </c>
      <c r="S663" s="3">
        <v>2</v>
      </c>
      <c r="X663" s="3">
        <v>5.5</v>
      </c>
    </row>
    <row r="664" spans="1:24" s="3" customFormat="1" x14ac:dyDescent="0.3">
      <c r="A664" s="16">
        <v>40</v>
      </c>
      <c r="B664" s="16" t="s">
        <v>5</v>
      </c>
      <c r="C664" s="18" t="s">
        <v>108</v>
      </c>
      <c r="D664" s="18"/>
      <c r="E664" s="16" t="s">
        <v>105</v>
      </c>
      <c r="F664" s="35" t="s">
        <v>106</v>
      </c>
      <c r="G664" s="16" t="s">
        <v>1916</v>
      </c>
      <c r="H664" s="3" t="s">
        <v>40</v>
      </c>
      <c r="I664" s="4" t="s">
        <v>1851</v>
      </c>
      <c r="K664" s="14" t="s">
        <v>118</v>
      </c>
      <c r="S664" s="3">
        <v>2</v>
      </c>
      <c r="X664" s="3">
        <v>5.5</v>
      </c>
    </row>
    <row r="665" spans="1:24" s="3" customFormat="1" x14ac:dyDescent="0.3">
      <c r="A665" s="16">
        <v>41</v>
      </c>
      <c r="B665" s="16" t="s">
        <v>5</v>
      </c>
      <c r="C665" s="18" t="s">
        <v>108</v>
      </c>
      <c r="D665" s="18"/>
      <c r="E665" s="16" t="s">
        <v>105</v>
      </c>
      <c r="F665" s="35" t="s">
        <v>106</v>
      </c>
      <c r="G665" s="16" t="s">
        <v>1916</v>
      </c>
      <c r="H665" s="3" t="s">
        <v>41</v>
      </c>
      <c r="I665" s="4" t="s">
        <v>1852</v>
      </c>
      <c r="K665" s="14" t="s">
        <v>118</v>
      </c>
      <c r="S665" s="3">
        <v>2</v>
      </c>
      <c r="X665" s="3">
        <v>5.5</v>
      </c>
    </row>
    <row r="666" spans="1:24" s="3" customFormat="1" x14ac:dyDescent="0.3">
      <c r="A666" s="16">
        <v>41</v>
      </c>
      <c r="B666" s="16" t="s">
        <v>5</v>
      </c>
      <c r="C666" s="18" t="s">
        <v>108</v>
      </c>
      <c r="D666" s="18"/>
      <c r="E666" s="16" t="s">
        <v>105</v>
      </c>
      <c r="F666" s="35" t="s">
        <v>106</v>
      </c>
      <c r="G666" s="16" t="s">
        <v>1916</v>
      </c>
      <c r="H666" s="3" t="s">
        <v>40</v>
      </c>
      <c r="I666" s="4" t="s">
        <v>1852</v>
      </c>
      <c r="K666" s="14" t="s">
        <v>118</v>
      </c>
      <c r="S666" s="3">
        <v>2</v>
      </c>
      <c r="X666" s="3">
        <v>5.5</v>
      </c>
    </row>
    <row r="667" spans="1:24" s="3" customFormat="1" x14ac:dyDescent="0.3">
      <c r="A667" s="16">
        <v>42</v>
      </c>
      <c r="B667" s="16" t="s">
        <v>5</v>
      </c>
      <c r="C667" s="18" t="s">
        <v>108</v>
      </c>
      <c r="D667" s="18"/>
      <c r="E667" s="16" t="s">
        <v>105</v>
      </c>
      <c r="F667" s="35" t="s">
        <v>106</v>
      </c>
      <c r="G667" s="16" t="s">
        <v>1916</v>
      </c>
      <c r="H667" s="3" t="s">
        <v>41</v>
      </c>
      <c r="I667" s="4" t="s">
        <v>1853</v>
      </c>
      <c r="K667" s="14" t="s">
        <v>118</v>
      </c>
      <c r="S667" s="3">
        <v>2</v>
      </c>
      <c r="X667" s="3">
        <v>5.5</v>
      </c>
    </row>
    <row r="668" spans="1:24" s="3" customFormat="1" x14ac:dyDescent="0.3">
      <c r="A668" s="16">
        <v>42</v>
      </c>
      <c r="B668" s="16" t="s">
        <v>5</v>
      </c>
      <c r="C668" s="18" t="s">
        <v>108</v>
      </c>
      <c r="D668" s="18"/>
      <c r="E668" s="16" t="s">
        <v>105</v>
      </c>
      <c r="F668" s="35" t="s">
        <v>106</v>
      </c>
      <c r="G668" s="16" t="s">
        <v>1916</v>
      </c>
      <c r="H668" s="3" t="s">
        <v>40</v>
      </c>
      <c r="I668" s="4" t="s">
        <v>1854</v>
      </c>
      <c r="K668" s="14" t="s">
        <v>118</v>
      </c>
      <c r="S668" s="3">
        <v>2</v>
      </c>
      <c r="X668" s="3">
        <v>5.5</v>
      </c>
    </row>
    <row r="669" spans="1:24" s="3" customFormat="1" x14ac:dyDescent="0.3">
      <c r="A669" s="16">
        <v>43</v>
      </c>
      <c r="B669" s="16" t="s">
        <v>5</v>
      </c>
      <c r="C669" s="18" t="s">
        <v>108</v>
      </c>
      <c r="D669" s="18"/>
      <c r="E669" s="16" t="s">
        <v>105</v>
      </c>
      <c r="F669" s="35" t="s">
        <v>106</v>
      </c>
      <c r="G669" s="16" t="s">
        <v>1916</v>
      </c>
      <c r="H669" s="3" t="s">
        <v>41</v>
      </c>
      <c r="I669" s="4" t="s">
        <v>1855</v>
      </c>
      <c r="K669" s="14">
        <v>1</v>
      </c>
      <c r="L669" s="3">
        <v>3</v>
      </c>
      <c r="S669" s="3">
        <v>2</v>
      </c>
      <c r="X669" s="3">
        <v>5.5</v>
      </c>
    </row>
    <row r="670" spans="1:24" s="3" customFormat="1" x14ac:dyDescent="0.3">
      <c r="A670" s="16">
        <v>43</v>
      </c>
      <c r="B670" s="16" t="s">
        <v>5</v>
      </c>
      <c r="C670" s="18" t="s">
        <v>108</v>
      </c>
      <c r="D670" s="18"/>
      <c r="E670" s="16" t="s">
        <v>105</v>
      </c>
      <c r="F670" s="35" t="s">
        <v>106</v>
      </c>
      <c r="G670" s="16" t="s">
        <v>1916</v>
      </c>
      <c r="H670" s="3" t="s">
        <v>40</v>
      </c>
      <c r="I670" s="4" t="s">
        <v>1856</v>
      </c>
      <c r="K670" s="14" t="s">
        <v>118</v>
      </c>
      <c r="S670" s="3">
        <v>2</v>
      </c>
      <c r="X670" s="3">
        <v>5.5</v>
      </c>
    </row>
    <row r="671" spans="1:24" s="3" customFormat="1" x14ac:dyDescent="0.3">
      <c r="A671" s="16">
        <v>46</v>
      </c>
      <c r="B671" s="16" t="s">
        <v>5</v>
      </c>
      <c r="C671" s="18" t="s">
        <v>112</v>
      </c>
      <c r="D671" s="18"/>
      <c r="E671" s="16" t="s">
        <v>109</v>
      </c>
      <c r="F671" s="35" t="s">
        <v>110</v>
      </c>
      <c r="G671" s="16" t="s">
        <v>1916</v>
      </c>
      <c r="H671" s="3" t="s">
        <v>41</v>
      </c>
      <c r="I671" s="4" t="s">
        <v>1860</v>
      </c>
      <c r="K671" s="14" t="s">
        <v>118</v>
      </c>
      <c r="S671" s="3">
        <v>2</v>
      </c>
      <c r="X671" s="3">
        <v>6.5</v>
      </c>
    </row>
    <row r="672" spans="1:24" s="3" customFormat="1" x14ac:dyDescent="0.3">
      <c r="A672" s="16">
        <v>46</v>
      </c>
      <c r="B672" s="16" t="s">
        <v>5</v>
      </c>
      <c r="C672" s="18" t="s">
        <v>112</v>
      </c>
      <c r="D672" s="18"/>
      <c r="E672" s="16" t="s">
        <v>109</v>
      </c>
      <c r="F672" s="35" t="s">
        <v>110</v>
      </c>
      <c r="G672" s="16" t="s">
        <v>1916</v>
      </c>
      <c r="H672" s="3" t="s">
        <v>41</v>
      </c>
      <c r="I672" s="4" t="s">
        <v>1861</v>
      </c>
      <c r="K672" s="14" t="s">
        <v>118</v>
      </c>
      <c r="S672" s="3">
        <v>2</v>
      </c>
      <c r="X672" s="3">
        <v>6.5</v>
      </c>
    </row>
    <row r="673" spans="1:24" s="3" customFormat="1" x14ac:dyDescent="0.3">
      <c r="A673" s="16">
        <v>46</v>
      </c>
      <c r="B673" s="16" t="s">
        <v>5</v>
      </c>
      <c r="C673" s="18" t="s">
        <v>112</v>
      </c>
      <c r="D673" s="18"/>
      <c r="E673" s="16" t="s">
        <v>109</v>
      </c>
      <c r="F673" s="35" t="s">
        <v>110</v>
      </c>
      <c r="G673" s="16" t="s">
        <v>1916</v>
      </c>
      <c r="H673" s="3" t="s">
        <v>41</v>
      </c>
      <c r="I673" s="4" t="s">
        <v>1862</v>
      </c>
      <c r="K673" s="14" t="s">
        <v>118</v>
      </c>
      <c r="S673" s="3">
        <v>2</v>
      </c>
      <c r="X673" s="3">
        <v>6.5</v>
      </c>
    </row>
    <row r="674" spans="1:24" s="3" customFormat="1" x14ac:dyDescent="0.3">
      <c r="A674" s="16">
        <v>46</v>
      </c>
      <c r="B674" s="16" t="s">
        <v>5</v>
      </c>
      <c r="C674" s="18" t="s">
        <v>112</v>
      </c>
      <c r="D674" s="18"/>
      <c r="E674" s="16" t="s">
        <v>109</v>
      </c>
      <c r="F674" s="35" t="s">
        <v>110</v>
      </c>
      <c r="G674" s="16" t="s">
        <v>1916</v>
      </c>
      <c r="H674" s="3" t="s">
        <v>40</v>
      </c>
      <c r="I674" s="4" t="s">
        <v>1860</v>
      </c>
      <c r="K674" s="14" t="s">
        <v>118</v>
      </c>
      <c r="S674" s="3">
        <v>2</v>
      </c>
      <c r="X674" s="3">
        <v>6.5</v>
      </c>
    </row>
    <row r="675" spans="1:24" s="3" customFormat="1" x14ac:dyDescent="0.3">
      <c r="A675" s="16">
        <v>46</v>
      </c>
      <c r="B675" s="16" t="s">
        <v>5</v>
      </c>
      <c r="C675" s="18" t="s">
        <v>112</v>
      </c>
      <c r="D675" s="18"/>
      <c r="E675" s="16" t="s">
        <v>109</v>
      </c>
      <c r="F675" s="35" t="s">
        <v>110</v>
      </c>
      <c r="G675" s="16" t="s">
        <v>1916</v>
      </c>
      <c r="H675" s="3" t="s">
        <v>40</v>
      </c>
      <c r="I675" s="4" t="s">
        <v>1861</v>
      </c>
      <c r="K675" s="14" t="s">
        <v>118</v>
      </c>
      <c r="S675" s="3">
        <v>2</v>
      </c>
      <c r="X675" s="3">
        <v>6.5</v>
      </c>
    </row>
    <row r="676" spans="1:24" s="3" customFormat="1" x14ac:dyDescent="0.3">
      <c r="A676" s="16">
        <v>46</v>
      </c>
      <c r="B676" s="16" t="s">
        <v>5</v>
      </c>
      <c r="C676" s="18" t="s">
        <v>112</v>
      </c>
      <c r="D676" s="18"/>
      <c r="E676" s="16" t="s">
        <v>109</v>
      </c>
      <c r="F676" s="35" t="s">
        <v>110</v>
      </c>
      <c r="G676" s="16" t="s">
        <v>1916</v>
      </c>
      <c r="H676" s="3" t="s">
        <v>40</v>
      </c>
      <c r="I676" s="4" t="s">
        <v>1862</v>
      </c>
      <c r="K676" s="14" t="s">
        <v>118</v>
      </c>
      <c r="S676" s="3">
        <v>2</v>
      </c>
      <c r="X676" s="3">
        <v>6.5</v>
      </c>
    </row>
    <row r="677" spans="1:24" s="3" customFormat="1" x14ac:dyDescent="0.3">
      <c r="A677" s="16">
        <v>47</v>
      </c>
      <c r="B677" s="16" t="s">
        <v>5</v>
      </c>
      <c r="C677" s="18" t="s">
        <v>112</v>
      </c>
      <c r="D677" s="18"/>
      <c r="E677" s="16" t="s">
        <v>109</v>
      </c>
      <c r="F677" s="35" t="s">
        <v>110</v>
      </c>
      <c r="G677" s="16" t="s">
        <v>1916</v>
      </c>
      <c r="H677" s="3" t="s">
        <v>41</v>
      </c>
      <c r="I677" s="4" t="s">
        <v>1863</v>
      </c>
      <c r="K677" s="14" t="s">
        <v>118</v>
      </c>
      <c r="S677" s="3">
        <v>2</v>
      </c>
      <c r="X677" s="3">
        <v>6.5</v>
      </c>
    </row>
    <row r="678" spans="1:24" s="3" customFormat="1" x14ac:dyDescent="0.3">
      <c r="A678" s="16">
        <v>48</v>
      </c>
      <c r="B678" s="16" t="s">
        <v>5</v>
      </c>
      <c r="C678" s="18" t="s">
        <v>112</v>
      </c>
      <c r="D678" s="18"/>
      <c r="E678" s="16" t="s">
        <v>109</v>
      </c>
      <c r="F678" s="35" t="s">
        <v>110</v>
      </c>
      <c r="G678" s="16" t="s">
        <v>1916</v>
      </c>
      <c r="H678" s="3" t="s">
        <v>41</v>
      </c>
      <c r="I678" s="4" t="s">
        <v>1864</v>
      </c>
      <c r="K678" s="14" t="s">
        <v>118</v>
      </c>
      <c r="S678" s="3">
        <v>2</v>
      </c>
      <c r="X678" s="3">
        <v>6.5</v>
      </c>
    </row>
    <row r="679" spans="1:24" s="3" customFormat="1" x14ac:dyDescent="0.3">
      <c r="A679" s="16">
        <v>49</v>
      </c>
      <c r="B679" s="16" t="s">
        <v>5</v>
      </c>
      <c r="C679" s="18" t="s">
        <v>112</v>
      </c>
      <c r="D679" s="18"/>
      <c r="E679" s="16" t="s">
        <v>109</v>
      </c>
      <c r="F679" s="35" t="s">
        <v>110</v>
      </c>
      <c r="G679" s="16" t="s">
        <v>1916</v>
      </c>
      <c r="H679" s="3" t="s">
        <v>40</v>
      </c>
      <c r="I679" s="4" t="s">
        <v>1865</v>
      </c>
      <c r="K679" s="14" t="s">
        <v>118</v>
      </c>
      <c r="S679" s="3">
        <v>2</v>
      </c>
      <c r="X679" s="3">
        <v>6.5</v>
      </c>
    </row>
    <row r="680" spans="1:24" s="3" customFormat="1" x14ac:dyDescent="0.3">
      <c r="A680" s="16">
        <v>50</v>
      </c>
      <c r="B680" s="16" t="s">
        <v>5</v>
      </c>
      <c r="C680" s="18" t="s">
        <v>112</v>
      </c>
      <c r="D680" s="18"/>
      <c r="E680" s="16" t="s">
        <v>109</v>
      </c>
      <c r="F680" s="35" t="s">
        <v>110</v>
      </c>
      <c r="G680" s="16" t="s">
        <v>1916</v>
      </c>
      <c r="H680" s="3" t="s">
        <v>41</v>
      </c>
      <c r="I680" s="4" t="s">
        <v>1866</v>
      </c>
      <c r="K680" s="14" t="s">
        <v>118</v>
      </c>
      <c r="S680" s="3">
        <v>2</v>
      </c>
      <c r="X680" s="3">
        <v>6.5</v>
      </c>
    </row>
    <row r="681" spans="1:24" s="3" customFormat="1" x14ac:dyDescent="0.3">
      <c r="A681" s="16">
        <v>50</v>
      </c>
      <c r="B681" s="16" t="s">
        <v>5</v>
      </c>
      <c r="C681" s="18" t="s">
        <v>112</v>
      </c>
      <c r="D681" s="18"/>
      <c r="E681" s="16" t="s">
        <v>109</v>
      </c>
      <c r="F681" s="35" t="s">
        <v>110</v>
      </c>
      <c r="G681" s="16" t="s">
        <v>1916</v>
      </c>
      <c r="H681" s="3" t="s">
        <v>41</v>
      </c>
      <c r="I681" s="4" t="s">
        <v>1867</v>
      </c>
      <c r="K681" s="14" t="s">
        <v>118</v>
      </c>
      <c r="S681" s="3">
        <v>2</v>
      </c>
      <c r="X681" s="3">
        <v>6.5</v>
      </c>
    </row>
    <row r="682" spans="1:24" s="3" customFormat="1" x14ac:dyDescent="0.3">
      <c r="A682" s="16">
        <v>50</v>
      </c>
      <c r="B682" s="16" t="s">
        <v>5</v>
      </c>
      <c r="C682" s="18" t="s">
        <v>112</v>
      </c>
      <c r="D682" s="18"/>
      <c r="E682" s="16" t="s">
        <v>109</v>
      </c>
      <c r="F682" s="35" t="s">
        <v>110</v>
      </c>
      <c r="G682" s="16" t="s">
        <v>1916</v>
      </c>
      <c r="H682" s="3" t="s">
        <v>41</v>
      </c>
      <c r="I682" s="4" t="s">
        <v>1868</v>
      </c>
      <c r="K682" s="14" t="s">
        <v>118</v>
      </c>
      <c r="S682" s="3">
        <v>2</v>
      </c>
      <c r="X682" s="3">
        <v>6.5</v>
      </c>
    </row>
    <row r="683" spans="1:24" s="3" customFormat="1" x14ac:dyDescent="0.3">
      <c r="A683" s="16">
        <v>50</v>
      </c>
      <c r="B683" s="16" t="s">
        <v>5</v>
      </c>
      <c r="C683" s="18" t="s">
        <v>112</v>
      </c>
      <c r="D683" s="18"/>
      <c r="E683" s="16" t="s">
        <v>109</v>
      </c>
      <c r="F683" s="35" t="s">
        <v>110</v>
      </c>
      <c r="G683" s="16" t="s">
        <v>1916</v>
      </c>
      <c r="H683" s="3" t="s">
        <v>40</v>
      </c>
      <c r="I683" s="4" t="s">
        <v>1869</v>
      </c>
      <c r="K683" s="14" t="s">
        <v>118</v>
      </c>
      <c r="S683" s="3">
        <v>2</v>
      </c>
      <c r="X683" s="3">
        <v>6.5</v>
      </c>
    </row>
    <row r="684" spans="1:24" s="3" customFormat="1" x14ac:dyDescent="0.3">
      <c r="A684" s="16">
        <v>50</v>
      </c>
      <c r="B684" s="16" t="s">
        <v>5</v>
      </c>
      <c r="C684" s="18" t="s">
        <v>112</v>
      </c>
      <c r="D684" s="18"/>
      <c r="E684" s="16" t="s">
        <v>109</v>
      </c>
      <c r="F684" s="35" t="s">
        <v>110</v>
      </c>
      <c r="G684" s="16" t="s">
        <v>1916</v>
      </c>
      <c r="H684" s="3" t="s">
        <v>40</v>
      </c>
      <c r="I684" s="4" t="s">
        <v>1870</v>
      </c>
      <c r="K684" s="14" t="s">
        <v>118</v>
      </c>
      <c r="S684" s="3">
        <v>2</v>
      </c>
      <c r="X684" s="3">
        <v>6.5</v>
      </c>
    </row>
    <row r="685" spans="1:24" s="3" customFormat="1" x14ac:dyDescent="0.3">
      <c r="A685" s="16">
        <v>50</v>
      </c>
      <c r="B685" s="16" t="s">
        <v>5</v>
      </c>
      <c r="C685" s="18" t="s">
        <v>112</v>
      </c>
      <c r="D685" s="18"/>
      <c r="E685" s="16" t="s">
        <v>109</v>
      </c>
      <c r="F685" s="35" t="s">
        <v>110</v>
      </c>
      <c r="G685" s="16" t="s">
        <v>1916</v>
      </c>
      <c r="H685" s="3" t="s">
        <v>40</v>
      </c>
      <c r="I685" s="4" t="s">
        <v>1871</v>
      </c>
      <c r="K685" s="14" t="s">
        <v>118</v>
      </c>
      <c r="S685" s="3">
        <v>2</v>
      </c>
      <c r="X685" s="3">
        <v>6.5</v>
      </c>
    </row>
    <row r="686" spans="1:24" s="3" customFormat="1" x14ac:dyDescent="0.3">
      <c r="A686" s="16">
        <v>51</v>
      </c>
      <c r="B686" s="16" t="s">
        <v>5</v>
      </c>
      <c r="C686" s="18" t="s">
        <v>112</v>
      </c>
      <c r="D686" s="18"/>
      <c r="E686" s="16" t="s">
        <v>109</v>
      </c>
      <c r="F686" s="35" t="s">
        <v>110</v>
      </c>
      <c r="G686" s="16" t="s">
        <v>1916</v>
      </c>
      <c r="H686" s="3" t="s">
        <v>41</v>
      </c>
      <c r="I686" s="4" t="s">
        <v>1873</v>
      </c>
      <c r="K686" s="14" t="s">
        <v>118</v>
      </c>
      <c r="S686" s="3">
        <v>2</v>
      </c>
      <c r="X686" s="3">
        <v>6.5</v>
      </c>
    </row>
    <row r="687" spans="1:24" s="3" customFormat="1" x14ac:dyDescent="0.3">
      <c r="A687" s="16">
        <v>51</v>
      </c>
      <c r="B687" s="16" t="s">
        <v>5</v>
      </c>
      <c r="C687" s="18" t="s">
        <v>112</v>
      </c>
      <c r="D687" s="18"/>
      <c r="E687" s="16" t="s">
        <v>109</v>
      </c>
      <c r="F687" s="35" t="s">
        <v>110</v>
      </c>
      <c r="G687" s="16" t="s">
        <v>1916</v>
      </c>
      <c r="H687" s="3" t="s">
        <v>41</v>
      </c>
      <c r="I687" s="4" t="s">
        <v>1872</v>
      </c>
      <c r="K687" s="14" t="s">
        <v>118</v>
      </c>
      <c r="S687" s="3">
        <v>2</v>
      </c>
      <c r="X687" s="3">
        <v>6.5</v>
      </c>
    </row>
    <row r="688" spans="1:24" s="3" customFormat="1" x14ac:dyDescent="0.3">
      <c r="A688" s="16">
        <v>51</v>
      </c>
      <c r="B688" s="16" t="s">
        <v>5</v>
      </c>
      <c r="C688" s="18" t="s">
        <v>112</v>
      </c>
      <c r="D688" s="18"/>
      <c r="E688" s="16" t="s">
        <v>109</v>
      </c>
      <c r="F688" s="35" t="s">
        <v>110</v>
      </c>
      <c r="G688" s="16" t="s">
        <v>1916</v>
      </c>
      <c r="H688" s="3" t="s">
        <v>40</v>
      </c>
      <c r="I688" s="4" t="s">
        <v>1874</v>
      </c>
      <c r="K688" s="14" t="s">
        <v>118</v>
      </c>
      <c r="S688" s="3">
        <v>2</v>
      </c>
      <c r="X688" s="3">
        <v>6.5</v>
      </c>
    </row>
    <row r="689" spans="1:24" s="3" customFormat="1" x14ac:dyDescent="0.3">
      <c r="A689" s="16">
        <v>51</v>
      </c>
      <c r="B689" s="16" t="s">
        <v>5</v>
      </c>
      <c r="C689" s="18" t="s">
        <v>112</v>
      </c>
      <c r="D689" s="18"/>
      <c r="E689" s="16" t="s">
        <v>109</v>
      </c>
      <c r="F689" s="35" t="s">
        <v>110</v>
      </c>
      <c r="G689" s="16" t="s">
        <v>1916</v>
      </c>
      <c r="H689" s="3" t="s">
        <v>40</v>
      </c>
      <c r="I689" s="4" t="s">
        <v>1874</v>
      </c>
      <c r="K689" s="14" t="s">
        <v>118</v>
      </c>
      <c r="S689" s="3">
        <v>2</v>
      </c>
      <c r="X689" s="3">
        <v>6.5</v>
      </c>
    </row>
    <row r="690" spans="1:24" s="3" customFormat="1" x14ac:dyDescent="0.3">
      <c r="A690" s="16">
        <v>52</v>
      </c>
      <c r="B690" s="16" t="s">
        <v>5</v>
      </c>
      <c r="C690" s="18" t="s">
        <v>112</v>
      </c>
      <c r="D690" s="18"/>
      <c r="E690" s="16" t="s">
        <v>109</v>
      </c>
      <c r="F690" s="35" t="s">
        <v>110</v>
      </c>
      <c r="G690" s="16" t="s">
        <v>1916</v>
      </c>
      <c r="H690" s="3" t="s">
        <v>41</v>
      </c>
      <c r="I690" s="4" t="s">
        <v>1875</v>
      </c>
      <c r="K690" s="14" t="s">
        <v>118</v>
      </c>
      <c r="S690" s="3">
        <v>2</v>
      </c>
      <c r="X690" s="3">
        <v>6.5</v>
      </c>
    </row>
    <row r="691" spans="1:24" s="3" customFormat="1" x14ac:dyDescent="0.3">
      <c r="A691" s="16">
        <v>53</v>
      </c>
      <c r="B691" s="16" t="s">
        <v>5</v>
      </c>
      <c r="C691" s="18" t="s">
        <v>112</v>
      </c>
      <c r="D691" s="18"/>
      <c r="E691" s="16" t="s">
        <v>109</v>
      </c>
      <c r="F691" s="35" t="s">
        <v>110</v>
      </c>
      <c r="G691" s="16" t="s">
        <v>1916</v>
      </c>
      <c r="H691" s="3" t="s">
        <v>41</v>
      </c>
      <c r="I691" s="4" t="s">
        <v>1876</v>
      </c>
      <c r="K691" s="14" t="s">
        <v>118</v>
      </c>
      <c r="S691" s="3">
        <v>2</v>
      </c>
      <c r="X691" s="3">
        <v>6.5</v>
      </c>
    </row>
    <row r="692" spans="1:24" s="3" customFormat="1" x14ac:dyDescent="0.3">
      <c r="A692" s="16">
        <v>55</v>
      </c>
      <c r="B692" s="16" t="s">
        <v>5</v>
      </c>
      <c r="C692" s="18" t="s">
        <v>113</v>
      </c>
      <c r="D692" s="18"/>
      <c r="E692" s="16" t="s">
        <v>109</v>
      </c>
      <c r="F692" s="35" t="s">
        <v>110</v>
      </c>
      <c r="G692" s="16" t="s">
        <v>1916</v>
      </c>
      <c r="H692" s="3" t="s">
        <v>41</v>
      </c>
      <c r="I692" s="4" t="s">
        <v>1879</v>
      </c>
      <c r="K692" s="14" t="s">
        <v>118</v>
      </c>
      <c r="S692" s="3">
        <v>1</v>
      </c>
      <c r="X692" s="3">
        <v>5</v>
      </c>
    </row>
    <row r="693" spans="1:24" s="3" customFormat="1" x14ac:dyDescent="0.3">
      <c r="A693" s="16">
        <v>55</v>
      </c>
      <c r="B693" s="16" t="s">
        <v>5</v>
      </c>
      <c r="C693" s="18" t="s">
        <v>113</v>
      </c>
      <c r="D693" s="18"/>
      <c r="E693" s="16" t="s">
        <v>109</v>
      </c>
      <c r="F693" s="35" t="s">
        <v>110</v>
      </c>
      <c r="G693" s="16" t="s">
        <v>1916</v>
      </c>
      <c r="H693" s="3" t="s">
        <v>41</v>
      </c>
      <c r="I693" s="4" t="s">
        <v>1880</v>
      </c>
      <c r="K693" s="14" t="s">
        <v>118</v>
      </c>
      <c r="S693" s="3">
        <v>1</v>
      </c>
      <c r="X693" s="3">
        <v>5</v>
      </c>
    </row>
    <row r="694" spans="1:24" s="3" customFormat="1" x14ac:dyDescent="0.3">
      <c r="A694" s="16">
        <v>55</v>
      </c>
      <c r="B694" s="16" t="s">
        <v>5</v>
      </c>
      <c r="C694" s="18" t="s">
        <v>113</v>
      </c>
      <c r="D694" s="18"/>
      <c r="E694" s="16" t="s">
        <v>109</v>
      </c>
      <c r="F694" s="35" t="s">
        <v>110</v>
      </c>
      <c r="G694" s="16" t="s">
        <v>1916</v>
      </c>
      <c r="H694" s="3" t="s">
        <v>41</v>
      </c>
      <c r="I694" s="4" t="s">
        <v>1881</v>
      </c>
      <c r="K694" s="14" t="s">
        <v>118</v>
      </c>
      <c r="S694" s="3">
        <v>1</v>
      </c>
      <c r="X694" s="3">
        <v>5</v>
      </c>
    </row>
    <row r="695" spans="1:24" s="3" customFormat="1" x14ac:dyDescent="0.3">
      <c r="A695" s="16">
        <v>56</v>
      </c>
      <c r="B695" s="16" t="s">
        <v>5</v>
      </c>
      <c r="C695" s="18" t="s">
        <v>113</v>
      </c>
      <c r="D695" s="18"/>
      <c r="E695" s="16" t="s">
        <v>109</v>
      </c>
      <c r="F695" s="35" t="s">
        <v>110</v>
      </c>
      <c r="G695" s="16" t="s">
        <v>1916</v>
      </c>
      <c r="H695" s="3" t="s">
        <v>41</v>
      </c>
      <c r="I695" s="4" t="s">
        <v>1882</v>
      </c>
      <c r="K695" s="14" t="s">
        <v>118</v>
      </c>
      <c r="S695" s="3">
        <v>1</v>
      </c>
      <c r="X695" s="3">
        <v>5</v>
      </c>
    </row>
    <row r="696" spans="1:24" s="21" customFormat="1" ht="15" thickBot="1" x14ac:dyDescent="0.35">
      <c r="A696" s="19">
        <v>56</v>
      </c>
      <c r="B696" s="19" t="s">
        <v>5</v>
      </c>
      <c r="C696" s="20" t="s">
        <v>113</v>
      </c>
      <c r="D696" s="20"/>
      <c r="E696" s="19" t="s">
        <v>109</v>
      </c>
      <c r="F696" s="38" t="s">
        <v>110</v>
      </c>
      <c r="G696" s="19" t="s">
        <v>1916</v>
      </c>
      <c r="H696" s="21" t="s">
        <v>40</v>
      </c>
      <c r="I696" s="40" t="s">
        <v>1883</v>
      </c>
      <c r="K696" s="23" t="s">
        <v>118</v>
      </c>
      <c r="S696" s="21">
        <v>1</v>
      </c>
      <c r="X696" s="21">
        <v>5</v>
      </c>
    </row>
    <row r="697" spans="1:24" s="3" customFormat="1" x14ac:dyDescent="0.3">
      <c r="A697" s="16">
        <v>57</v>
      </c>
      <c r="B697" s="16" t="s">
        <v>5</v>
      </c>
      <c r="C697" s="18" t="s">
        <v>113</v>
      </c>
      <c r="D697" s="18"/>
      <c r="E697" s="16" t="s">
        <v>109</v>
      </c>
      <c r="F697" s="35" t="s">
        <v>110</v>
      </c>
      <c r="G697" s="16" t="s">
        <v>1916</v>
      </c>
      <c r="H697" s="3" t="s">
        <v>41</v>
      </c>
      <c r="I697" s="4" t="s">
        <v>1884</v>
      </c>
      <c r="K697" s="14" t="s">
        <v>118</v>
      </c>
      <c r="S697" s="3">
        <v>1</v>
      </c>
      <c r="X697" s="3">
        <v>5</v>
      </c>
    </row>
    <row r="698" spans="1:24" s="3" customFormat="1" x14ac:dyDescent="0.3">
      <c r="A698" s="16">
        <v>57</v>
      </c>
      <c r="B698" s="16" t="s">
        <v>5</v>
      </c>
      <c r="C698" s="18" t="s">
        <v>113</v>
      </c>
      <c r="D698" s="18"/>
      <c r="E698" s="16" t="s">
        <v>109</v>
      </c>
      <c r="F698" s="35" t="s">
        <v>110</v>
      </c>
      <c r="G698" s="16" t="s">
        <v>1916</v>
      </c>
      <c r="H698" s="3" t="s">
        <v>41</v>
      </c>
      <c r="I698" s="4" t="s">
        <v>1885</v>
      </c>
      <c r="K698" s="14" t="s">
        <v>118</v>
      </c>
      <c r="S698" s="3">
        <v>1</v>
      </c>
      <c r="X698" s="3">
        <v>5</v>
      </c>
    </row>
    <row r="699" spans="1:24" s="3" customFormat="1" x14ac:dyDescent="0.3">
      <c r="A699" s="16">
        <v>57</v>
      </c>
      <c r="B699" s="16" t="s">
        <v>5</v>
      </c>
      <c r="C699" s="18" t="s">
        <v>113</v>
      </c>
      <c r="D699" s="18"/>
      <c r="E699" s="16" t="s">
        <v>109</v>
      </c>
      <c r="F699" s="35" t="s">
        <v>110</v>
      </c>
      <c r="G699" s="16" t="s">
        <v>1916</v>
      </c>
      <c r="H699" s="3" t="s">
        <v>41</v>
      </c>
      <c r="I699" s="4" t="s">
        <v>1886</v>
      </c>
      <c r="K699" s="14" t="s">
        <v>118</v>
      </c>
      <c r="S699" s="3">
        <v>1</v>
      </c>
      <c r="X699" s="3">
        <v>5</v>
      </c>
    </row>
    <row r="700" spans="1:24" s="3" customFormat="1" x14ac:dyDescent="0.3">
      <c r="A700" s="16">
        <v>57</v>
      </c>
      <c r="B700" s="16" t="s">
        <v>5</v>
      </c>
      <c r="C700" s="18" t="s">
        <v>113</v>
      </c>
      <c r="D700" s="18"/>
      <c r="E700" s="16" t="s">
        <v>109</v>
      </c>
      <c r="F700" s="35" t="s">
        <v>110</v>
      </c>
      <c r="G700" s="16" t="s">
        <v>1916</v>
      </c>
      <c r="H700" s="3" t="s">
        <v>41</v>
      </c>
      <c r="I700" s="4" t="s">
        <v>1887</v>
      </c>
      <c r="K700" s="14" t="s">
        <v>118</v>
      </c>
      <c r="S700" s="3">
        <v>1</v>
      </c>
      <c r="X700" s="3">
        <v>5</v>
      </c>
    </row>
    <row r="701" spans="1:24" s="3" customFormat="1" x14ac:dyDescent="0.3">
      <c r="A701" s="16">
        <v>57</v>
      </c>
      <c r="B701" s="16" t="s">
        <v>5</v>
      </c>
      <c r="C701" s="18" t="s">
        <v>113</v>
      </c>
      <c r="D701" s="18"/>
      <c r="E701" s="16" t="s">
        <v>109</v>
      </c>
      <c r="F701" s="35" t="s">
        <v>110</v>
      </c>
      <c r="G701" s="16" t="s">
        <v>1916</v>
      </c>
      <c r="H701" s="3" t="s">
        <v>41</v>
      </c>
      <c r="I701" s="4" t="s">
        <v>1888</v>
      </c>
      <c r="K701" s="14" t="s">
        <v>118</v>
      </c>
      <c r="S701" s="3">
        <v>1</v>
      </c>
      <c r="X701" s="3">
        <v>5</v>
      </c>
    </row>
    <row r="702" spans="1:24" s="3" customFormat="1" x14ac:dyDescent="0.3">
      <c r="A702" s="16">
        <v>57</v>
      </c>
      <c r="B702" s="16" t="s">
        <v>5</v>
      </c>
      <c r="C702" s="18" t="s">
        <v>113</v>
      </c>
      <c r="D702" s="18"/>
      <c r="E702" s="16" t="s">
        <v>109</v>
      </c>
      <c r="F702" s="35" t="s">
        <v>110</v>
      </c>
      <c r="G702" s="16" t="s">
        <v>1916</v>
      </c>
      <c r="H702" s="3" t="s">
        <v>41</v>
      </c>
      <c r="I702" s="4" t="s">
        <v>1889</v>
      </c>
      <c r="K702" s="14" t="s">
        <v>118</v>
      </c>
      <c r="S702" s="3">
        <v>1</v>
      </c>
      <c r="X702" s="3">
        <v>5</v>
      </c>
    </row>
    <row r="703" spans="1:24" s="3" customFormat="1" x14ac:dyDescent="0.3">
      <c r="A703" s="16">
        <v>57</v>
      </c>
      <c r="B703" s="16" t="s">
        <v>5</v>
      </c>
      <c r="C703" s="18" t="s">
        <v>113</v>
      </c>
      <c r="D703" s="18"/>
      <c r="E703" s="16" t="s">
        <v>109</v>
      </c>
      <c r="F703" s="35" t="s">
        <v>110</v>
      </c>
      <c r="G703" s="16" t="s">
        <v>1916</v>
      </c>
      <c r="H703" s="3" t="s">
        <v>41</v>
      </c>
      <c r="I703" s="4" t="s">
        <v>1890</v>
      </c>
      <c r="K703" s="14" t="s">
        <v>118</v>
      </c>
      <c r="S703" s="3">
        <v>1</v>
      </c>
      <c r="X703" s="3">
        <v>5</v>
      </c>
    </row>
    <row r="704" spans="1:24" s="3" customFormat="1" x14ac:dyDescent="0.3">
      <c r="A704" s="16">
        <v>57</v>
      </c>
      <c r="B704" s="16" t="s">
        <v>5</v>
      </c>
      <c r="C704" s="18" t="s">
        <v>113</v>
      </c>
      <c r="D704" s="18"/>
      <c r="E704" s="16" t="s">
        <v>109</v>
      </c>
      <c r="F704" s="35" t="s">
        <v>110</v>
      </c>
      <c r="G704" s="16" t="s">
        <v>1916</v>
      </c>
      <c r="H704" s="3" t="s">
        <v>40</v>
      </c>
      <c r="I704" s="4" t="s">
        <v>1890</v>
      </c>
      <c r="K704" s="14" t="s">
        <v>118</v>
      </c>
      <c r="S704" s="3">
        <v>1</v>
      </c>
      <c r="X704" s="3">
        <v>5</v>
      </c>
    </row>
    <row r="705" spans="1:24" s="21" customFormat="1" ht="15" thickBot="1" x14ac:dyDescent="0.35">
      <c r="A705" s="19">
        <v>58</v>
      </c>
      <c r="B705" s="19" t="s">
        <v>5</v>
      </c>
      <c r="C705" s="20" t="s">
        <v>113</v>
      </c>
      <c r="D705" s="20"/>
      <c r="E705" s="19" t="s">
        <v>109</v>
      </c>
      <c r="F705" s="38" t="s">
        <v>110</v>
      </c>
      <c r="G705" s="19" t="s">
        <v>1916</v>
      </c>
      <c r="H705" s="21" t="s">
        <v>41</v>
      </c>
      <c r="I705" s="40" t="s">
        <v>1892</v>
      </c>
      <c r="K705" s="23" t="s">
        <v>118</v>
      </c>
      <c r="S705" s="21">
        <v>1</v>
      </c>
      <c r="X705" s="21">
        <v>5</v>
      </c>
    </row>
    <row r="706" spans="1:24" s="3" customFormat="1" x14ac:dyDescent="0.3">
      <c r="A706" s="16">
        <v>59</v>
      </c>
      <c r="B706" s="16" t="s">
        <v>5</v>
      </c>
      <c r="C706" s="18" t="s">
        <v>113</v>
      </c>
      <c r="D706" s="18"/>
      <c r="E706" s="16" t="s">
        <v>109</v>
      </c>
      <c r="F706" s="35" t="s">
        <v>110</v>
      </c>
      <c r="G706" s="16" t="s">
        <v>1916</v>
      </c>
      <c r="H706" s="3" t="s">
        <v>41</v>
      </c>
      <c r="I706" s="4" t="s">
        <v>1894</v>
      </c>
      <c r="K706" s="14" t="s">
        <v>118</v>
      </c>
      <c r="S706" s="3">
        <v>1</v>
      </c>
      <c r="X706" s="3">
        <v>5</v>
      </c>
    </row>
    <row r="707" spans="1:24" s="3" customFormat="1" x14ac:dyDescent="0.3">
      <c r="A707" s="16">
        <v>59</v>
      </c>
      <c r="B707" s="16" t="s">
        <v>5</v>
      </c>
      <c r="C707" s="18" t="s">
        <v>113</v>
      </c>
      <c r="D707" s="18"/>
      <c r="E707" s="16" t="s">
        <v>109</v>
      </c>
      <c r="F707" s="35" t="s">
        <v>110</v>
      </c>
      <c r="G707" s="16" t="s">
        <v>1916</v>
      </c>
      <c r="H707" s="3" t="s">
        <v>41</v>
      </c>
      <c r="I707" s="4" t="s">
        <v>1893</v>
      </c>
      <c r="K707" s="14" t="s">
        <v>118</v>
      </c>
      <c r="S707" s="3">
        <v>1</v>
      </c>
      <c r="X707" s="3">
        <v>5</v>
      </c>
    </row>
    <row r="708" spans="1:24" s="3" customFormat="1" x14ac:dyDescent="0.3">
      <c r="A708" s="16">
        <v>59</v>
      </c>
      <c r="B708" s="16" t="s">
        <v>5</v>
      </c>
      <c r="C708" s="18" t="s">
        <v>113</v>
      </c>
      <c r="D708" s="18"/>
      <c r="E708" s="16" t="s">
        <v>109</v>
      </c>
      <c r="F708" s="35" t="s">
        <v>110</v>
      </c>
      <c r="G708" s="16" t="s">
        <v>1916</v>
      </c>
      <c r="H708" s="3" t="s">
        <v>40</v>
      </c>
      <c r="I708" s="4" t="s">
        <v>1895</v>
      </c>
      <c r="K708" s="14" t="s">
        <v>118</v>
      </c>
      <c r="S708" s="3">
        <v>1</v>
      </c>
      <c r="X708" s="3">
        <v>5</v>
      </c>
    </row>
    <row r="709" spans="1:24" s="3" customFormat="1" x14ac:dyDescent="0.3">
      <c r="A709" s="24">
        <v>60</v>
      </c>
      <c r="B709" s="24" t="s">
        <v>5</v>
      </c>
      <c r="C709" s="76" t="s">
        <v>113</v>
      </c>
      <c r="D709" s="76"/>
      <c r="E709" s="24" t="s">
        <v>109</v>
      </c>
      <c r="F709" s="39" t="s">
        <v>110</v>
      </c>
      <c r="G709" s="24" t="s">
        <v>1916</v>
      </c>
      <c r="H709" s="42" t="s">
        <v>41</v>
      </c>
      <c r="I709" s="57" t="s">
        <v>1897</v>
      </c>
      <c r="J709" s="42"/>
      <c r="K709" s="44" t="s">
        <v>118</v>
      </c>
      <c r="L709" s="42"/>
      <c r="M709" s="42"/>
      <c r="N709" s="42"/>
      <c r="O709" s="42"/>
      <c r="P709" s="42"/>
      <c r="Q709" s="42"/>
      <c r="R709" s="42"/>
      <c r="S709" s="42">
        <v>1</v>
      </c>
      <c r="T709" s="42"/>
      <c r="U709" s="42"/>
      <c r="V709" s="42"/>
      <c r="W709" s="42"/>
      <c r="X709" s="42">
        <v>5</v>
      </c>
    </row>
    <row r="710" spans="1:24" s="3" customFormat="1" x14ac:dyDescent="0.3">
      <c r="A710" s="16">
        <v>68</v>
      </c>
      <c r="B710" s="3" t="s">
        <v>115</v>
      </c>
      <c r="E710" s="3" t="s">
        <v>116</v>
      </c>
      <c r="F710" s="39" t="s">
        <v>546</v>
      </c>
      <c r="G710" s="3" t="s">
        <v>1916</v>
      </c>
      <c r="H710" s="3" t="s">
        <v>16</v>
      </c>
      <c r="I710" t="s">
        <v>127</v>
      </c>
      <c r="K710" s="14" t="s">
        <v>118</v>
      </c>
    </row>
    <row r="711" spans="1:24" s="3" customFormat="1" x14ac:dyDescent="0.3">
      <c r="A711" s="16">
        <v>68</v>
      </c>
      <c r="B711" s="3" t="s">
        <v>115</v>
      </c>
      <c r="E711" s="3" t="s">
        <v>116</v>
      </c>
      <c r="F711" s="39" t="s">
        <v>546</v>
      </c>
      <c r="G711" s="3" t="s">
        <v>1916</v>
      </c>
      <c r="H711" s="3" t="s">
        <v>41</v>
      </c>
      <c r="I711" t="s">
        <v>136</v>
      </c>
      <c r="K711" s="14" t="s">
        <v>118</v>
      </c>
    </row>
    <row r="712" spans="1:24" s="3" customFormat="1" x14ac:dyDescent="0.3">
      <c r="A712" s="16">
        <v>69</v>
      </c>
      <c r="B712" s="3" t="s">
        <v>115</v>
      </c>
      <c r="E712" s="3" t="s">
        <v>116</v>
      </c>
      <c r="F712" s="39" t="s">
        <v>546</v>
      </c>
      <c r="G712" s="3" t="s">
        <v>1916</v>
      </c>
      <c r="H712" s="3" t="s">
        <v>16</v>
      </c>
      <c r="I712" t="s">
        <v>128</v>
      </c>
      <c r="K712" s="14" t="s">
        <v>118</v>
      </c>
    </row>
    <row r="713" spans="1:24" s="3" customFormat="1" x14ac:dyDescent="0.3">
      <c r="A713" s="16">
        <v>69</v>
      </c>
      <c r="B713" s="3" t="s">
        <v>115</v>
      </c>
      <c r="E713" s="3" t="s">
        <v>116</v>
      </c>
      <c r="F713" s="39" t="s">
        <v>546</v>
      </c>
      <c r="G713" s="3" t="s">
        <v>1916</v>
      </c>
      <c r="H713" s="3" t="s">
        <v>41</v>
      </c>
      <c r="I713" t="s">
        <v>137</v>
      </c>
      <c r="K713" s="14" t="s">
        <v>118</v>
      </c>
    </row>
    <row r="714" spans="1:24" s="3" customFormat="1" x14ac:dyDescent="0.3">
      <c r="A714" s="16">
        <v>70</v>
      </c>
      <c r="B714" s="3" t="s">
        <v>115</v>
      </c>
      <c r="E714" s="3" t="s">
        <v>116</v>
      </c>
      <c r="F714" s="39" t="s">
        <v>546</v>
      </c>
      <c r="G714" s="3" t="s">
        <v>1916</v>
      </c>
      <c r="H714" s="3" t="s">
        <v>16</v>
      </c>
      <c r="I714" t="s">
        <v>129</v>
      </c>
      <c r="K714" s="14" t="s">
        <v>118</v>
      </c>
    </row>
    <row r="715" spans="1:24" s="3" customFormat="1" x14ac:dyDescent="0.3">
      <c r="A715" s="16">
        <v>70</v>
      </c>
      <c r="B715" s="3" t="s">
        <v>115</v>
      </c>
      <c r="E715" s="3" t="s">
        <v>116</v>
      </c>
      <c r="F715" s="39" t="s">
        <v>546</v>
      </c>
      <c r="G715" s="3" t="s">
        <v>1916</v>
      </c>
      <c r="H715" s="3" t="s">
        <v>41</v>
      </c>
      <c r="I715" t="s">
        <v>138</v>
      </c>
      <c r="K715" s="14" t="s">
        <v>118</v>
      </c>
    </row>
    <row r="716" spans="1:24" s="3" customFormat="1" x14ac:dyDescent="0.3">
      <c r="A716" s="16">
        <v>71</v>
      </c>
      <c r="B716" s="3" t="s">
        <v>115</v>
      </c>
      <c r="E716" s="3" t="s">
        <v>116</v>
      </c>
      <c r="F716" s="39" t="s">
        <v>546</v>
      </c>
      <c r="G716" s="3" t="s">
        <v>1916</v>
      </c>
      <c r="H716" s="3" t="s">
        <v>41</v>
      </c>
      <c r="I716" t="s">
        <v>139</v>
      </c>
      <c r="K716" s="14" t="s">
        <v>118</v>
      </c>
    </row>
    <row r="717" spans="1:24" s="3" customFormat="1" x14ac:dyDescent="0.3">
      <c r="A717" s="16">
        <v>72</v>
      </c>
      <c r="B717" s="3" t="s">
        <v>115</v>
      </c>
      <c r="E717" s="3" t="s">
        <v>116</v>
      </c>
      <c r="F717" s="39" t="s">
        <v>546</v>
      </c>
      <c r="G717" s="3" t="s">
        <v>1916</v>
      </c>
      <c r="H717" s="3" t="s">
        <v>41</v>
      </c>
      <c r="I717" t="s">
        <v>161</v>
      </c>
      <c r="K717" s="14" t="s">
        <v>118</v>
      </c>
    </row>
    <row r="718" spans="1:24" s="3" customFormat="1" x14ac:dyDescent="0.3">
      <c r="A718" s="16">
        <v>73</v>
      </c>
      <c r="B718" s="3" t="s">
        <v>115</v>
      </c>
      <c r="E718" s="3" t="s">
        <v>116</v>
      </c>
      <c r="F718" s="39" t="s">
        <v>546</v>
      </c>
      <c r="G718" s="3" t="s">
        <v>1916</v>
      </c>
      <c r="H718" s="3" t="s">
        <v>41</v>
      </c>
      <c r="I718" t="s">
        <v>140</v>
      </c>
      <c r="K718" s="14" t="s">
        <v>118</v>
      </c>
    </row>
    <row r="719" spans="1:24" s="3" customFormat="1" x14ac:dyDescent="0.3">
      <c r="A719" s="16">
        <v>74</v>
      </c>
      <c r="B719" s="3" t="s">
        <v>115</v>
      </c>
      <c r="E719" s="3" t="s">
        <v>9</v>
      </c>
      <c r="F719" s="39" t="s">
        <v>547</v>
      </c>
      <c r="G719" s="3" t="s">
        <v>1916</v>
      </c>
      <c r="H719" s="3" t="s">
        <v>41</v>
      </c>
      <c r="I719" t="s">
        <v>153</v>
      </c>
      <c r="K719" s="14" t="s">
        <v>118</v>
      </c>
    </row>
    <row r="720" spans="1:24" s="3" customFormat="1" x14ac:dyDescent="0.3">
      <c r="A720" s="16">
        <v>75</v>
      </c>
      <c r="B720" s="3" t="s">
        <v>115</v>
      </c>
      <c r="E720" s="3" t="s">
        <v>9</v>
      </c>
      <c r="F720" s="39" t="s">
        <v>547</v>
      </c>
      <c r="G720" s="3" t="s">
        <v>1916</v>
      </c>
      <c r="H720" s="3" t="s">
        <v>16</v>
      </c>
      <c r="I720" t="s">
        <v>146</v>
      </c>
      <c r="K720" s="14" t="s">
        <v>118</v>
      </c>
    </row>
    <row r="721" spans="1:11" s="3" customFormat="1" x14ac:dyDescent="0.3">
      <c r="A721" s="16">
        <v>75</v>
      </c>
      <c r="B721" s="3" t="s">
        <v>115</v>
      </c>
      <c r="E721" s="3" t="s">
        <v>9</v>
      </c>
      <c r="F721" s="39" t="s">
        <v>547</v>
      </c>
      <c r="G721" s="3" t="s">
        <v>1916</v>
      </c>
      <c r="H721" s="3" t="s">
        <v>41</v>
      </c>
      <c r="I721" t="s">
        <v>151</v>
      </c>
      <c r="K721" s="14" t="s">
        <v>118</v>
      </c>
    </row>
    <row r="722" spans="1:11" s="3" customFormat="1" x14ac:dyDescent="0.3">
      <c r="A722" s="16">
        <v>76</v>
      </c>
      <c r="B722" s="3" t="s">
        <v>115</v>
      </c>
      <c r="E722" s="3" t="s">
        <v>9</v>
      </c>
      <c r="F722" s="39" t="s">
        <v>547</v>
      </c>
      <c r="G722" s="3" t="s">
        <v>1916</v>
      </c>
      <c r="H722" s="3" t="s">
        <v>16</v>
      </c>
      <c r="I722" t="s">
        <v>147</v>
      </c>
      <c r="K722" s="14" t="s">
        <v>118</v>
      </c>
    </row>
    <row r="723" spans="1:11" s="3" customFormat="1" x14ac:dyDescent="0.3">
      <c r="A723" s="16">
        <v>76</v>
      </c>
      <c r="B723" s="3" t="s">
        <v>115</v>
      </c>
      <c r="E723" s="3" t="s">
        <v>9</v>
      </c>
      <c r="F723" s="39" t="s">
        <v>547</v>
      </c>
      <c r="G723" s="3" t="s">
        <v>1916</v>
      </c>
      <c r="H723" s="3" t="s">
        <v>41</v>
      </c>
      <c r="I723" t="s">
        <v>152</v>
      </c>
      <c r="K723" s="14" t="s">
        <v>118</v>
      </c>
    </row>
    <row r="724" spans="1:11" s="3" customFormat="1" x14ac:dyDescent="0.3">
      <c r="A724" s="16">
        <v>77</v>
      </c>
      <c r="B724" s="3" t="s">
        <v>115</v>
      </c>
      <c r="E724" s="3" t="s">
        <v>9</v>
      </c>
      <c r="F724" s="39" t="s">
        <v>547</v>
      </c>
      <c r="G724" s="3" t="s">
        <v>1916</v>
      </c>
      <c r="H724" s="3" t="s">
        <v>16</v>
      </c>
      <c r="I724" t="s">
        <v>149</v>
      </c>
      <c r="K724" s="14" t="s">
        <v>118</v>
      </c>
    </row>
    <row r="725" spans="1:11" s="3" customFormat="1" x14ac:dyDescent="0.3">
      <c r="A725" s="16">
        <v>77</v>
      </c>
      <c r="B725" s="3" t="s">
        <v>115</v>
      </c>
      <c r="E725" s="3" t="s">
        <v>9</v>
      </c>
      <c r="F725" s="39" t="s">
        <v>547</v>
      </c>
      <c r="G725" s="3" t="s">
        <v>1916</v>
      </c>
      <c r="H725" s="3" t="s">
        <v>41</v>
      </c>
      <c r="I725" t="s">
        <v>154</v>
      </c>
      <c r="K725" s="14" t="s">
        <v>118</v>
      </c>
    </row>
    <row r="726" spans="1:11" s="3" customFormat="1" x14ac:dyDescent="0.3">
      <c r="A726" s="16">
        <v>77</v>
      </c>
      <c r="B726" s="3" t="s">
        <v>115</v>
      </c>
      <c r="E726" s="3" t="s">
        <v>9</v>
      </c>
      <c r="F726" s="39" t="s">
        <v>547</v>
      </c>
      <c r="G726" s="3" t="s">
        <v>1916</v>
      </c>
      <c r="H726" s="3" t="s">
        <v>41</v>
      </c>
      <c r="I726" t="s">
        <v>156</v>
      </c>
      <c r="K726" s="14" t="s">
        <v>118</v>
      </c>
    </row>
    <row r="727" spans="1:11" s="3" customFormat="1" x14ac:dyDescent="0.3">
      <c r="A727" s="16">
        <v>78</v>
      </c>
      <c r="B727" s="3" t="s">
        <v>115</v>
      </c>
      <c r="E727" s="3" t="s">
        <v>99</v>
      </c>
      <c r="F727" s="39" t="s">
        <v>548</v>
      </c>
      <c r="G727" s="3" t="s">
        <v>1916</v>
      </c>
      <c r="H727" s="3" t="s">
        <v>16</v>
      </c>
      <c r="I727" t="s">
        <v>170</v>
      </c>
      <c r="K727" s="14" t="s">
        <v>118</v>
      </c>
    </row>
    <row r="728" spans="1:11" s="3" customFormat="1" x14ac:dyDescent="0.3">
      <c r="A728" s="16">
        <v>78</v>
      </c>
      <c r="B728" s="3" t="s">
        <v>115</v>
      </c>
      <c r="E728" s="3" t="s">
        <v>99</v>
      </c>
      <c r="F728" s="39" t="s">
        <v>548</v>
      </c>
      <c r="G728" s="3" t="s">
        <v>1916</v>
      </c>
      <c r="H728" s="3" t="s">
        <v>41</v>
      </c>
      <c r="I728" s="12" t="s">
        <v>167</v>
      </c>
      <c r="K728" s="14" t="s">
        <v>118</v>
      </c>
    </row>
    <row r="729" spans="1:11" s="3" customFormat="1" x14ac:dyDescent="0.3">
      <c r="A729" s="16">
        <v>79</v>
      </c>
      <c r="B729" s="3" t="s">
        <v>115</v>
      </c>
      <c r="E729" s="3" t="s">
        <v>99</v>
      </c>
      <c r="F729" s="39" t="s">
        <v>548</v>
      </c>
      <c r="G729" s="3" t="s">
        <v>1916</v>
      </c>
      <c r="H729" s="3" t="s">
        <v>41</v>
      </c>
      <c r="I729" t="s">
        <v>168</v>
      </c>
      <c r="K729" s="14" t="s">
        <v>118</v>
      </c>
    </row>
    <row r="730" spans="1:11" s="3" customFormat="1" x14ac:dyDescent="0.3">
      <c r="A730" s="16">
        <v>79</v>
      </c>
      <c r="B730" s="3" t="s">
        <v>115</v>
      </c>
      <c r="E730" s="3" t="s">
        <v>99</v>
      </c>
      <c r="F730" s="39" t="s">
        <v>548</v>
      </c>
      <c r="G730" s="3" t="s">
        <v>1916</v>
      </c>
      <c r="H730" s="3" t="s">
        <v>16</v>
      </c>
      <c r="I730" t="s">
        <v>171</v>
      </c>
      <c r="K730" s="14" t="s">
        <v>118</v>
      </c>
    </row>
    <row r="731" spans="1:11" s="3" customFormat="1" x14ac:dyDescent="0.3">
      <c r="A731" s="16">
        <v>80</v>
      </c>
      <c r="B731" s="3" t="s">
        <v>115</v>
      </c>
      <c r="E731" s="3" t="s">
        <v>105</v>
      </c>
      <c r="F731" s="39" t="s">
        <v>549</v>
      </c>
      <c r="G731" s="3" t="s">
        <v>1916</v>
      </c>
      <c r="H731" s="3" t="s">
        <v>16</v>
      </c>
      <c r="I731" t="s">
        <v>176</v>
      </c>
      <c r="K731" s="14"/>
    </row>
    <row r="732" spans="1:11" s="3" customFormat="1" x14ac:dyDescent="0.3">
      <c r="A732" s="16">
        <v>80</v>
      </c>
      <c r="B732" s="3" t="s">
        <v>115</v>
      </c>
      <c r="E732" s="3" t="s">
        <v>105</v>
      </c>
      <c r="F732" s="39" t="s">
        <v>549</v>
      </c>
      <c r="G732" s="3" t="s">
        <v>1916</v>
      </c>
      <c r="H732" s="3" t="s">
        <v>41</v>
      </c>
      <c r="I732" t="s">
        <v>180</v>
      </c>
      <c r="K732" s="14"/>
    </row>
    <row r="733" spans="1:11" s="3" customFormat="1" x14ac:dyDescent="0.3">
      <c r="A733" s="16">
        <v>81</v>
      </c>
      <c r="B733" s="3" t="s">
        <v>115</v>
      </c>
      <c r="E733" s="3" t="s">
        <v>105</v>
      </c>
      <c r="F733" s="39" t="s">
        <v>549</v>
      </c>
      <c r="G733" s="3" t="s">
        <v>1916</v>
      </c>
      <c r="H733" s="3" t="s">
        <v>16</v>
      </c>
      <c r="I733" t="s">
        <v>177</v>
      </c>
      <c r="K733" s="14"/>
    </row>
    <row r="734" spans="1:11" s="3" customFormat="1" x14ac:dyDescent="0.3">
      <c r="A734" s="16">
        <v>81</v>
      </c>
      <c r="B734" s="3" t="s">
        <v>115</v>
      </c>
      <c r="E734" s="3" t="s">
        <v>105</v>
      </c>
      <c r="F734" s="39" t="s">
        <v>549</v>
      </c>
      <c r="G734" s="3" t="s">
        <v>1916</v>
      </c>
      <c r="H734" s="3" t="s">
        <v>41</v>
      </c>
      <c r="I734" s="12" t="s">
        <v>181</v>
      </c>
      <c r="K734" s="14"/>
    </row>
    <row r="735" spans="1:11" s="3" customFormat="1" x14ac:dyDescent="0.3">
      <c r="A735" s="16">
        <v>82</v>
      </c>
      <c r="B735" s="3" t="s">
        <v>115</v>
      </c>
      <c r="E735" s="3" t="s">
        <v>105</v>
      </c>
      <c r="F735" s="39" t="s">
        <v>549</v>
      </c>
      <c r="G735" s="3" t="s">
        <v>1916</v>
      </c>
      <c r="H735" s="3" t="s">
        <v>16</v>
      </c>
      <c r="I735" t="s">
        <v>178</v>
      </c>
      <c r="K735" s="14"/>
    </row>
    <row r="736" spans="1:11" s="3" customFormat="1" x14ac:dyDescent="0.3">
      <c r="A736" s="16">
        <v>82</v>
      </c>
      <c r="B736" s="3" t="s">
        <v>115</v>
      </c>
      <c r="E736" s="3" t="s">
        <v>105</v>
      </c>
      <c r="F736" s="39" t="s">
        <v>549</v>
      </c>
      <c r="G736" s="3" t="s">
        <v>1916</v>
      </c>
      <c r="H736" s="3" t="s">
        <v>41</v>
      </c>
      <c r="I736" t="s">
        <v>183</v>
      </c>
      <c r="K736" s="14"/>
    </row>
    <row r="737" spans="1:11" s="21" customFormat="1" ht="15" thickBot="1" x14ac:dyDescent="0.35">
      <c r="A737" s="19">
        <v>83</v>
      </c>
      <c r="B737" s="21" t="s">
        <v>115</v>
      </c>
      <c r="E737" s="21" t="s">
        <v>105</v>
      </c>
      <c r="F737" s="38" t="s">
        <v>549</v>
      </c>
      <c r="G737" s="21" t="s">
        <v>1916</v>
      </c>
      <c r="H737" s="21" t="s">
        <v>16</v>
      </c>
      <c r="I737" s="22" t="s">
        <v>179</v>
      </c>
      <c r="K737" s="23"/>
    </row>
    <row r="738" spans="1:11" s="3" customFormat="1" x14ac:dyDescent="0.3">
      <c r="A738" s="16">
        <v>83</v>
      </c>
      <c r="B738" s="3" t="s">
        <v>115</v>
      </c>
      <c r="E738" s="3" t="s">
        <v>105</v>
      </c>
      <c r="F738" s="39" t="s">
        <v>549</v>
      </c>
      <c r="G738" s="3" t="s">
        <v>1916</v>
      </c>
      <c r="H738" s="3" t="s">
        <v>41</v>
      </c>
      <c r="I738" t="s">
        <v>182</v>
      </c>
      <c r="K738" s="14"/>
    </row>
    <row r="739" spans="1:11" s="3" customFormat="1" x14ac:dyDescent="0.3">
      <c r="A739" s="16">
        <v>84</v>
      </c>
      <c r="B739" s="3" t="s">
        <v>115</v>
      </c>
      <c r="E739" s="3" t="s">
        <v>109</v>
      </c>
      <c r="F739" s="39" t="s">
        <v>550</v>
      </c>
      <c r="G739" s="3" t="s">
        <v>1916</v>
      </c>
      <c r="H739" s="3" t="s">
        <v>16</v>
      </c>
      <c r="I739" s="12" t="s">
        <v>185</v>
      </c>
      <c r="K739" s="14"/>
    </row>
    <row r="740" spans="1:11" s="3" customFormat="1" x14ac:dyDescent="0.3">
      <c r="A740" s="16">
        <v>84</v>
      </c>
      <c r="B740" s="3" t="s">
        <v>115</v>
      </c>
      <c r="E740" s="3" t="s">
        <v>109</v>
      </c>
      <c r="F740" s="39" t="s">
        <v>550</v>
      </c>
      <c r="G740" s="3" t="s">
        <v>1916</v>
      </c>
      <c r="H740" s="3" t="s">
        <v>41</v>
      </c>
      <c r="I740" s="12" t="s">
        <v>186</v>
      </c>
      <c r="K740" s="14"/>
    </row>
    <row r="741" spans="1:11" s="3" customFormat="1" x14ac:dyDescent="0.3">
      <c r="A741" s="16">
        <v>84</v>
      </c>
      <c r="B741" s="3" t="s">
        <v>115</v>
      </c>
      <c r="E741" s="3" t="s">
        <v>109</v>
      </c>
      <c r="F741" s="39" t="s">
        <v>550</v>
      </c>
      <c r="G741" s="3" t="s">
        <v>1916</v>
      </c>
      <c r="H741" s="3" t="s">
        <v>41</v>
      </c>
      <c r="I741" s="12" t="s">
        <v>188</v>
      </c>
      <c r="K741" s="14"/>
    </row>
    <row r="742" spans="1:11" s="3" customFormat="1" x14ac:dyDescent="0.3">
      <c r="A742" s="16">
        <v>85</v>
      </c>
      <c r="B742" s="3" t="s">
        <v>115</v>
      </c>
      <c r="E742" s="3" t="s">
        <v>189</v>
      </c>
      <c r="F742" s="39" t="s">
        <v>551</v>
      </c>
      <c r="G742" s="3" t="s">
        <v>1916</v>
      </c>
      <c r="H742" s="3" t="s">
        <v>16</v>
      </c>
      <c r="I742" t="s">
        <v>192</v>
      </c>
      <c r="K742" s="14"/>
    </row>
    <row r="743" spans="1:11" s="3" customFormat="1" x14ac:dyDescent="0.3">
      <c r="A743" s="16">
        <v>85</v>
      </c>
      <c r="B743" s="3" t="s">
        <v>115</v>
      </c>
      <c r="E743" s="3" t="s">
        <v>189</v>
      </c>
      <c r="F743" s="39" t="s">
        <v>551</v>
      </c>
      <c r="G743" s="3" t="s">
        <v>1916</v>
      </c>
      <c r="H743" s="3" t="s">
        <v>41</v>
      </c>
      <c r="I743" t="s">
        <v>195</v>
      </c>
      <c r="K743" s="14"/>
    </row>
    <row r="744" spans="1:11" s="3" customFormat="1" x14ac:dyDescent="0.3">
      <c r="A744" s="16">
        <v>85</v>
      </c>
      <c r="B744" s="3" t="s">
        <v>115</v>
      </c>
      <c r="E744" s="3" t="s">
        <v>189</v>
      </c>
      <c r="F744" s="39" t="s">
        <v>551</v>
      </c>
      <c r="G744" s="3" t="s">
        <v>1916</v>
      </c>
      <c r="H744" s="3" t="s">
        <v>41</v>
      </c>
      <c r="I744" t="s">
        <v>198</v>
      </c>
      <c r="K744" s="14"/>
    </row>
    <row r="745" spans="1:11" s="3" customFormat="1" x14ac:dyDescent="0.3">
      <c r="A745" s="16">
        <v>86</v>
      </c>
      <c r="B745" s="3" t="s">
        <v>115</v>
      </c>
      <c r="E745" s="3" t="s">
        <v>189</v>
      </c>
      <c r="F745" s="39" t="s">
        <v>551</v>
      </c>
      <c r="G745" s="3" t="s">
        <v>1916</v>
      </c>
      <c r="H745" s="3" t="s">
        <v>16</v>
      </c>
      <c r="I745" t="s">
        <v>193</v>
      </c>
      <c r="K745" s="14"/>
    </row>
    <row r="746" spans="1:11" s="3" customFormat="1" x14ac:dyDescent="0.3">
      <c r="A746" s="16">
        <v>86</v>
      </c>
      <c r="B746" s="3" t="s">
        <v>115</v>
      </c>
      <c r="E746" s="3" t="s">
        <v>189</v>
      </c>
      <c r="F746" s="39" t="s">
        <v>551</v>
      </c>
      <c r="G746" s="3" t="s">
        <v>1916</v>
      </c>
      <c r="H746" s="3" t="s">
        <v>41</v>
      </c>
      <c r="I746" t="s">
        <v>199</v>
      </c>
      <c r="K746" s="14"/>
    </row>
    <row r="747" spans="1:11" s="3" customFormat="1" x14ac:dyDescent="0.3">
      <c r="A747" s="16">
        <v>86</v>
      </c>
      <c r="B747" s="3" t="s">
        <v>115</v>
      </c>
      <c r="E747" s="3" t="s">
        <v>189</v>
      </c>
      <c r="F747" s="39" t="s">
        <v>551</v>
      </c>
      <c r="G747" s="3" t="s">
        <v>1916</v>
      </c>
      <c r="H747" s="3" t="s">
        <v>41</v>
      </c>
      <c r="I747" t="s">
        <v>201</v>
      </c>
      <c r="K747" s="14"/>
    </row>
    <row r="748" spans="1:11" s="3" customFormat="1" x14ac:dyDescent="0.3">
      <c r="A748" s="16">
        <v>87</v>
      </c>
      <c r="B748" s="3" t="s">
        <v>115</v>
      </c>
      <c r="E748" s="3" t="s">
        <v>189</v>
      </c>
      <c r="F748" s="39" t="s">
        <v>551</v>
      </c>
      <c r="G748" s="3" t="s">
        <v>1916</v>
      </c>
      <c r="H748" s="3" t="s">
        <v>16</v>
      </c>
      <c r="I748" s="12" t="s">
        <v>194</v>
      </c>
      <c r="K748" s="14"/>
    </row>
    <row r="749" spans="1:11" s="3" customFormat="1" x14ac:dyDescent="0.3">
      <c r="A749" s="16">
        <v>87</v>
      </c>
      <c r="B749" s="3" t="s">
        <v>115</v>
      </c>
      <c r="E749" s="3" t="s">
        <v>189</v>
      </c>
      <c r="F749" s="39" t="s">
        <v>551</v>
      </c>
      <c r="G749" s="3" t="s">
        <v>1916</v>
      </c>
      <c r="H749" s="3" t="s">
        <v>41</v>
      </c>
      <c r="I749" s="12" t="s">
        <v>196</v>
      </c>
      <c r="K749" s="14"/>
    </row>
    <row r="750" spans="1:11" s="3" customFormat="1" x14ac:dyDescent="0.3">
      <c r="A750" s="16">
        <v>88</v>
      </c>
      <c r="B750" s="3" t="s">
        <v>115</v>
      </c>
      <c r="E750" s="3" t="s">
        <v>202</v>
      </c>
      <c r="F750" s="39" t="s">
        <v>552</v>
      </c>
      <c r="G750" s="3" t="s">
        <v>1916</v>
      </c>
      <c r="H750" s="3" t="s">
        <v>16</v>
      </c>
      <c r="I750" t="s">
        <v>203</v>
      </c>
      <c r="K750" s="14"/>
    </row>
    <row r="751" spans="1:11" s="3" customFormat="1" x14ac:dyDescent="0.3">
      <c r="A751" s="16">
        <v>88</v>
      </c>
      <c r="B751" s="3" t="s">
        <v>115</v>
      </c>
      <c r="E751" s="3" t="s">
        <v>202</v>
      </c>
      <c r="F751" s="39" t="s">
        <v>552</v>
      </c>
      <c r="G751" s="3" t="s">
        <v>1916</v>
      </c>
      <c r="H751" s="3" t="s">
        <v>41</v>
      </c>
      <c r="I751" t="s">
        <v>207</v>
      </c>
      <c r="K751" s="14"/>
    </row>
    <row r="752" spans="1:11" s="3" customFormat="1" x14ac:dyDescent="0.3">
      <c r="A752" s="16">
        <v>88</v>
      </c>
      <c r="B752" s="3" t="s">
        <v>115</v>
      </c>
      <c r="E752" s="3" t="s">
        <v>202</v>
      </c>
      <c r="F752" s="39" t="s">
        <v>552</v>
      </c>
      <c r="G752" s="3" t="s">
        <v>1916</v>
      </c>
      <c r="H752" s="3" t="s">
        <v>41</v>
      </c>
      <c r="I752" t="s">
        <v>212</v>
      </c>
      <c r="K752" s="14"/>
    </row>
    <row r="753" spans="1:24" s="3" customFormat="1" x14ac:dyDescent="0.3">
      <c r="A753" s="16">
        <v>89</v>
      </c>
      <c r="B753" s="3" t="s">
        <v>115</v>
      </c>
      <c r="E753" s="3" t="s">
        <v>202</v>
      </c>
      <c r="F753" s="39" t="s">
        <v>552</v>
      </c>
      <c r="G753" s="3" t="s">
        <v>1916</v>
      </c>
      <c r="H753" s="3" t="s">
        <v>16</v>
      </c>
      <c r="I753" t="s">
        <v>204</v>
      </c>
      <c r="K753" s="14"/>
    </row>
    <row r="754" spans="1:24" s="3" customFormat="1" x14ac:dyDescent="0.3">
      <c r="A754" s="16">
        <v>89</v>
      </c>
      <c r="B754" s="3" t="s">
        <v>115</v>
      </c>
      <c r="E754" s="3" t="s">
        <v>202</v>
      </c>
      <c r="F754" s="39" t="s">
        <v>552</v>
      </c>
      <c r="G754" s="3" t="s">
        <v>1916</v>
      </c>
      <c r="H754" s="3" t="s">
        <v>41</v>
      </c>
      <c r="I754" t="s">
        <v>208</v>
      </c>
      <c r="K754" s="14"/>
    </row>
    <row r="755" spans="1:24" s="3" customFormat="1" x14ac:dyDescent="0.3">
      <c r="A755" s="16">
        <v>89</v>
      </c>
      <c r="B755" s="3" t="s">
        <v>115</v>
      </c>
      <c r="E755" s="3" t="s">
        <v>202</v>
      </c>
      <c r="F755" s="39" t="s">
        <v>552</v>
      </c>
      <c r="G755" s="3" t="s">
        <v>1916</v>
      </c>
      <c r="H755" s="3" t="s">
        <v>41</v>
      </c>
      <c r="I755" t="s">
        <v>214</v>
      </c>
      <c r="K755" s="14"/>
    </row>
    <row r="756" spans="1:24" s="3" customFormat="1" x14ac:dyDescent="0.3">
      <c r="A756" s="16">
        <v>90</v>
      </c>
      <c r="B756" s="3" t="s">
        <v>115</v>
      </c>
      <c r="E756" s="3" t="s">
        <v>202</v>
      </c>
      <c r="F756" s="39" t="s">
        <v>552</v>
      </c>
      <c r="G756" s="3" t="s">
        <v>1916</v>
      </c>
      <c r="H756" s="3" t="s">
        <v>16</v>
      </c>
      <c r="I756" t="s">
        <v>205</v>
      </c>
      <c r="K756" s="14"/>
    </row>
    <row r="757" spans="1:24" s="3" customFormat="1" x14ac:dyDescent="0.3">
      <c r="A757" s="16">
        <v>90</v>
      </c>
      <c r="B757" s="3" t="s">
        <v>115</v>
      </c>
      <c r="E757" s="3" t="s">
        <v>202</v>
      </c>
      <c r="F757" s="39" t="s">
        <v>552</v>
      </c>
      <c r="G757" s="3" t="s">
        <v>1916</v>
      </c>
      <c r="H757" s="3" t="s">
        <v>41</v>
      </c>
      <c r="I757" t="s">
        <v>209</v>
      </c>
      <c r="K757" s="14"/>
    </row>
    <row r="758" spans="1:24" s="3" customFormat="1" x14ac:dyDescent="0.3">
      <c r="A758" s="16">
        <v>91</v>
      </c>
      <c r="B758" s="3" t="s">
        <v>115</v>
      </c>
      <c r="E758" s="3" t="s">
        <v>202</v>
      </c>
      <c r="F758" s="39" t="s">
        <v>552</v>
      </c>
      <c r="G758" s="3" t="s">
        <v>1916</v>
      </c>
      <c r="H758" s="3" t="s">
        <v>16</v>
      </c>
      <c r="I758" s="12" t="s">
        <v>206</v>
      </c>
      <c r="K758" s="14"/>
    </row>
    <row r="759" spans="1:24" x14ac:dyDescent="0.3">
      <c r="A759" s="16">
        <v>91</v>
      </c>
      <c r="B759" s="3" t="s">
        <v>115</v>
      </c>
      <c r="C759" s="3"/>
      <c r="D759" s="3"/>
      <c r="E759" s="3" t="s">
        <v>202</v>
      </c>
      <c r="F759" s="39" t="s">
        <v>552</v>
      </c>
      <c r="G759" s="3" t="s">
        <v>1916</v>
      </c>
      <c r="H759" s="3" t="s">
        <v>41</v>
      </c>
      <c r="I759" t="s">
        <v>210</v>
      </c>
      <c r="J759" s="3"/>
      <c r="K759" s="14"/>
      <c r="L759" s="3"/>
      <c r="M759" s="3"/>
      <c r="N759" s="3"/>
      <c r="O759" s="3"/>
      <c r="P759" s="3"/>
      <c r="Q759" s="3"/>
      <c r="R759" s="3"/>
      <c r="S759" s="3"/>
      <c r="T759" s="3"/>
      <c r="U759" s="3"/>
      <c r="V759" s="3"/>
      <c r="W759" s="3"/>
      <c r="X759" s="3"/>
    </row>
    <row r="760" spans="1:24" s="3" customFormat="1" x14ac:dyDescent="0.3">
      <c r="A760" s="16">
        <v>92</v>
      </c>
      <c r="B760" s="3" t="s">
        <v>115</v>
      </c>
      <c r="E760" s="3" t="s">
        <v>202</v>
      </c>
      <c r="F760" s="39" t="s">
        <v>552</v>
      </c>
      <c r="G760" s="3" t="s">
        <v>1916</v>
      </c>
      <c r="H760" s="3" t="s">
        <v>41</v>
      </c>
      <c r="I760" t="s">
        <v>216</v>
      </c>
      <c r="K760" s="14"/>
    </row>
    <row r="761" spans="1:24" x14ac:dyDescent="0.3">
      <c r="A761" s="16">
        <v>93</v>
      </c>
      <c r="B761" s="3" t="s">
        <v>115</v>
      </c>
      <c r="C761" s="3"/>
      <c r="D761" s="3"/>
      <c r="E761" s="3" t="s">
        <v>202</v>
      </c>
      <c r="F761" s="39" t="s">
        <v>552</v>
      </c>
      <c r="G761" s="3" t="s">
        <v>1916</v>
      </c>
      <c r="H761" s="3" t="s">
        <v>41</v>
      </c>
      <c r="I761" t="s">
        <v>218</v>
      </c>
      <c r="J761" s="3"/>
      <c r="K761" s="14"/>
      <c r="L761" s="3"/>
      <c r="M761" s="3"/>
      <c r="N761" s="3"/>
      <c r="O761" s="3"/>
      <c r="P761" s="3"/>
      <c r="Q761" s="3"/>
      <c r="R761" s="3"/>
      <c r="S761" s="3"/>
      <c r="T761" s="3"/>
      <c r="U761" s="3"/>
      <c r="V761" s="3"/>
      <c r="W761" s="3"/>
      <c r="X761" s="3"/>
    </row>
    <row r="762" spans="1:24" s="3" customFormat="1" x14ac:dyDescent="0.3">
      <c r="A762" s="16">
        <v>94</v>
      </c>
      <c r="B762" s="3" t="s">
        <v>115</v>
      </c>
      <c r="E762" s="3" t="s">
        <v>221</v>
      </c>
      <c r="F762" s="39" t="s">
        <v>553</v>
      </c>
      <c r="G762" s="3" t="s">
        <v>1916</v>
      </c>
      <c r="H762" s="3" t="s">
        <v>16</v>
      </c>
      <c r="I762" t="s">
        <v>219</v>
      </c>
      <c r="K762" s="14"/>
    </row>
    <row r="763" spans="1:24" s="3" customFormat="1" x14ac:dyDescent="0.3">
      <c r="A763" s="16">
        <v>94</v>
      </c>
      <c r="B763" s="3" t="s">
        <v>115</v>
      </c>
      <c r="E763" s="3" t="s">
        <v>221</v>
      </c>
      <c r="F763" s="39" t="s">
        <v>553</v>
      </c>
      <c r="G763" s="3" t="s">
        <v>1916</v>
      </c>
      <c r="H763" s="3" t="s">
        <v>41</v>
      </c>
      <c r="I763" s="12" t="s">
        <v>222</v>
      </c>
      <c r="K763" s="14"/>
    </row>
    <row r="764" spans="1:24" s="3" customFormat="1" x14ac:dyDescent="0.3">
      <c r="A764" s="16">
        <v>95</v>
      </c>
      <c r="B764" s="3" t="s">
        <v>115</v>
      </c>
      <c r="E764" s="3" t="s">
        <v>223</v>
      </c>
      <c r="F764" s="39" t="s">
        <v>554</v>
      </c>
      <c r="G764" s="3" t="s">
        <v>1916</v>
      </c>
      <c r="H764" s="3" t="s">
        <v>16</v>
      </c>
      <c r="I764" s="12" t="s">
        <v>224</v>
      </c>
      <c r="K764" s="14"/>
    </row>
    <row r="765" spans="1:24" s="3" customFormat="1" x14ac:dyDescent="0.3">
      <c r="A765" s="16">
        <v>95</v>
      </c>
      <c r="B765" s="3" t="s">
        <v>115</v>
      </c>
      <c r="E765" s="3" t="s">
        <v>223</v>
      </c>
      <c r="F765" s="39" t="s">
        <v>554</v>
      </c>
      <c r="G765" s="3" t="s">
        <v>1916</v>
      </c>
      <c r="H765" s="3" t="s">
        <v>41</v>
      </c>
      <c r="I765" s="12" t="s">
        <v>225</v>
      </c>
      <c r="K765" s="14"/>
    </row>
    <row r="766" spans="1:24" s="3" customFormat="1" x14ac:dyDescent="0.3">
      <c r="A766" s="16">
        <v>97</v>
      </c>
      <c r="B766" s="3" t="s">
        <v>115</v>
      </c>
      <c r="E766" s="3" t="s">
        <v>228</v>
      </c>
      <c r="F766" s="39" t="s">
        <v>555</v>
      </c>
      <c r="G766" s="3" t="s">
        <v>1916</v>
      </c>
      <c r="H766" s="3" t="s">
        <v>16</v>
      </c>
      <c r="I766" t="s">
        <v>229</v>
      </c>
      <c r="K766" s="14"/>
    </row>
    <row r="767" spans="1:24" s="3" customFormat="1" x14ac:dyDescent="0.3">
      <c r="A767" s="16">
        <v>97</v>
      </c>
      <c r="B767" s="3" t="s">
        <v>115</v>
      </c>
      <c r="E767" s="3" t="s">
        <v>228</v>
      </c>
      <c r="F767" s="39" t="s">
        <v>555</v>
      </c>
      <c r="G767" s="3" t="s">
        <v>1916</v>
      </c>
      <c r="H767" s="3" t="s">
        <v>41</v>
      </c>
      <c r="I767" t="s">
        <v>230</v>
      </c>
      <c r="K767" s="14"/>
    </row>
    <row r="768" spans="1:24" s="3" customFormat="1" x14ac:dyDescent="0.3">
      <c r="A768" s="24">
        <v>103</v>
      </c>
      <c r="B768" s="24" t="s">
        <v>235</v>
      </c>
      <c r="C768" s="16"/>
      <c r="D768" s="16"/>
      <c r="E768" s="24" t="s">
        <v>238</v>
      </c>
      <c r="F768" s="35" t="s">
        <v>557</v>
      </c>
      <c r="G768" s="16" t="s">
        <v>1916</v>
      </c>
      <c r="H768" s="16" t="s">
        <v>41</v>
      </c>
      <c r="I768" s="24" t="s">
        <v>244</v>
      </c>
      <c r="J768" s="16"/>
      <c r="K768" s="27"/>
      <c r="L768" s="16"/>
      <c r="M768" s="16"/>
      <c r="N768" s="16"/>
      <c r="O768" s="16"/>
      <c r="P768" s="16"/>
      <c r="Q768" s="16"/>
      <c r="R768" s="16"/>
      <c r="S768" s="16"/>
      <c r="T768" s="16"/>
      <c r="U768" s="16"/>
      <c r="V768" s="16"/>
      <c r="W768" s="16"/>
      <c r="X768" s="16"/>
    </row>
    <row r="769" spans="1:24" s="3" customFormat="1" x14ac:dyDescent="0.3">
      <c r="A769" s="24">
        <v>104</v>
      </c>
      <c r="B769" s="24" t="s">
        <v>235</v>
      </c>
      <c r="C769" s="16"/>
      <c r="D769" s="16"/>
      <c r="E769" s="24" t="s">
        <v>238</v>
      </c>
      <c r="F769" s="35" t="s">
        <v>557</v>
      </c>
      <c r="G769" s="16" t="s">
        <v>1916</v>
      </c>
      <c r="H769" s="16" t="s">
        <v>41</v>
      </c>
      <c r="I769" s="24" t="s">
        <v>245</v>
      </c>
      <c r="J769" s="16"/>
      <c r="K769" s="27"/>
      <c r="L769" s="16"/>
      <c r="M769" s="16"/>
      <c r="N769" s="16"/>
      <c r="O769" s="16"/>
      <c r="P769" s="16"/>
      <c r="Q769" s="16"/>
      <c r="R769" s="16"/>
      <c r="S769" s="16"/>
      <c r="T769" s="16"/>
      <c r="U769" s="16"/>
      <c r="V769" s="16"/>
      <c r="W769" s="16"/>
      <c r="X769" s="16"/>
    </row>
    <row r="770" spans="1:24" s="3" customFormat="1" x14ac:dyDescent="0.3">
      <c r="A770" s="24">
        <v>105</v>
      </c>
      <c r="B770" s="24" t="s">
        <v>235</v>
      </c>
      <c r="C770" s="16"/>
      <c r="D770" s="16"/>
      <c r="E770" s="24" t="s">
        <v>238</v>
      </c>
      <c r="F770" s="35" t="s">
        <v>557</v>
      </c>
      <c r="G770" s="16" t="s">
        <v>1916</v>
      </c>
      <c r="H770" s="16" t="s">
        <v>41</v>
      </c>
      <c r="I770" s="24" t="s">
        <v>245</v>
      </c>
      <c r="J770" s="16"/>
      <c r="K770" s="27"/>
      <c r="L770" s="16"/>
      <c r="M770" s="16"/>
      <c r="N770" s="16"/>
      <c r="O770" s="16"/>
      <c r="P770" s="16"/>
      <c r="Q770" s="16"/>
      <c r="R770" s="16"/>
      <c r="S770" s="16"/>
      <c r="T770" s="16"/>
      <c r="U770" s="16"/>
      <c r="V770" s="16"/>
      <c r="W770" s="16"/>
      <c r="X770" s="16"/>
    </row>
    <row r="771" spans="1:24" s="3" customFormat="1" x14ac:dyDescent="0.3">
      <c r="A771" s="24">
        <v>106</v>
      </c>
      <c r="B771" s="24" t="s">
        <v>235</v>
      </c>
      <c r="C771" s="16"/>
      <c r="D771" s="16"/>
      <c r="E771" s="24" t="s">
        <v>236</v>
      </c>
      <c r="F771" s="35" t="s">
        <v>556</v>
      </c>
      <c r="G771" s="16" t="s">
        <v>1916</v>
      </c>
      <c r="H771" s="16" t="s">
        <v>41</v>
      </c>
      <c r="I771" s="24" t="s">
        <v>246</v>
      </c>
      <c r="J771" s="16"/>
      <c r="K771" s="27"/>
      <c r="L771" s="16"/>
      <c r="M771" s="16"/>
      <c r="N771" s="16"/>
      <c r="O771" s="16"/>
      <c r="P771" s="16"/>
      <c r="Q771" s="16"/>
      <c r="R771" s="16"/>
      <c r="S771" s="16"/>
      <c r="T771" s="16"/>
      <c r="U771" s="16"/>
      <c r="V771" s="16"/>
      <c r="W771" s="16"/>
      <c r="X771" s="16"/>
    </row>
    <row r="772" spans="1:24" s="3" customFormat="1" x14ac:dyDescent="0.3">
      <c r="A772" s="24">
        <v>107</v>
      </c>
      <c r="B772" s="24" t="s">
        <v>235</v>
      </c>
      <c r="C772" s="16"/>
      <c r="D772" s="16"/>
      <c r="E772" s="24" t="s">
        <v>247</v>
      </c>
      <c r="F772" s="35" t="s">
        <v>556</v>
      </c>
      <c r="G772" s="16" t="s">
        <v>1916</v>
      </c>
      <c r="H772" s="16" t="s">
        <v>41</v>
      </c>
      <c r="I772" s="24" t="s">
        <v>248</v>
      </c>
      <c r="J772" s="16"/>
      <c r="K772" s="27"/>
      <c r="L772" s="16"/>
      <c r="M772" s="16"/>
      <c r="N772" s="16"/>
      <c r="O772" s="16"/>
      <c r="P772" s="16"/>
      <c r="Q772" s="16"/>
      <c r="R772" s="16"/>
      <c r="S772" s="16"/>
      <c r="T772" s="16"/>
      <c r="U772" s="16"/>
      <c r="V772" s="16"/>
      <c r="W772" s="16"/>
      <c r="X772" s="16"/>
    </row>
    <row r="773" spans="1:24" s="3" customFormat="1" x14ac:dyDescent="0.3">
      <c r="A773" s="24">
        <v>108</v>
      </c>
      <c r="B773" s="24" t="s">
        <v>235</v>
      </c>
      <c r="C773" s="24"/>
      <c r="D773" s="24"/>
      <c r="E773" s="24" t="s">
        <v>247</v>
      </c>
      <c r="F773" s="39" t="s">
        <v>942</v>
      </c>
      <c r="G773" s="24" t="s">
        <v>1916</v>
      </c>
      <c r="H773" s="24" t="s">
        <v>41</v>
      </c>
      <c r="I773" s="24" t="s">
        <v>249</v>
      </c>
      <c r="J773" s="24"/>
      <c r="K773" s="82"/>
      <c r="L773" s="24"/>
      <c r="M773" s="24"/>
      <c r="N773" s="24"/>
      <c r="O773" s="24"/>
      <c r="P773" s="24"/>
      <c r="Q773" s="24"/>
      <c r="R773" s="24"/>
      <c r="S773" s="24"/>
      <c r="T773" s="24"/>
      <c r="U773" s="24"/>
      <c r="V773" s="24"/>
      <c r="W773" s="24"/>
      <c r="X773" s="24"/>
    </row>
    <row r="774" spans="1:24" s="3" customFormat="1" x14ac:dyDescent="0.3">
      <c r="A774" s="24">
        <v>148</v>
      </c>
      <c r="B774" s="24" t="s">
        <v>293</v>
      </c>
      <c r="C774" s="16"/>
      <c r="D774" s="24" t="s">
        <v>303</v>
      </c>
      <c r="E774" s="24" t="s">
        <v>1099</v>
      </c>
      <c r="F774" s="35" t="s">
        <v>561</v>
      </c>
      <c r="G774" s="16" t="s">
        <v>1916</v>
      </c>
      <c r="H774" s="16" t="s">
        <v>41</v>
      </c>
      <c r="I774" s="30" t="s">
        <v>304</v>
      </c>
      <c r="J774" s="16"/>
      <c r="K774" s="27"/>
      <c r="L774" s="16"/>
      <c r="M774" s="16"/>
      <c r="N774" s="16"/>
      <c r="O774" s="16"/>
      <c r="P774" s="16"/>
      <c r="Q774" s="30" t="s">
        <v>311</v>
      </c>
      <c r="R774" s="24" t="s">
        <v>266</v>
      </c>
      <c r="S774" s="16"/>
      <c r="T774" s="16"/>
      <c r="U774" s="16"/>
      <c r="V774" s="16"/>
      <c r="W774" s="16"/>
      <c r="X774" s="16"/>
    </row>
    <row r="775" spans="1:24" s="3" customFormat="1" x14ac:dyDescent="0.3">
      <c r="A775" s="24">
        <v>166</v>
      </c>
      <c r="B775" s="24" t="s">
        <v>328</v>
      </c>
      <c r="C775" s="16"/>
      <c r="D775" s="16" t="s">
        <v>327</v>
      </c>
      <c r="E775" s="24" t="s">
        <v>9</v>
      </c>
      <c r="F775" s="35" t="s">
        <v>563</v>
      </c>
      <c r="G775" s="16" t="s">
        <v>1916</v>
      </c>
      <c r="H775" s="16" t="s">
        <v>41</v>
      </c>
      <c r="I775" s="34" t="s">
        <v>331</v>
      </c>
      <c r="J775" s="16"/>
      <c r="K775" s="27"/>
      <c r="L775" s="16"/>
      <c r="M775" s="16"/>
      <c r="N775" s="16"/>
      <c r="O775" s="16">
        <v>0.7</v>
      </c>
      <c r="P775" s="16"/>
      <c r="Q775" s="16"/>
      <c r="R775" s="16"/>
      <c r="S775" s="16"/>
      <c r="T775" s="16"/>
      <c r="U775" s="16"/>
      <c r="V775" s="16"/>
      <c r="W775" s="16"/>
      <c r="X775" s="16"/>
    </row>
    <row r="776" spans="1:24" s="3" customFormat="1" x14ac:dyDescent="0.3">
      <c r="A776" s="24">
        <v>176</v>
      </c>
      <c r="B776" s="24" t="s">
        <v>328</v>
      </c>
      <c r="D776" s="3" t="s">
        <v>327</v>
      </c>
      <c r="E776" s="24" t="s">
        <v>99</v>
      </c>
      <c r="F776" s="35" t="s">
        <v>564</v>
      </c>
      <c r="G776" s="3" t="s">
        <v>1916</v>
      </c>
      <c r="H776" s="3" t="s">
        <v>41</v>
      </c>
      <c r="I776" t="s">
        <v>351</v>
      </c>
      <c r="K776" s="14"/>
      <c r="O776" s="16">
        <v>0.5</v>
      </c>
    </row>
    <row r="777" spans="1:24" s="3" customFormat="1" x14ac:dyDescent="0.3">
      <c r="A777" s="24">
        <v>177</v>
      </c>
      <c r="B777" s="24" t="s">
        <v>328</v>
      </c>
      <c r="D777" s="3" t="s">
        <v>327</v>
      </c>
      <c r="E777" s="24" t="s">
        <v>99</v>
      </c>
      <c r="F777" s="35" t="s">
        <v>564</v>
      </c>
      <c r="G777" s="3" t="s">
        <v>1916</v>
      </c>
      <c r="H777" s="3" t="s">
        <v>41</v>
      </c>
      <c r="I777" s="12" t="s">
        <v>352</v>
      </c>
      <c r="K777" s="14"/>
      <c r="O777" s="16">
        <v>0.5</v>
      </c>
    </row>
    <row r="778" spans="1:24" s="3" customFormat="1" x14ac:dyDescent="0.3">
      <c r="A778" s="24">
        <v>178</v>
      </c>
      <c r="B778" s="24" t="s">
        <v>328</v>
      </c>
      <c r="D778" s="3" t="s">
        <v>327</v>
      </c>
      <c r="E778" s="24" t="s">
        <v>99</v>
      </c>
      <c r="F778" s="35" t="s">
        <v>564</v>
      </c>
      <c r="G778" s="3" t="s">
        <v>1916</v>
      </c>
      <c r="H778" s="3" t="s">
        <v>41</v>
      </c>
      <c r="I778" s="12" t="s">
        <v>353</v>
      </c>
      <c r="K778" s="14"/>
      <c r="O778" s="16">
        <v>0.5</v>
      </c>
    </row>
    <row r="779" spans="1:24" s="3" customFormat="1" x14ac:dyDescent="0.3">
      <c r="A779" s="24">
        <v>179</v>
      </c>
      <c r="B779" s="24" t="s">
        <v>328</v>
      </c>
      <c r="D779" s="3" t="s">
        <v>327</v>
      </c>
      <c r="E779" s="24" t="s">
        <v>99</v>
      </c>
      <c r="F779" s="35" t="s">
        <v>564</v>
      </c>
      <c r="G779" s="3" t="s">
        <v>1916</v>
      </c>
      <c r="H779" s="3" t="s">
        <v>41</v>
      </c>
      <c r="I779" s="12" t="s">
        <v>354</v>
      </c>
      <c r="K779" s="14"/>
      <c r="O779" s="16">
        <v>0.5</v>
      </c>
    </row>
    <row r="780" spans="1:24" s="3" customFormat="1" x14ac:dyDescent="0.3">
      <c r="A780" s="24">
        <v>183</v>
      </c>
      <c r="B780" s="24" t="s">
        <v>328</v>
      </c>
      <c r="D780" s="3" t="s">
        <v>342</v>
      </c>
      <c r="E780" s="24" t="s">
        <v>99</v>
      </c>
      <c r="F780" s="35" t="s">
        <v>564</v>
      </c>
      <c r="G780" s="3" t="s">
        <v>1916</v>
      </c>
      <c r="H780" s="3" t="s">
        <v>41</v>
      </c>
      <c r="I780" s="12" t="s">
        <v>358</v>
      </c>
      <c r="K780" s="14"/>
      <c r="O780" s="3">
        <v>0.6</v>
      </c>
    </row>
    <row r="781" spans="1:24" s="3" customFormat="1" x14ac:dyDescent="0.3">
      <c r="A781" s="24">
        <v>184</v>
      </c>
      <c r="B781" s="24" t="s">
        <v>328</v>
      </c>
      <c r="D781" s="3" t="s">
        <v>342</v>
      </c>
      <c r="E781" s="24" t="s">
        <v>99</v>
      </c>
      <c r="F781" s="35" t="s">
        <v>564</v>
      </c>
      <c r="G781" s="3" t="s">
        <v>1916</v>
      </c>
      <c r="H781" s="3" t="s">
        <v>41</v>
      </c>
      <c r="I781" s="12" t="s">
        <v>359</v>
      </c>
      <c r="K781" s="14"/>
      <c r="O781" s="3">
        <v>0.6</v>
      </c>
    </row>
    <row r="782" spans="1:24" s="3" customFormat="1" x14ac:dyDescent="0.3">
      <c r="A782" s="24">
        <v>193</v>
      </c>
      <c r="B782" s="24" t="s">
        <v>328</v>
      </c>
      <c r="D782" s="3" t="s">
        <v>371</v>
      </c>
      <c r="E782" s="24" t="s">
        <v>99</v>
      </c>
      <c r="F782" s="35" t="s">
        <v>565</v>
      </c>
      <c r="G782" s="3" t="s">
        <v>1916</v>
      </c>
      <c r="H782" s="3" t="s">
        <v>16</v>
      </c>
      <c r="I782" s="12" t="s">
        <v>372</v>
      </c>
      <c r="K782" s="14"/>
      <c r="O782" s="3">
        <f>3.55-2.15</f>
        <v>1.4</v>
      </c>
    </row>
    <row r="783" spans="1:24" s="3" customFormat="1" x14ac:dyDescent="0.3">
      <c r="A783" s="24">
        <v>193</v>
      </c>
      <c r="B783" s="24" t="s">
        <v>328</v>
      </c>
      <c r="D783" s="3" t="s">
        <v>371</v>
      </c>
      <c r="E783" s="24" t="s">
        <v>99</v>
      </c>
      <c r="F783" s="35" t="s">
        <v>566</v>
      </c>
      <c r="G783" s="3" t="s">
        <v>1916</v>
      </c>
      <c r="H783" s="3" t="s">
        <v>16</v>
      </c>
      <c r="I783" s="12" t="s">
        <v>372</v>
      </c>
      <c r="K783" s="14"/>
      <c r="O783" s="3">
        <f>3.55-2.15</f>
        <v>1.4</v>
      </c>
    </row>
    <row r="784" spans="1:24" s="3" customFormat="1" x14ac:dyDescent="0.3">
      <c r="A784" s="24">
        <v>194</v>
      </c>
      <c r="B784" s="24" t="s">
        <v>328</v>
      </c>
      <c r="D784" s="3" t="s">
        <v>371</v>
      </c>
      <c r="E784" s="24" t="s">
        <v>99</v>
      </c>
      <c r="F784" s="35" t="s">
        <v>565</v>
      </c>
      <c r="G784" s="3" t="s">
        <v>1916</v>
      </c>
      <c r="H784" s="3" t="s">
        <v>41</v>
      </c>
      <c r="I784" s="12" t="s">
        <v>373</v>
      </c>
      <c r="K784" s="14"/>
      <c r="O784" s="3">
        <f>3.55-2.15</f>
        <v>1.4</v>
      </c>
    </row>
    <row r="785" spans="1:19" s="3" customFormat="1" x14ac:dyDescent="0.3">
      <c r="A785" s="24">
        <v>194</v>
      </c>
      <c r="B785" s="24" t="s">
        <v>328</v>
      </c>
      <c r="D785" s="3" t="s">
        <v>371</v>
      </c>
      <c r="E785" s="24" t="s">
        <v>99</v>
      </c>
      <c r="F785" s="35" t="s">
        <v>566</v>
      </c>
      <c r="G785" s="3" t="s">
        <v>1916</v>
      </c>
      <c r="H785" s="3" t="s">
        <v>41</v>
      </c>
      <c r="I785" s="12" t="s">
        <v>373</v>
      </c>
      <c r="K785" s="14"/>
      <c r="O785" s="3">
        <f>3.55-2.15</f>
        <v>1.4</v>
      </c>
    </row>
    <row r="786" spans="1:19" s="3" customFormat="1" x14ac:dyDescent="0.3">
      <c r="A786" s="24">
        <v>195</v>
      </c>
      <c r="B786" s="24" t="s">
        <v>328</v>
      </c>
      <c r="D786" s="3" t="s">
        <v>371</v>
      </c>
      <c r="E786" s="24" t="s">
        <v>99</v>
      </c>
      <c r="F786" s="35" t="s">
        <v>565</v>
      </c>
      <c r="G786" s="3" t="s">
        <v>1916</v>
      </c>
      <c r="H786" s="3" t="s">
        <v>41</v>
      </c>
      <c r="I786" t="s">
        <v>374</v>
      </c>
      <c r="K786" s="14"/>
      <c r="O786" s="3">
        <f>3.55-2.15</f>
        <v>1.4</v>
      </c>
    </row>
    <row r="787" spans="1:19" s="3" customFormat="1" x14ac:dyDescent="0.3">
      <c r="A787" s="24">
        <v>195</v>
      </c>
      <c r="B787" s="24" t="s">
        <v>328</v>
      </c>
      <c r="D787" s="3" t="s">
        <v>371</v>
      </c>
      <c r="E787" s="24" t="s">
        <v>99</v>
      </c>
      <c r="F787" s="35" t="s">
        <v>566</v>
      </c>
      <c r="G787" s="3" t="s">
        <v>1916</v>
      </c>
      <c r="H787" s="3" t="s">
        <v>41</v>
      </c>
      <c r="I787" t="s">
        <v>374</v>
      </c>
      <c r="K787" s="14"/>
      <c r="O787" s="3">
        <f>3.55-2.15</f>
        <v>1.4</v>
      </c>
    </row>
    <row r="788" spans="1:19" s="3" customFormat="1" x14ac:dyDescent="0.3">
      <c r="A788" s="24">
        <v>201</v>
      </c>
      <c r="B788" s="24" t="s">
        <v>328</v>
      </c>
      <c r="D788" s="3" t="s">
        <v>383</v>
      </c>
      <c r="E788" s="24" t="s">
        <v>99</v>
      </c>
      <c r="F788" s="35" t="s">
        <v>566</v>
      </c>
      <c r="G788" s="3" t="s">
        <v>1916</v>
      </c>
      <c r="H788" s="3" t="s">
        <v>41</v>
      </c>
      <c r="I788" s="12" t="s">
        <v>384</v>
      </c>
      <c r="K788" s="14"/>
      <c r="O788" s="3">
        <f>2.15-1.35</f>
        <v>0.79999999999999982</v>
      </c>
    </row>
    <row r="789" spans="1:19" s="3" customFormat="1" x14ac:dyDescent="0.3">
      <c r="A789" s="24">
        <v>208</v>
      </c>
      <c r="B789" s="24" t="s">
        <v>328</v>
      </c>
      <c r="D789" s="3" t="s">
        <v>342</v>
      </c>
      <c r="E789" s="24" t="s">
        <v>105</v>
      </c>
      <c r="F789" s="35" t="s">
        <v>567</v>
      </c>
      <c r="G789" s="3" t="s">
        <v>1916</v>
      </c>
      <c r="H789" s="3" t="s">
        <v>41</v>
      </c>
      <c r="I789" s="12" t="s">
        <v>392</v>
      </c>
      <c r="K789" s="14"/>
      <c r="O789" s="3">
        <v>0.45</v>
      </c>
    </row>
    <row r="790" spans="1:19" s="3" customFormat="1" x14ac:dyDescent="0.3">
      <c r="A790" s="24">
        <v>209</v>
      </c>
      <c r="B790" s="24" t="s">
        <v>328</v>
      </c>
      <c r="D790" s="3" t="s">
        <v>342</v>
      </c>
      <c r="E790" s="24" t="s">
        <v>105</v>
      </c>
      <c r="F790" s="35" t="s">
        <v>567</v>
      </c>
      <c r="G790" s="3" t="s">
        <v>1916</v>
      </c>
      <c r="H790" s="3" t="s">
        <v>41</v>
      </c>
      <c r="I790" s="12" t="s">
        <v>393</v>
      </c>
      <c r="K790" s="14"/>
      <c r="O790" s="3">
        <v>0.45</v>
      </c>
    </row>
    <row r="791" spans="1:19" s="3" customFormat="1" x14ac:dyDescent="0.3">
      <c r="A791" s="24">
        <v>210</v>
      </c>
      <c r="B791" s="24" t="s">
        <v>328</v>
      </c>
      <c r="D791" s="3" t="s">
        <v>342</v>
      </c>
      <c r="E791" s="24" t="s">
        <v>105</v>
      </c>
      <c r="F791" s="35" t="s">
        <v>567</v>
      </c>
      <c r="G791" s="3" t="s">
        <v>1916</v>
      </c>
      <c r="H791" s="3" t="s">
        <v>41</v>
      </c>
      <c r="I791" s="12" t="s">
        <v>394</v>
      </c>
      <c r="K791" s="14"/>
      <c r="O791" s="3">
        <v>0.45</v>
      </c>
    </row>
    <row r="792" spans="1:19" s="3" customFormat="1" x14ac:dyDescent="0.3">
      <c r="A792" s="24">
        <v>214</v>
      </c>
      <c r="B792" s="24" t="s">
        <v>328</v>
      </c>
      <c r="D792" s="3" t="s">
        <v>342</v>
      </c>
      <c r="E792" s="24" t="s">
        <v>109</v>
      </c>
      <c r="F792" s="35" t="s">
        <v>568</v>
      </c>
      <c r="G792" s="3" t="s">
        <v>1916</v>
      </c>
      <c r="H792" s="3" t="s">
        <v>41</v>
      </c>
      <c r="I792" s="12" t="s">
        <v>398</v>
      </c>
      <c r="K792" s="14"/>
      <c r="O792" s="3">
        <v>0.75</v>
      </c>
    </row>
    <row r="793" spans="1:19" s="3" customFormat="1" x14ac:dyDescent="0.3">
      <c r="A793" s="24">
        <v>215</v>
      </c>
      <c r="B793" s="24" t="s">
        <v>328</v>
      </c>
      <c r="D793" s="3" t="s">
        <v>342</v>
      </c>
      <c r="E793" s="24" t="s">
        <v>109</v>
      </c>
      <c r="F793" s="35" t="s">
        <v>568</v>
      </c>
      <c r="G793" s="3" t="s">
        <v>1916</v>
      </c>
      <c r="H793" s="3" t="s">
        <v>41</v>
      </c>
      <c r="I793" s="12" t="s">
        <v>399</v>
      </c>
      <c r="K793" s="14"/>
      <c r="O793" s="3">
        <v>0.75</v>
      </c>
    </row>
    <row r="794" spans="1:19" s="3" customFormat="1" x14ac:dyDescent="0.3">
      <c r="A794" s="24">
        <v>218</v>
      </c>
      <c r="B794" s="24" t="s">
        <v>328</v>
      </c>
      <c r="D794" s="3" t="s">
        <v>327</v>
      </c>
      <c r="E794" s="24" t="s">
        <v>406</v>
      </c>
      <c r="F794" s="35" t="s">
        <v>568</v>
      </c>
      <c r="G794" s="3" t="s">
        <v>1916</v>
      </c>
      <c r="H794" s="3" t="s">
        <v>41</v>
      </c>
      <c r="I794" s="12" t="s">
        <v>403</v>
      </c>
      <c r="K794" s="14"/>
      <c r="O794" s="3">
        <v>0.63</v>
      </c>
    </row>
    <row r="795" spans="1:19" s="3" customFormat="1" x14ac:dyDescent="0.3">
      <c r="A795" s="24">
        <v>229</v>
      </c>
      <c r="B795" s="24" t="s">
        <v>416</v>
      </c>
      <c r="E795" s="24" t="s">
        <v>9</v>
      </c>
      <c r="F795" s="39" t="s">
        <v>570</v>
      </c>
      <c r="G795" s="3" t="s">
        <v>1916</v>
      </c>
      <c r="H795" s="3" t="s">
        <v>41</v>
      </c>
      <c r="I795" s="12" t="s">
        <v>417</v>
      </c>
      <c r="K795" s="14"/>
      <c r="O795" s="3">
        <v>0.5</v>
      </c>
      <c r="S795" s="3">
        <v>3</v>
      </c>
    </row>
    <row r="796" spans="1:19" s="3" customFormat="1" x14ac:dyDescent="0.3">
      <c r="A796" s="24">
        <v>230</v>
      </c>
      <c r="B796" s="24" t="s">
        <v>416</v>
      </c>
      <c r="E796" s="24" t="s">
        <v>9</v>
      </c>
      <c r="F796" s="39" t="s">
        <v>570</v>
      </c>
      <c r="G796" s="3" t="s">
        <v>1916</v>
      </c>
      <c r="H796" s="3" t="s">
        <v>41</v>
      </c>
      <c r="I796" s="12" t="s">
        <v>419</v>
      </c>
      <c r="K796" s="14"/>
      <c r="O796" s="3">
        <v>0.6</v>
      </c>
      <c r="S796" s="3">
        <v>1</v>
      </c>
    </row>
    <row r="797" spans="1:19" s="3" customFormat="1" x14ac:dyDescent="0.3">
      <c r="A797" s="24">
        <v>231</v>
      </c>
      <c r="B797" s="24" t="s">
        <v>416</v>
      </c>
      <c r="E797" s="24" t="s">
        <v>99</v>
      </c>
      <c r="F797" s="39" t="s">
        <v>571</v>
      </c>
      <c r="G797" s="3" t="s">
        <v>1916</v>
      </c>
      <c r="H797" s="3" t="s">
        <v>41</v>
      </c>
      <c r="I797" s="12" t="s">
        <v>422</v>
      </c>
      <c r="K797" s="14"/>
      <c r="O797" s="3">
        <v>0.2</v>
      </c>
      <c r="S797" s="3">
        <v>1</v>
      </c>
    </row>
    <row r="798" spans="1:19" s="3" customFormat="1" x14ac:dyDescent="0.3">
      <c r="A798" s="24">
        <v>232</v>
      </c>
      <c r="B798" s="24" t="s">
        <v>416</v>
      </c>
      <c r="E798" s="24" t="s">
        <v>105</v>
      </c>
      <c r="F798" s="39" t="s">
        <v>571</v>
      </c>
      <c r="G798" s="3" t="s">
        <v>1916</v>
      </c>
      <c r="H798" s="3" t="s">
        <v>41</v>
      </c>
      <c r="I798" s="12" t="s">
        <v>423</v>
      </c>
      <c r="K798" s="14"/>
      <c r="O798" s="3">
        <v>0.8</v>
      </c>
      <c r="S798" s="3">
        <v>1</v>
      </c>
    </row>
    <row r="799" spans="1:19" s="3" customFormat="1" x14ac:dyDescent="0.3">
      <c r="A799" s="24">
        <v>233</v>
      </c>
      <c r="B799" s="24" t="s">
        <v>416</v>
      </c>
      <c r="E799" s="24" t="s">
        <v>105</v>
      </c>
      <c r="F799" s="39" t="s">
        <v>571</v>
      </c>
      <c r="G799" s="3" t="s">
        <v>1916</v>
      </c>
      <c r="H799" s="3" t="s">
        <v>41</v>
      </c>
      <c r="I799" s="12" t="s">
        <v>425</v>
      </c>
      <c r="K799" s="14"/>
      <c r="O799" s="3">
        <v>0.1</v>
      </c>
      <c r="S799" s="3">
        <v>2</v>
      </c>
    </row>
    <row r="800" spans="1:19" s="3" customFormat="1" x14ac:dyDescent="0.3">
      <c r="A800" s="24">
        <v>235</v>
      </c>
      <c r="B800" s="24" t="s">
        <v>416</v>
      </c>
      <c r="E800" s="24" t="s">
        <v>105</v>
      </c>
      <c r="F800" s="39" t="s">
        <v>572</v>
      </c>
      <c r="G800" s="3" t="s">
        <v>1916</v>
      </c>
      <c r="H800" s="3" t="s">
        <v>41</v>
      </c>
      <c r="I800" s="12" t="s">
        <v>427</v>
      </c>
      <c r="K800" s="14"/>
      <c r="O800" s="3">
        <v>0.4</v>
      </c>
      <c r="S800" s="3">
        <v>1</v>
      </c>
    </row>
    <row r="801" spans="1:19" s="3" customFormat="1" x14ac:dyDescent="0.3">
      <c r="A801" s="24">
        <v>236</v>
      </c>
      <c r="B801" s="24" t="s">
        <v>416</v>
      </c>
      <c r="E801" s="24" t="s">
        <v>105</v>
      </c>
      <c r="F801" s="39" t="s">
        <v>572</v>
      </c>
      <c r="G801" s="3" t="s">
        <v>1916</v>
      </c>
      <c r="H801" s="3" t="s">
        <v>41</v>
      </c>
      <c r="I801" s="12" t="s">
        <v>428</v>
      </c>
      <c r="K801" s="14"/>
      <c r="O801" s="3">
        <v>0.2</v>
      </c>
      <c r="S801" s="3">
        <v>2</v>
      </c>
    </row>
    <row r="802" spans="1:19" s="3" customFormat="1" x14ac:dyDescent="0.3">
      <c r="A802" s="24">
        <v>238</v>
      </c>
      <c r="B802" s="24" t="s">
        <v>416</v>
      </c>
      <c r="E802" s="24" t="s">
        <v>105</v>
      </c>
      <c r="F802" s="39" t="s">
        <v>572</v>
      </c>
      <c r="G802" s="3" t="s">
        <v>1916</v>
      </c>
      <c r="H802" s="3" t="s">
        <v>41</v>
      </c>
      <c r="I802" s="12" t="s">
        <v>430</v>
      </c>
      <c r="K802" s="14"/>
      <c r="O802" s="3">
        <v>0.3</v>
      </c>
      <c r="S802" s="3">
        <v>2</v>
      </c>
    </row>
    <row r="803" spans="1:19" s="3" customFormat="1" ht="28.8" x14ac:dyDescent="0.3">
      <c r="A803" s="24">
        <v>239</v>
      </c>
      <c r="B803" s="24" t="s">
        <v>416</v>
      </c>
      <c r="E803" s="24" t="s">
        <v>105</v>
      </c>
      <c r="F803" s="36" t="s">
        <v>573</v>
      </c>
      <c r="G803" s="3" t="s">
        <v>1916</v>
      </c>
      <c r="H803" s="3" t="s">
        <v>41</v>
      </c>
      <c r="I803" s="12" t="s">
        <v>431</v>
      </c>
      <c r="K803" s="14"/>
      <c r="O803" s="3">
        <v>1.2</v>
      </c>
      <c r="S803" s="3">
        <v>1</v>
      </c>
    </row>
    <row r="804" spans="1:19" s="3" customFormat="1" ht="28.8" x14ac:dyDescent="0.3">
      <c r="A804" s="24">
        <v>239</v>
      </c>
      <c r="B804" s="24" t="s">
        <v>416</v>
      </c>
      <c r="E804" s="24" t="s">
        <v>105</v>
      </c>
      <c r="F804" s="36" t="s">
        <v>572</v>
      </c>
      <c r="G804" s="3" t="s">
        <v>1916</v>
      </c>
      <c r="H804" s="3" t="s">
        <v>41</v>
      </c>
      <c r="I804" s="12" t="s">
        <v>431</v>
      </c>
      <c r="K804" s="14"/>
      <c r="O804" s="3">
        <v>1.2</v>
      </c>
      <c r="S804" s="3">
        <v>1</v>
      </c>
    </row>
    <row r="805" spans="1:19" s="3" customFormat="1" x14ac:dyDescent="0.3">
      <c r="A805" s="24">
        <v>240</v>
      </c>
      <c r="B805" s="24" t="s">
        <v>416</v>
      </c>
      <c r="E805" s="24" t="s">
        <v>105</v>
      </c>
      <c r="F805" s="39" t="s">
        <v>572</v>
      </c>
      <c r="G805" s="3" t="s">
        <v>1916</v>
      </c>
      <c r="H805" s="3" t="s">
        <v>41</v>
      </c>
      <c r="I805" s="12" t="s">
        <v>435</v>
      </c>
      <c r="K805" s="14"/>
      <c r="O805" s="3">
        <v>0.5</v>
      </c>
      <c r="S805" s="3">
        <v>2</v>
      </c>
    </row>
    <row r="806" spans="1:19" s="3" customFormat="1" x14ac:dyDescent="0.3">
      <c r="A806" s="24">
        <v>243</v>
      </c>
      <c r="B806" s="24" t="s">
        <v>416</v>
      </c>
      <c r="E806" s="24" t="s">
        <v>109</v>
      </c>
      <c r="F806" s="39" t="s">
        <v>573</v>
      </c>
      <c r="G806" s="3" t="s">
        <v>1916</v>
      </c>
      <c r="H806" s="3" t="s">
        <v>40</v>
      </c>
      <c r="I806" s="12" t="s">
        <v>439</v>
      </c>
      <c r="K806" s="14"/>
      <c r="O806" s="3">
        <v>0.2</v>
      </c>
      <c r="S806" s="3">
        <v>3</v>
      </c>
    </row>
    <row r="807" spans="1:19" s="3" customFormat="1" x14ac:dyDescent="0.3">
      <c r="A807" s="24">
        <v>244</v>
      </c>
      <c r="B807" s="24" t="s">
        <v>416</v>
      </c>
      <c r="E807" s="24" t="s">
        <v>109</v>
      </c>
      <c r="F807" s="39" t="s">
        <v>573</v>
      </c>
      <c r="G807" s="3" t="s">
        <v>1916</v>
      </c>
      <c r="H807" s="3" t="s">
        <v>41</v>
      </c>
      <c r="I807" s="12" t="s">
        <v>442</v>
      </c>
      <c r="K807" s="14"/>
      <c r="O807" s="3">
        <v>0.9</v>
      </c>
      <c r="S807" s="3">
        <v>1</v>
      </c>
    </row>
    <row r="808" spans="1:19" s="3" customFormat="1" ht="28.8" x14ac:dyDescent="0.3">
      <c r="A808" s="24">
        <v>245</v>
      </c>
      <c r="B808" s="24" t="s">
        <v>416</v>
      </c>
      <c r="E808" s="24" t="s">
        <v>109</v>
      </c>
      <c r="F808" s="36" t="s">
        <v>574</v>
      </c>
      <c r="G808" s="3" t="s">
        <v>1916</v>
      </c>
      <c r="H808" s="3" t="s">
        <v>41</v>
      </c>
      <c r="I808" s="12" t="s">
        <v>443</v>
      </c>
      <c r="K808" s="14"/>
      <c r="O808" s="3">
        <v>0.4</v>
      </c>
      <c r="S808" s="3">
        <v>1</v>
      </c>
    </row>
    <row r="809" spans="1:19" s="3" customFormat="1" ht="28.8" x14ac:dyDescent="0.3">
      <c r="A809" s="24">
        <v>245</v>
      </c>
      <c r="B809" s="24" t="s">
        <v>416</v>
      </c>
      <c r="E809" s="24" t="s">
        <v>109</v>
      </c>
      <c r="F809" s="36" t="s">
        <v>573</v>
      </c>
      <c r="G809" s="3" t="s">
        <v>1916</v>
      </c>
      <c r="H809" s="3" t="s">
        <v>41</v>
      </c>
      <c r="I809" s="12" t="s">
        <v>443</v>
      </c>
      <c r="K809" s="14"/>
      <c r="O809" s="3">
        <v>0.4</v>
      </c>
      <c r="S809" s="3">
        <v>1</v>
      </c>
    </row>
    <row r="810" spans="1:19" s="3" customFormat="1" x14ac:dyDescent="0.3">
      <c r="A810" s="24">
        <v>246</v>
      </c>
      <c r="B810" s="24" t="s">
        <v>416</v>
      </c>
      <c r="E810" s="24" t="s">
        <v>109</v>
      </c>
      <c r="F810" s="39" t="s">
        <v>574</v>
      </c>
      <c r="G810" s="3" t="s">
        <v>1916</v>
      </c>
      <c r="H810" s="3" t="s">
        <v>40</v>
      </c>
      <c r="I810" s="12" t="s">
        <v>444</v>
      </c>
      <c r="K810" s="14"/>
      <c r="O810" s="3">
        <v>0.2</v>
      </c>
      <c r="S810" s="3">
        <v>3</v>
      </c>
    </row>
    <row r="811" spans="1:19" s="3" customFormat="1" x14ac:dyDescent="0.3">
      <c r="A811" s="24">
        <v>247</v>
      </c>
      <c r="B811" s="24" t="s">
        <v>416</v>
      </c>
      <c r="E811" s="24" t="s">
        <v>109</v>
      </c>
      <c r="F811" s="39" t="s">
        <v>574</v>
      </c>
      <c r="G811" s="3" t="s">
        <v>1916</v>
      </c>
      <c r="H811" s="3" t="s">
        <v>40</v>
      </c>
      <c r="I811" s="12" t="s">
        <v>445</v>
      </c>
      <c r="K811" s="14"/>
      <c r="O811" s="3">
        <v>0.2</v>
      </c>
      <c r="S811" s="3">
        <v>3</v>
      </c>
    </row>
    <row r="812" spans="1:19" s="3" customFormat="1" ht="28.8" x14ac:dyDescent="0.3">
      <c r="A812" s="24">
        <v>248</v>
      </c>
      <c r="B812" s="24" t="s">
        <v>416</v>
      </c>
      <c r="E812" s="24" t="s">
        <v>109</v>
      </c>
      <c r="F812" s="36" t="s">
        <v>575</v>
      </c>
      <c r="G812" s="3" t="s">
        <v>1916</v>
      </c>
      <c r="H812" s="3" t="s">
        <v>41</v>
      </c>
      <c r="I812" s="12" t="s">
        <v>446</v>
      </c>
      <c r="K812" s="14"/>
      <c r="O812" s="3">
        <v>0.2</v>
      </c>
      <c r="S812" s="3">
        <v>2</v>
      </c>
    </row>
    <row r="813" spans="1:19" s="3" customFormat="1" ht="28.8" x14ac:dyDescent="0.3">
      <c r="A813" s="24">
        <v>248</v>
      </c>
      <c r="B813" s="24" t="s">
        <v>416</v>
      </c>
      <c r="E813" s="24" t="s">
        <v>109</v>
      </c>
      <c r="F813" s="36" t="s">
        <v>574</v>
      </c>
      <c r="G813" s="3" t="s">
        <v>1916</v>
      </c>
      <c r="H813" s="3" t="s">
        <v>41</v>
      </c>
      <c r="I813" s="12" t="s">
        <v>446</v>
      </c>
      <c r="K813" s="14"/>
      <c r="O813" s="3">
        <v>0.2</v>
      </c>
      <c r="S813" s="3">
        <v>2</v>
      </c>
    </row>
    <row r="814" spans="1:19" s="3" customFormat="1" x14ac:dyDescent="0.3">
      <c r="A814" s="24">
        <v>249</v>
      </c>
      <c r="B814" s="24" t="s">
        <v>416</v>
      </c>
      <c r="E814" s="24" t="s">
        <v>109</v>
      </c>
      <c r="F814" s="39" t="s">
        <v>575</v>
      </c>
      <c r="G814" s="3" t="s">
        <v>1916</v>
      </c>
      <c r="H814" s="3" t="s">
        <v>41</v>
      </c>
      <c r="I814" s="12" t="s">
        <v>447</v>
      </c>
      <c r="K814" s="14"/>
      <c r="O814" s="3">
        <v>0.6</v>
      </c>
      <c r="S814" s="3">
        <v>1</v>
      </c>
    </row>
    <row r="815" spans="1:19" s="3" customFormat="1" x14ac:dyDescent="0.3">
      <c r="A815" s="24">
        <v>250</v>
      </c>
      <c r="B815" s="24" t="s">
        <v>416</v>
      </c>
      <c r="E815" s="24" t="s">
        <v>109</v>
      </c>
      <c r="F815" s="39" t="s">
        <v>575</v>
      </c>
      <c r="G815" s="3" t="s">
        <v>1916</v>
      </c>
      <c r="H815" s="3" t="s">
        <v>40</v>
      </c>
      <c r="I815" s="12" t="s">
        <v>448</v>
      </c>
      <c r="K815" s="14"/>
      <c r="O815" s="3">
        <v>0.2</v>
      </c>
      <c r="S815" s="3">
        <v>3</v>
      </c>
    </row>
    <row r="816" spans="1:19" s="3" customFormat="1" ht="28.8" x14ac:dyDescent="0.3">
      <c r="A816" s="24">
        <v>251</v>
      </c>
      <c r="B816" s="24" t="s">
        <v>416</v>
      </c>
      <c r="E816" s="24" t="s">
        <v>109</v>
      </c>
      <c r="F816" s="8" t="s">
        <v>576</v>
      </c>
      <c r="G816" s="3" t="s">
        <v>1916</v>
      </c>
      <c r="H816" s="3" t="s">
        <v>41</v>
      </c>
      <c r="I816" s="12" t="s">
        <v>449</v>
      </c>
      <c r="K816" s="14"/>
      <c r="O816" s="3">
        <v>1.4</v>
      </c>
      <c r="S816" s="3">
        <v>1</v>
      </c>
    </row>
    <row r="817" spans="1:19" s="3" customFormat="1" ht="28.8" x14ac:dyDescent="0.3">
      <c r="A817" s="24">
        <v>251</v>
      </c>
      <c r="B817" s="24" t="s">
        <v>416</v>
      </c>
      <c r="E817" s="24" t="s">
        <v>109</v>
      </c>
      <c r="F817" s="8" t="s">
        <v>583</v>
      </c>
      <c r="G817" s="3" t="s">
        <v>1916</v>
      </c>
      <c r="H817" s="3" t="s">
        <v>41</v>
      </c>
      <c r="I817" s="12" t="s">
        <v>449</v>
      </c>
      <c r="K817" s="14"/>
      <c r="O817" s="3">
        <v>1.4</v>
      </c>
      <c r="S817" s="3">
        <v>1</v>
      </c>
    </row>
    <row r="818" spans="1:19" s="3" customFormat="1" ht="28.8" x14ac:dyDescent="0.3">
      <c r="A818" s="24">
        <v>252</v>
      </c>
      <c r="B818" s="24" t="s">
        <v>416</v>
      </c>
      <c r="E818" s="24" t="s">
        <v>189</v>
      </c>
      <c r="F818" s="8" t="s">
        <v>576</v>
      </c>
      <c r="G818" s="3" t="s">
        <v>1916</v>
      </c>
      <c r="H818" s="3" t="s">
        <v>41</v>
      </c>
      <c r="I818" s="11" t="s">
        <v>450</v>
      </c>
      <c r="K818" s="14"/>
      <c r="O818" s="3">
        <v>0.4</v>
      </c>
      <c r="S818" s="3">
        <v>1</v>
      </c>
    </row>
    <row r="819" spans="1:19" s="3" customFormat="1" ht="28.8" x14ac:dyDescent="0.3">
      <c r="A819" s="24">
        <v>253</v>
      </c>
      <c r="B819" s="24" t="s">
        <v>416</v>
      </c>
      <c r="E819" s="24" t="s">
        <v>452</v>
      </c>
      <c r="F819" s="8" t="s">
        <v>577</v>
      </c>
      <c r="G819" s="3" t="s">
        <v>1916</v>
      </c>
      <c r="H819" s="3" t="s">
        <v>41</v>
      </c>
      <c r="I819" s="11" t="s">
        <v>453</v>
      </c>
      <c r="K819" s="14"/>
      <c r="O819" s="3">
        <v>0.1</v>
      </c>
      <c r="S819" s="3">
        <v>2</v>
      </c>
    </row>
    <row r="820" spans="1:19" s="3" customFormat="1" ht="28.8" x14ac:dyDescent="0.3">
      <c r="A820" s="24">
        <v>254</v>
      </c>
      <c r="B820" s="24" t="s">
        <v>416</v>
      </c>
      <c r="E820" s="24" t="s">
        <v>452</v>
      </c>
      <c r="F820" s="8" t="s">
        <v>577</v>
      </c>
      <c r="G820" s="3" t="s">
        <v>1916</v>
      </c>
      <c r="H820" s="3" t="s">
        <v>41</v>
      </c>
      <c r="I820" s="11" t="s">
        <v>454</v>
      </c>
      <c r="K820" s="14"/>
      <c r="O820" s="3">
        <v>0.4</v>
      </c>
      <c r="S820" s="3">
        <v>1</v>
      </c>
    </row>
    <row r="821" spans="1:19" s="3" customFormat="1" ht="28.8" x14ac:dyDescent="0.3">
      <c r="A821" s="24">
        <v>256</v>
      </c>
      <c r="B821" s="24" t="s">
        <v>416</v>
      </c>
      <c r="E821" s="24" t="s">
        <v>452</v>
      </c>
      <c r="F821" s="8" t="s">
        <v>577</v>
      </c>
      <c r="G821" s="3" t="s">
        <v>1916</v>
      </c>
      <c r="H821" s="3" t="s">
        <v>41</v>
      </c>
      <c r="I821" s="11" t="s">
        <v>457</v>
      </c>
      <c r="K821" s="14"/>
      <c r="O821" s="3">
        <v>0.4</v>
      </c>
      <c r="S821" s="3">
        <v>2</v>
      </c>
    </row>
    <row r="822" spans="1:19" s="3" customFormat="1" ht="28.8" x14ac:dyDescent="0.3">
      <c r="A822" s="24">
        <v>257</v>
      </c>
      <c r="B822" s="24" t="s">
        <v>416</v>
      </c>
      <c r="E822" s="24" t="s">
        <v>452</v>
      </c>
      <c r="F822" s="8" t="s">
        <v>577</v>
      </c>
      <c r="G822" s="3" t="s">
        <v>1916</v>
      </c>
      <c r="H822" s="3" t="s">
        <v>41</v>
      </c>
      <c r="I822" s="11" t="s">
        <v>458</v>
      </c>
      <c r="K822" s="14"/>
      <c r="O822" s="3">
        <v>0.1</v>
      </c>
      <c r="S822" s="3">
        <v>2</v>
      </c>
    </row>
    <row r="823" spans="1:19" s="3" customFormat="1" ht="28.8" x14ac:dyDescent="0.3">
      <c r="A823" s="24">
        <v>258</v>
      </c>
      <c r="B823" s="24" t="s">
        <v>416</v>
      </c>
      <c r="E823" s="24" t="s">
        <v>452</v>
      </c>
      <c r="F823" s="8" t="s">
        <v>577</v>
      </c>
      <c r="G823" s="3" t="s">
        <v>1916</v>
      </c>
      <c r="H823" s="3" t="s">
        <v>41</v>
      </c>
      <c r="I823" s="12" t="s">
        <v>460</v>
      </c>
      <c r="K823" s="14"/>
      <c r="S823" s="3">
        <v>2</v>
      </c>
    </row>
    <row r="824" spans="1:19" s="3" customFormat="1" ht="28.8" x14ac:dyDescent="0.3">
      <c r="A824" s="24">
        <v>259</v>
      </c>
      <c r="B824" s="24" t="s">
        <v>416</v>
      </c>
      <c r="E824" s="24" t="s">
        <v>452</v>
      </c>
      <c r="F824" s="8" t="s">
        <v>578</v>
      </c>
      <c r="G824" s="3" t="s">
        <v>1916</v>
      </c>
      <c r="H824" s="3" t="s">
        <v>41</v>
      </c>
      <c r="I824" s="12" t="s">
        <v>462</v>
      </c>
      <c r="K824" s="14"/>
      <c r="O824" s="3">
        <v>0.1</v>
      </c>
      <c r="S824" s="3">
        <v>1</v>
      </c>
    </row>
    <row r="825" spans="1:19" s="3" customFormat="1" ht="28.8" x14ac:dyDescent="0.3">
      <c r="A825" s="24">
        <v>260</v>
      </c>
      <c r="B825" s="24" t="s">
        <v>416</v>
      </c>
      <c r="E825" s="24" t="s">
        <v>466</v>
      </c>
      <c r="F825" s="8" t="s">
        <v>578</v>
      </c>
      <c r="G825" s="3" t="s">
        <v>1916</v>
      </c>
      <c r="H825" s="3" t="s">
        <v>41</v>
      </c>
      <c r="I825" s="12" t="s">
        <v>465</v>
      </c>
      <c r="K825" s="14"/>
      <c r="O825" s="3">
        <v>0.3</v>
      </c>
      <c r="S825" s="3">
        <v>2</v>
      </c>
    </row>
    <row r="826" spans="1:19" s="3" customFormat="1" ht="28.8" x14ac:dyDescent="0.3">
      <c r="A826" s="24">
        <v>260</v>
      </c>
      <c r="B826" s="24" t="s">
        <v>416</v>
      </c>
      <c r="E826" s="24" t="s">
        <v>466</v>
      </c>
      <c r="F826" s="8" t="s">
        <v>579</v>
      </c>
      <c r="G826" s="3" t="s">
        <v>1916</v>
      </c>
      <c r="H826" s="3" t="s">
        <v>41</v>
      </c>
      <c r="I826" s="12" t="s">
        <v>465</v>
      </c>
      <c r="K826" s="14"/>
      <c r="O826" s="3">
        <v>0.3</v>
      </c>
      <c r="S826" s="3">
        <v>2</v>
      </c>
    </row>
    <row r="827" spans="1:19" s="3" customFormat="1" ht="28.8" x14ac:dyDescent="0.3">
      <c r="A827" s="24">
        <v>262</v>
      </c>
      <c r="B827" s="24" t="s">
        <v>416</v>
      </c>
      <c r="E827" s="24" t="s">
        <v>202</v>
      </c>
      <c r="F827" s="8" t="s">
        <v>581</v>
      </c>
      <c r="G827" s="3" t="s">
        <v>1916</v>
      </c>
      <c r="H827" s="3" t="s">
        <v>41</v>
      </c>
      <c r="I827" s="12" t="s">
        <v>468</v>
      </c>
      <c r="K827" s="14"/>
      <c r="O827" s="3">
        <v>0.2</v>
      </c>
      <c r="S827" s="3">
        <v>2</v>
      </c>
    </row>
    <row r="828" spans="1:19" s="3" customFormat="1" ht="28.8" x14ac:dyDescent="0.3">
      <c r="A828" s="24">
        <v>263</v>
      </c>
      <c r="B828" s="24" t="s">
        <v>416</v>
      </c>
      <c r="E828" s="24" t="s">
        <v>202</v>
      </c>
      <c r="F828" s="8" t="s">
        <v>581</v>
      </c>
      <c r="G828" s="3" t="s">
        <v>1916</v>
      </c>
      <c r="H828" s="3" t="s">
        <v>41</v>
      </c>
      <c r="I828" s="12" t="s">
        <v>469</v>
      </c>
      <c r="K828" s="14"/>
      <c r="O828" s="3">
        <v>0.1</v>
      </c>
      <c r="S828" s="3">
        <v>2</v>
      </c>
    </row>
    <row r="829" spans="1:19" s="3" customFormat="1" ht="28.8" x14ac:dyDescent="0.3">
      <c r="A829" s="24">
        <v>264</v>
      </c>
      <c r="B829" s="24" t="s">
        <v>416</v>
      </c>
      <c r="E829" s="24" t="s">
        <v>202</v>
      </c>
      <c r="F829" s="8" t="s">
        <v>581</v>
      </c>
      <c r="G829" s="3" t="s">
        <v>1916</v>
      </c>
      <c r="H829" s="3" t="s">
        <v>41</v>
      </c>
      <c r="I829" s="12" t="s">
        <v>470</v>
      </c>
      <c r="K829" s="14"/>
      <c r="O829" s="3">
        <v>0.1</v>
      </c>
      <c r="S829" s="3">
        <v>1</v>
      </c>
    </row>
    <row r="830" spans="1:19" s="3" customFormat="1" ht="28.8" x14ac:dyDescent="0.3">
      <c r="A830" s="24">
        <v>265</v>
      </c>
      <c r="B830" s="24" t="s">
        <v>416</v>
      </c>
      <c r="E830" s="24" t="s">
        <v>202</v>
      </c>
      <c r="F830" s="8" t="s">
        <v>581</v>
      </c>
      <c r="G830" s="3" t="s">
        <v>1916</v>
      </c>
      <c r="H830" s="3" t="s">
        <v>41</v>
      </c>
      <c r="I830" s="12" t="s">
        <v>471</v>
      </c>
      <c r="K830" s="14"/>
      <c r="O830" s="3">
        <v>0.2</v>
      </c>
      <c r="S830" s="3">
        <v>2</v>
      </c>
    </row>
    <row r="831" spans="1:19" s="3" customFormat="1" ht="28.8" x14ac:dyDescent="0.3">
      <c r="A831" s="24">
        <v>266</v>
      </c>
      <c r="B831" s="24" t="s">
        <v>416</v>
      </c>
      <c r="E831" s="24" t="s">
        <v>202</v>
      </c>
      <c r="F831" s="8" t="s">
        <v>581</v>
      </c>
      <c r="G831" s="3" t="s">
        <v>1916</v>
      </c>
      <c r="H831" s="3" t="s">
        <v>41</v>
      </c>
      <c r="I831" s="12" t="s">
        <v>473</v>
      </c>
      <c r="K831" s="14"/>
      <c r="O831" s="3">
        <v>0.7</v>
      </c>
      <c r="S831" s="3">
        <v>1</v>
      </c>
    </row>
    <row r="832" spans="1:19" s="3" customFormat="1" x14ac:dyDescent="0.3">
      <c r="A832" s="24">
        <v>266</v>
      </c>
      <c r="B832" s="24" t="s">
        <v>416</v>
      </c>
      <c r="E832" s="24" t="s">
        <v>202</v>
      </c>
      <c r="F832" s="4" t="s">
        <v>582</v>
      </c>
      <c r="G832" s="3" t="s">
        <v>1916</v>
      </c>
      <c r="H832" s="3" t="s">
        <v>41</v>
      </c>
      <c r="I832" s="12" t="s">
        <v>473</v>
      </c>
      <c r="K832" s="14"/>
      <c r="O832" s="3">
        <v>0.7</v>
      </c>
      <c r="S832" s="3">
        <v>1</v>
      </c>
    </row>
    <row r="833" spans="1:17" s="3" customFormat="1" x14ac:dyDescent="0.3">
      <c r="A833" s="24">
        <v>280</v>
      </c>
      <c r="B833" s="24" t="s">
        <v>475</v>
      </c>
      <c r="D833" s="24" t="s">
        <v>490</v>
      </c>
      <c r="E833" s="24" t="s">
        <v>105</v>
      </c>
      <c r="F833" s="39" t="s">
        <v>928</v>
      </c>
      <c r="G833" s="3" t="s">
        <v>1916</v>
      </c>
      <c r="H833" s="3" t="s">
        <v>41</v>
      </c>
      <c r="I833" s="3" t="s">
        <v>491</v>
      </c>
      <c r="K833" s="14"/>
      <c r="O833" s="3">
        <v>0.23</v>
      </c>
    </row>
    <row r="834" spans="1:17" s="3" customFormat="1" x14ac:dyDescent="0.3">
      <c r="A834" s="24">
        <v>281</v>
      </c>
      <c r="B834" s="24" t="s">
        <v>475</v>
      </c>
      <c r="D834" s="24" t="s">
        <v>492</v>
      </c>
      <c r="E834" s="24" t="s">
        <v>105</v>
      </c>
      <c r="F834" s="39" t="s">
        <v>926</v>
      </c>
      <c r="G834" s="3" t="s">
        <v>1916</v>
      </c>
      <c r="H834" s="3" t="s">
        <v>41</v>
      </c>
      <c r="I834" s="3" t="s">
        <v>493</v>
      </c>
      <c r="K834" s="14"/>
      <c r="O834" s="3">
        <v>0.36</v>
      </c>
    </row>
    <row r="835" spans="1:17" s="3" customFormat="1" ht="28.8" x14ac:dyDescent="0.3">
      <c r="A835" s="24">
        <v>282</v>
      </c>
      <c r="B835" s="24" t="s">
        <v>475</v>
      </c>
      <c r="D835" s="24" t="s">
        <v>494</v>
      </c>
      <c r="E835" s="24" t="s">
        <v>105</v>
      </c>
      <c r="F835" s="8" t="s">
        <v>925</v>
      </c>
      <c r="G835" s="3" t="s">
        <v>1916</v>
      </c>
      <c r="H835" s="3" t="s">
        <v>41</v>
      </c>
      <c r="I835" s="3" t="s">
        <v>495</v>
      </c>
      <c r="K835" s="14"/>
      <c r="O835" s="3">
        <v>0.14000000000000001</v>
      </c>
    </row>
    <row r="836" spans="1:17" s="3" customFormat="1" x14ac:dyDescent="0.3">
      <c r="A836" s="24">
        <v>286</v>
      </c>
      <c r="B836" s="24" t="s">
        <v>475</v>
      </c>
      <c r="D836" s="24" t="s">
        <v>503</v>
      </c>
      <c r="E836" s="24" t="s">
        <v>105</v>
      </c>
      <c r="F836" s="39" t="s">
        <v>926</v>
      </c>
      <c r="G836" s="3" t="s">
        <v>1916</v>
      </c>
      <c r="H836" s="3" t="s">
        <v>16</v>
      </c>
      <c r="I836" s="3" t="s">
        <v>505</v>
      </c>
      <c r="K836" s="14"/>
      <c r="O836" s="3">
        <v>0.19</v>
      </c>
    </row>
    <row r="837" spans="1:17" s="3" customFormat="1" x14ac:dyDescent="0.3">
      <c r="A837" s="24">
        <v>287</v>
      </c>
      <c r="B837" s="24" t="s">
        <v>475</v>
      </c>
      <c r="D837" s="24" t="s">
        <v>506</v>
      </c>
      <c r="E837" s="24" t="s">
        <v>105</v>
      </c>
      <c r="F837" s="39" t="s">
        <v>926</v>
      </c>
      <c r="G837" s="3" t="s">
        <v>1916</v>
      </c>
      <c r="H837" s="3" t="s">
        <v>16</v>
      </c>
      <c r="I837" s="3" t="s">
        <v>508</v>
      </c>
      <c r="K837" s="14"/>
      <c r="O837" s="3">
        <v>0.48</v>
      </c>
    </row>
    <row r="838" spans="1:17" s="3" customFormat="1" ht="28.8" x14ac:dyDescent="0.3">
      <c r="A838" s="24">
        <v>288</v>
      </c>
      <c r="B838" s="24" t="s">
        <v>475</v>
      </c>
      <c r="D838" s="24" t="s">
        <v>509</v>
      </c>
      <c r="E838" s="24" t="s">
        <v>105</v>
      </c>
      <c r="F838" s="8" t="s">
        <v>925</v>
      </c>
      <c r="G838" s="3" t="s">
        <v>1916</v>
      </c>
      <c r="H838" s="3" t="s">
        <v>16</v>
      </c>
      <c r="I838" s="3" t="s">
        <v>511</v>
      </c>
      <c r="K838" s="14"/>
      <c r="O838" s="3">
        <v>0.62</v>
      </c>
    </row>
    <row r="839" spans="1:17" s="3" customFormat="1" ht="28.8" x14ac:dyDescent="0.3">
      <c r="A839" s="24">
        <v>296</v>
      </c>
      <c r="B839" s="24" t="s">
        <v>515</v>
      </c>
      <c r="D839" s="24" t="s">
        <v>530</v>
      </c>
      <c r="E839" s="24" t="s">
        <v>105</v>
      </c>
      <c r="F839" s="8" t="s">
        <v>932</v>
      </c>
      <c r="G839" s="3" t="s">
        <v>1916</v>
      </c>
      <c r="H839" s="3" t="s">
        <v>41</v>
      </c>
      <c r="I839" s="3" t="s">
        <v>937</v>
      </c>
      <c r="K839" s="14"/>
      <c r="Q839" t="s">
        <v>310</v>
      </c>
    </row>
    <row r="840" spans="1:17" s="3" customFormat="1" x14ac:dyDescent="0.3">
      <c r="A840" s="24">
        <v>303</v>
      </c>
      <c r="B840" s="24" t="s">
        <v>544</v>
      </c>
      <c r="D840" s="24" t="s">
        <v>1103</v>
      </c>
      <c r="F840" s="4" t="s">
        <v>593</v>
      </c>
      <c r="G840" s="3" t="s">
        <v>1916</v>
      </c>
      <c r="H840" s="3" t="s">
        <v>41</v>
      </c>
      <c r="I840" s="12" t="s">
        <v>589</v>
      </c>
      <c r="K840" s="14">
        <v>20</v>
      </c>
    </row>
    <row r="841" spans="1:17" s="3" customFormat="1" x14ac:dyDescent="0.3">
      <c r="A841" s="24">
        <v>311</v>
      </c>
      <c r="B841" s="24" t="s">
        <v>599</v>
      </c>
      <c r="E841" s="24" t="s">
        <v>99</v>
      </c>
      <c r="F841" s="39" t="s">
        <v>624</v>
      </c>
      <c r="G841" s="3" t="s">
        <v>1916</v>
      </c>
      <c r="H841" s="3" t="s">
        <v>41</v>
      </c>
      <c r="I841" s="12" t="s">
        <v>606</v>
      </c>
      <c r="K841" s="14"/>
    </row>
    <row r="842" spans="1:17" s="3" customFormat="1" x14ac:dyDescent="0.3">
      <c r="A842" s="24">
        <v>314</v>
      </c>
      <c r="B842" s="24" t="s">
        <v>599</v>
      </c>
      <c r="E842" s="24" t="s">
        <v>105</v>
      </c>
      <c r="F842" s="39" t="s">
        <v>625</v>
      </c>
      <c r="G842" s="3" t="s">
        <v>1916</v>
      </c>
      <c r="H842" s="3" t="s">
        <v>41</v>
      </c>
      <c r="K842" s="14"/>
    </row>
    <row r="843" spans="1:17" s="3" customFormat="1" x14ac:dyDescent="0.3">
      <c r="A843" s="24">
        <v>321</v>
      </c>
      <c r="B843" s="24" t="s">
        <v>599</v>
      </c>
      <c r="E843" s="24" t="s">
        <v>109</v>
      </c>
      <c r="F843" s="39" t="s">
        <v>626</v>
      </c>
      <c r="G843" s="3" t="s">
        <v>1916</v>
      </c>
      <c r="H843" s="3" t="s">
        <v>41</v>
      </c>
      <c r="K843" s="14"/>
    </row>
    <row r="844" spans="1:17" s="3" customFormat="1" x14ac:dyDescent="0.3">
      <c r="A844" s="24">
        <v>324</v>
      </c>
      <c r="B844" s="24" t="s">
        <v>599</v>
      </c>
      <c r="E844" s="24" t="s">
        <v>189</v>
      </c>
      <c r="F844" s="39" t="s">
        <v>627</v>
      </c>
      <c r="G844" s="3" t="s">
        <v>1916</v>
      </c>
      <c r="H844" s="3" t="s">
        <v>41</v>
      </c>
      <c r="K844" s="14"/>
    </row>
    <row r="845" spans="1:17" s="3" customFormat="1" x14ac:dyDescent="0.3">
      <c r="A845" s="24">
        <v>328</v>
      </c>
      <c r="B845" s="24" t="s">
        <v>599</v>
      </c>
      <c r="E845" s="24" t="s">
        <v>452</v>
      </c>
      <c r="F845" s="39" t="s">
        <v>629</v>
      </c>
      <c r="G845" s="3" t="s">
        <v>1916</v>
      </c>
      <c r="H845" s="3" t="s">
        <v>41</v>
      </c>
      <c r="K845" s="14"/>
    </row>
    <row r="846" spans="1:17" s="3" customFormat="1" x14ac:dyDescent="0.3">
      <c r="A846" s="24">
        <v>334</v>
      </c>
      <c r="B846" s="24" t="s">
        <v>634</v>
      </c>
      <c r="D846" s="16" t="s">
        <v>327</v>
      </c>
      <c r="E846" s="24" t="s">
        <v>635</v>
      </c>
      <c r="F846" s="39" t="s">
        <v>660</v>
      </c>
      <c r="G846" s="3" t="s">
        <v>1916</v>
      </c>
      <c r="H846" s="3" t="s">
        <v>41</v>
      </c>
      <c r="I846" s="46" t="s">
        <v>654</v>
      </c>
      <c r="K846" s="14"/>
    </row>
    <row r="847" spans="1:17" s="3" customFormat="1" x14ac:dyDescent="0.3">
      <c r="A847" s="24">
        <v>335</v>
      </c>
      <c r="B847" s="24" t="s">
        <v>634</v>
      </c>
      <c r="D847" s="16" t="s">
        <v>327</v>
      </c>
      <c r="E847" s="24" t="s">
        <v>635</v>
      </c>
      <c r="F847" s="39" t="s">
        <v>660</v>
      </c>
      <c r="G847" s="3" t="s">
        <v>1916</v>
      </c>
      <c r="H847" s="3" t="s">
        <v>41</v>
      </c>
      <c r="I847" s="46" t="s">
        <v>644</v>
      </c>
      <c r="K847" s="14"/>
    </row>
    <row r="848" spans="1:17" s="3" customFormat="1" x14ac:dyDescent="0.3">
      <c r="A848" s="24">
        <v>339</v>
      </c>
      <c r="B848" s="24" t="s">
        <v>634</v>
      </c>
      <c r="D848" s="16" t="s">
        <v>327</v>
      </c>
      <c r="E848" s="24" t="s">
        <v>635</v>
      </c>
      <c r="F848" s="39" t="s">
        <v>660</v>
      </c>
      <c r="G848" s="3" t="s">
        <v>1916</v>
      </c>
      <c r="H848" s="3" t="s">
        <v>41</v>
      </c>
      <c r="I848" s="46" t="s">
        <v>647</v>
      </c>
      <c r="K848" s="14"/>
    </row>
    <row r="849" spans="1:24" s="3" customFormat="1" x14ac:dyDescent="0.3">
      <c r="A849" s="24">
        <v>341</v>
      </c>
      <c r="B849" s="24" t="s">
        <v>634</v>
      </c>
      <c r="D849" s="16" t="s">
        <v>327</v>
      </c>
      <c r="E849" s="24" t="s">
        <v>635</v>
      </c>
      <c r="F849" s="39" t="s">
        <v>660</v>
      </c>
      <c r="G849" s="3" t="s">
        <v>1916</v>
      </c>
      <c r="H849" s="3" t="s">
        <v>41</v>
      </c>
      <c r="I849" s="46" t="s">
        <v>648</v>
      </c>
      <c r="K849" s="14"/>
    </row>
    <row r="850" spans="1:24" s="3" customFormat="1" x14ac:dyDescent="0.3">
      <c r="A850" s="24">
        <v>342</v>
      </c>
      <c r="B850" s="24" t="s">
        <v>634</v>
      </c>
      <c r="D850" s="16" t="s">
        <v>327</v>
      </c>
      <c r="E850" s="24" t="s">
        <v>635</v>
      </c>
      <c r="F850" s="39" t="s">
        <v>659</v>
      </c>
      <c r="G850" s="3" t="s">
        <v>1916</v>
      </c>
      <c r="H850" s="3" t="s">
        <v>41</v>
      </c>
      <c r="I850" s="46" t="s">
        <v>636</v>
      </c>
      <c r="K850" s="14"/>
    </row>
    <row r="851" spans="1:24" s="3" customFormat="1" x14ac:dyDescent="0.3">
      <c r="A851" s="24">
        <v>348</v>
      </c>
      <c r="B851" s="24" t="s">
        <v>634</v>
      </c>
      <c r="D851" s="16" t="s">
        <v>342</v>
      </c>
      <c r="E851" s="24" t="s">
        <v>635</v>
      </c>
      <c r="F851" s="39" t="s">
        <v>659</v>
      </c>
      <c r="G851" s="3" t="s">
        <v>1916</v>
      </c>
      <c r="H851" s="3" t="s">
        <v>41</v>
      </c>
      <c r="I851" s="46" t="s">
        <v>641</v>
      </c>
      <c r="K851" s="14"/>
    </row>
    <row r="852" spans="1:24" s="3" customFormat="1" x14ac:dyDescent="0.3">
      <c r="A852" s="24">
        <v>349</v>
      </c>
      <c r="B852" s="24" t="s">
        <v>634</v>
      </c>
      <c r="D852" s="16" t="s">
        <v>342</v>
      </c>
      <c r="E852" s="24" t="s">
        <v>635</v>
      </c>
      <c r="F852" s="39" t="s">
        <v>659</v>
      </c>
      <c r="G852" s="3" t="s">
        <v>1916</v>
      </c>
      <c r="H852" s="3" t="s">
        <v>41</v>
      </c>
      <c r="I852" s="46" t="s">
        <v>642</v>
      </c>
      <c r="K852" s="14"/>
    </row>
    <row r="853" spans="1:24" s="3" customFormat="1" x14ac:dyDescent="0.3">
      <c r="A853" s="24">
        <v>351</v>
      </c>
      <c r="B853" s="24" t="s">
        <v>634</v>
      </c>
      <c r="D853" s="16" t="s">
        <v>342</v>
      </c>
      <c r="E853" s="24" t="s">
        <v>635</v>
      </c>
      <c r="F853" s="39" t="s">
        <v>659</v>
      </c>
      <c r="G853" s="3" t="s">
        <v>1916</v>
      </c>
      <c r="H853" s="3" t="s">
        <v>41</v>
      </c>
      <c r="I853" s="46" t="s">
        <v>638</v>
      </c>
      <c r="K853" s="14"/>
    </row>
    <row r="854" spans="1:24" s="3" customFormat="1" x14ac:dyDescent="0.3">
      <c r="A854" s="24">
        <v>354</v>
      </c>
      <c r="B854" s="24" t="s">
        <v>634</v>
      </c>
      <c r="C854"/>
      <c r="D854" s="16" t="s">
        <v>327</v>
      </c>
      <c r="E854" s="24" t="s">
        <v>658</v>
      </c>
      <c r="F854" s="39" t="s">
        <v>779</v>
      </c>
      <c r="G854" s="3" t="s">
        <v>1916</v>
      </c>
      <c r="H854" s="3" t="s">
        <v>41</v>
      </c>
      <c r="I854" s="46" t="s">
        <v>662</v>
      </c>
      <c r="J854"/>
      <c r="K854" s="15"/>
      <c r="L854"/>
      <c r="M854"/>
      <c r="N854"/>
      <c r="O854"/>
      <c r="P854"/>
      <c r="Q854"/>
      <c r="R854"/>
      <c r="S854"/>
      <c r="T854"/>
      <c r="U854"/>
      <c r="V854"/>
      <c r="W854"/>
      <c r="X854"/>
    </row>
    <row r="855" spans="1:24" s="3" customFormat="1" x14ac:dyDescent="0.3">
      <c r="A855" s="24">
        <v>355</v>
      </c>
      <c r="B855" s="24" t="s">
        <v>634</v>
      </c>
      <c r="D855" s="16" t="s">
        <v>327</v>
      </c>
      <c r="E855" s="24" t="s">
        <v>658</v>
      </c>
      <c r="F855" s="39" t="s">
        <v>779</v>
      </c>
      <c r="G855" s="3" t="s">
        <v>1916</v>
      </c>
      <c r="H855" s="3" t="s">
        <v>41</v>
      </c>
      <c r="I855" s="46" t="s">
        <v>663</v>
      </c>
      <c r="K855" s="14"/>
    </row>
    <row r="856" spans="1:24" s="3" customFormat="1" x14ac:dyDescent="0.3">
      <c r="A856" s="24">
        <v>357</v>
      </c>
      <c r="B856" s="24" t="s">
        <v>634</v>
      </c>
      <c r="D856" s="16" t="s">
        <v>327</v>
      </c>
      <c r="E856" s="24" t="s">
        <v>658</v>
      </c>
      <c r="F856" s="39" t="s">
        <v>779</v>
      </c>
      <c r="G856" s="3" t="s">
        <v>1916</v>
      </c>
      <c r="H856" s="3" t="s">
        <v>41</v>
      </c>
      <c r="I856" s="46" t="s">
        <v>665</v>
      </c>
      <c r="K856" s="14"/>
    </row>
    <row r="857" spans="1:24" s="3" customFormat="1" x14ac:dyDescent="0.3">
      <c r="A857" s="24">
        <v>358</v>
      </c>
      <c r="B857" s="24" t="s">
        <v>634</v>
      </c>
      <c r="D857" s="16" t="s">
        <v>327</v>
      </c>
      <c r="E857" s="24" t="s">
        <v>658</v>
      </c>
      <c r="F857" s="39" t="s">
        <v>780</v>
      </c>
      <c r="G857" s="3" t="s">
        <v>1916</v>
      </c>
      <c r="H857" s="3" t="s">
        <v>41</v>
      </c>
      <c r="I857" s="46" t="s">
        <v>667</v>
      </c>
      <c r="K857" s="14"/>
    </row>
    <row r="858" spans="1:24" s="3" customFormat="1" x14ac:dyDescent="0.3">
      <c r="A858" s="24">
        <v>359</v>
      </c>
      <c r="B858" s="24" t="s">
        <v>634</v>
      </c>
      <c r="D858" s="16" t="s">
        <v>327</v>
      </c>
      <c r="E858" s="24" t="s">
        <v>658</v>
      </c>
      <c r="F858" s="39" t="s">
        <v>780</v>
      </c>
      <c r="G858" s="3" t="s">
        <v>1916</v>
      </c>
      <c r="H858" s="3" t="s">
        <v>41</v>
      </c>
      <c r="I858" s="46" t="s">
        <v>666</v>
      </c>
      <c r="K858" s="14"/>
    </row>
    <row r="859" spans="1:24" s="3" customFormat="1" x14ac:dyDescent="0.3">
      <c r="A859" s="24">
        <v>360</v>
      </c>
      <c r="B859" s="24" t="s">
        <v>634</v>
      </c>
      <c r="D859" s="16" t="s">
        <v>327</v>
      </c>
      <c r="E859" s="24" t="s">
        <v>658</v>
      </c>
      <c r="F859" s="39" t="s">
        <v>779</v>
      </c>
      <c r="G859" s="3" t="s">
        <v>1916</v>
      </c>
      <c r="H859" s="3" t="s">
        <v>41</v>
      </c>
      <c r="I859" s="46" t="s">
        <v>668</v>
      </c>
      <c r="K859" s="14"/>
    </row>
    <row r="860" spans="1:24" s="3" customFormat="1" x14ac:dyDescent="0.3">
      <c r="A860" s="24">
        <v>361</v>
      </c>
      <c r="B860" s="24" t="s">
        <v>634</v>
      </c>
      <c r="D860" s="16" t="s">
        <v>327</v>
      </c>
      <c r="E860" s="24" t="s">
        <v>658</v>
      </c>
      <c r="F860" s="39" t="s">
        <v>779</v>
      </c>
      <c r="G860" s="3" t="s">
        <v>1916</v>
      </c>
      <c r="H860" s="3" t="s">
        <v>41</v>
      </c>
      <c r="I860" s="46" t="s">
        <v>669</v>
      </c>
      <c r="K860" s="14"/>
    </row>
    <row r="861" spans="1:24" s="3" customFormat="1" x14ac:dyDescent="0.3">
      <c r="A861" s="24">
        <v>362</v>
      </c>
      <c r="B861" s="24" t="s">
        <v>634</v>
      </c>
      <c r="D861" s="16" t="s">
        <v>327</v>
      </c>
      <c r="E861" s="24" t="s">
        <v>658</v>
      </c>
      <c r="F861" s="39" t="s">
        <v>779</v>
      </c>
      <c r="G861" s="3" t="s">
        <v>1916</v>
      </c>
      <c r="H861" s="3" t="s">
        <v>41</v>
      </c>
      <c r="I861" s="46" t="s">
        <v>670</v>
      </c>
      <c r="K861" s="14"/>
    </row>
    <row r="862" spans="1:24" s="3" customFormat="1" x14ac:dyDescent="0.3">
      <c r="A862" s="24">
        <v>367</v>
      </c>
      <c r="B862" s="24" t="s">
        <v>634</v>
      </c>
      <c r="D862" s="16" t="s">
        <v>342</v>
      </c>
      <c r="E862" s="24" t="s">
        <v>658</v>
      </c>
      <c r="F862" s="39" t="s">
        <v>779</v>
      </c>
      <c r="G862" s="3" t="s">
        <v>1916</v>
      </c>
      <c r="H862" s="3" t="s">
        <v>41</v>
      </c>
      <c r="I862" s="46" t="s">
        <v>676</v>
      </c>
      <c r="K862" s="14"/>
    </row>
    <row r="863" spans="1:24" s="3" customFormat="1" x14ac:dyDescent="0.3">
      <c r="A863" s="24">
        <v>368</v>
      </c>
      <c r="B863" s="24" t="s">
        <v>634</v>
      </c>
      <c r="D863" s="16" t="s">
        <v>342</v>
      </c>
      <c r="E863" s="24" t="s">
        <v>658</v>
      </c>
      <c r="F863" s="39" t="s">
        <v>779</v>
      </c>
      <c r="G863" s="3" t="s">
        <v>1916</v>
      </c>
      <c r="H863" s="3" t="s">
        <v>41</v>
      </c>
      <c r="I863" s="46" t="s">
        <v>677</v>
      </c>
      <c r="K863" s="14"/>
    </row>
    <row r="864" spans="1:24" s="3" customFormat="1" x14ac:dyDescent="0.3">
      <c r="A864" s="24">
        <v>370</v>
      </c>
      <c r="B864" s="24" t="s">
        <v>634</v>
      </c>
      <c r="D864" s="3" t="s">
        <v>342</v>
      </c>
      <c r="E864" s="24" t="s">
        <v>678</v>
      </c>
      <c r="F864" s="39" t="s">
        <v>781</v>
      </c>
      <c r="G864" s="3" t="s">
        <v>1916</v>
      </c>
      <c r="H864" s="3" t="s">
        <v>41</v>
      </c>
      <c r="I864" s="3" t="s">
        <v>680</v>
      </c>
      <c r="K864" s="14"/>
    </row>
    <row r="865" spans="1:11" s="3" customFormat="1" x14ac:dyDescent="0.3">
      <c r="A865" s="24">
        <v>379</v>
      </c>
      <c r="B865" s="24" t="s">
        <v>634</v>
      </c>
      <c r="D865" s="3" t="s">
        <v>327</v>
      </c>
      <c r="E865" s="24" t="s">
        <v>787</v>
      </c>
      <c r="F865" s="39" t="s">
        <v>783</v>
      </c>
      <c r="G865" s="3" t="s">
        <v>1916</v>
      </c>
      <c r="H865" s="3" t="s">
        <v>41</v>
      </c>
      <c r="I865" s="46" t="s">
        <v>693</v>
      </c>
      <c r="K865" s="14"/>
    </row>
    <row r="866" spans="1:11" s="3" customFormat="1" x14ac:dyDescent="0.3">
      <c r="A866" s="24">
        <v>384</v>
      </c>
      <c r="B866" s="24" t="s">
        <v>634</v>
      </c>
      <c r="D866" s="3" t="s">
        <v>327</v>
      </c>
      <c r="E866" s="24" t="s">
        <v>696</v>
      </c>
      <c r="F866" s="39" t="s">
        <v>784</v>
      </c>
      <c r="G866" s="3" t="s">
        <v>1916</v>
      </c>
      <c r="H866" s="3" t="s">
        <v>41</v>
      </c>
      <c r="I866" s="46" t="s">
        <v>700</v>
      </c>
      <c r="K866" s="14"/>
    </row>
    <row r="867" spans="1:11" s="3" customFormat="1" x14ac:dyDescent="0.3">
      <c r="A867" s="24">
        <v>390</v>
      </c>
      <c r="B867" s="24" t="s">
        <v>634</v>
      </c>
      <c r="D867" s="3" t="s">
        <v>327</v>
      </c>
      <c r="E867" s="24" t="s">
        <v>706</v>
      </c>
      <c r="F867" s="39" t="s">
        <v>784</v>
      </c>
      <c r="G867" s="3" t="s">
        <v>1916</v>
      </c>
      <c r="H867" s="3" t="s">
        <v>41</v>
      </c>
      <c r="I867" s="46" t="s">
        <v>707</v>
      </c>
      <c r="K867" s="14"/>
    </row>
    <row r="868" spans="1:11" s="3" customFormat="1" x14ac:dyDescent="0.3">
      <c r="A868" s="24">
        <v>391</v>
      </c>
      <c r="B868" s="24" t="s">
        <v>634</v>
      </c>
      <c r="D868" s="3" t="s">
        <v>327</v>
      </c>
      <c r="E868" s="24" t="s">
        <v>706</v>
      </c>
      <c r="F868" s="39" t="s">
        <v>785</v>
      </c>
      <c r="G868" s="3" t="s">
        <v>1916</v>
      </c>
      <c r="H868" s="3" t="s">
        <v>41</v>
      </c>
      <c r="I868" s="46" t="s">
        <v>708</v>
      </c>
      <c r="K868" s="14"/>
    </row>
    <row r="869" spans="1:11" s="3" customFormat="1" x14ac:dyDescent="0.3">
      <c r="A869" s="24">
        <v>392</v>
      </c>
      <c r="B869" s="24" t="s">
        <v>634</v>
      </c>
      <c r="D869" s="3" t="s">
        <v>327</v>
      </c>
      <c r="E869" s="24" t="s">
        <v>706</v>
      </c>
      <c r="F869" s="39" t="s">
        <v>785</v>
      </c>
      <c r="G869" s="3" t="s">
        <v>1916</v>
      </c>
      <c r="H869" s="3" t="s">
        <v>41</v>
      </c>
      <c r="I869" s="46" t="s">
        <v>709</v>
      </c>
      <c r="K869" s="14"/>
    </row>
    <row r="870" spans="1:11" s="3" customFormat="1" x14ac:dyDescent="0.3">
      <c r="A870" s="24">
        <v>398</v>
      </c>
      <c r="B870" s="24" t="s">
        <v>634</v>
      </c>
      <c r="D870" s="3" t="s">
        <v>327</v>
      </c>
      <c r="E870" s="24" t="s">
        <v>713</v>
      </c>
      <c r="F870" s="39" t="s">
        <v>786</v>
      </c>
      <c r="G870" s="3" t="s">
        <v>1916</v>
      </c>
      <c r="H870" s="3" t="s">
        <v>41</v>
      </c>
      <c r="I870" s="46" t="s">
        <v>716</v>
      </c>
      <c r="K870" s="14"/>
    </row>
    <row r="871" spans="1:11" s="3" customFormat="1" x14ac:dyDescent="0.3">
      <c r="A871" s="24">
        <v>400</v>
      </c>
      <c r="B871" s="24" t="s">
        <v>634</v>
      </c>
      <c r="D871" s="3" t="s">
        <v>342</v>
      </c>
      <c r="E871" s="24" t="s">
        <v>713</v>
      </c>
      <c r="F871" s="39" t="s">
        <v>786</v>
      </c>
      <c r="G871" s="3" t="s">
        <v>1916</v>
      </c>
      <c r="H871" s="3" t="s">
        <v>41</v>
      </c>
      <c r="I871" s="46" t="s">
        <v>718</v>
      </c>
      <c r="K871" s="14"/>
    </row>
    <row r="872" spans="1:11" s="21" customFormat="1" ht="15" thickBot="1" x14ac:dyDescent="0.35">
      <c r="A872" s="19">
        <v>409</v>
      </c>
      <c r="B872" s="19" t="s">
        <v>634</v>
      </c>
      <c r="D872" s="21" t="s">
        <v>327</v>
      </c>
      <c r="E872" s="19" t="s">
        <v>727</v>
      </c>
      <c r="F872" s="38" t="s">
        <v>788</v>
      </c>
      <c r="G872" s="21" t="s">
        <v>1916</v>
      </c>
      <c r="H872" s="21" t="s">
        <v>41</v>
      </c>
      <c r="I872" s="49" t="s">
        <v>728</v>
      </c>
      <c r="K872" s="23"/>
    </row>
    <row r="873" spans="1:11" s="3" customFormat="1" x14ac:dyDescent="0.3">
      <c r="A873" s="24">
        <v>415</v>
      </c>
      <c r="B873" s="24" t="s">
        <v>634</v>
      </c>
      <c r="D873" s="3" t="s">
        <v>342</v>
      </c>
      <c r="E873" s="24" t="s">
        <v>727</v>
      </c>
      <c r="F873" s="39" t="s">
        <v>788</v>
      </c>
      <c r="G873" s="3" t="s">
        <v>1916</v>
      </c>
      <c r="H873" s="3" t="s">
        <v>41</v>
      </c>
      <c r="I873" s="46" t="s">
        <v>734</v>
      </c>
      <c r="K873" s="14"/>
    </row>
    <row r="874" spans="1:11" s="3" customFormat="1" x14ac:dyDescent="0.3">
      <c r="A874" s="24">
        <v>416</v>
      </c>
      <c r="B874" s="24" t="s">
        <v>634</v>
      </c>
      <c r="D874" s="3" t="s">
        <v>342</v>
      </c>
      <c r="E874" s="24" t="s">
        <v>727</v>
      </c>
      <c r="F874" s="39" t="s">
        <v>788</v>
      </c>
      <c r="G874" s="3" t="s">
        <v>1916</v>
      </c>
      <c r="H874" s="3" t="s">
        <v>41</v>
      </c>
      <c r="I874" s="46" t="s">
        <v>735</v>
      </c>
      <c r="K874" s="14"/>
    </row>
    <row r="875" spans="1:11" s="3" customFormat="1" x14ac:dyDescent="0.3">
      <c r="A875" s="24">
        <v>419</v>
      </c>
      <c r="B875" s="24" t="s">
        <v>634</v>
      </c>
      <c r="D875" s="3" t="s">
        <v>342</v>
      </c>
      <c r="E875" s="24" t="s">
        <v>736</v>
      </c>
      <c r="F875" s="39" t="s">
        <v>789</v>
      </c>
      <c r="G875" s="3" t="s">
        <v>1916</v>
      </c>
      <c r="H875" s="3" t="s">
        <v>41</v>
      </c>
      <c r="I875" s="46" t="s">
        <v>738</v>
      </c>
      <c r="K875" s="14"/>
    </row>
    <row r="876" spans="1:11" s="3" customFormat="1" x14ac:dyDescent="0.3">
      <c r="A876" s="24">
        <v>420</v>
      </c>
      <c r="B876" s="24" t="s">
        <v>634</v>
      </c>
      <c r="D876" s="3" t="s">
        <v>342</v>
      </c>
      <c r="E876" s="24" t="s">
        <v>736</v>
      </c>
      <c r="F876" s="39" t="s">
        <v>789</v>
      </c>
      <c r="G876" s="3" t="s">
        <v>1916</v>
      </c>
      <c r="H876" s="3" t="s">
        <v>16</v>
      </c>
      <c r="I876" s="46" t="s">
        <v>739</v>
      </c>
      <c r="K876" s="14"/>
    </row>
    <row r="877" spans="1:11" s="3" customFormat="1" x14ac:dyDescent="0.3">
      <c r="A877" s="24">
        <v>421</v>
      </c>
      <c r="B877" s="24" t="s">
        <v>634</v>
      </c>
      <c r="D877" s="3" t="s">
        <v>342</v>
      </c>
      <c r="E877" s="24" t="s">
        <v>736</v>
      </c>
      <c r="F877" s="39" t="s">
        <v>789</v>
      </c>
      <c r="G877" s="3" t="s">
        <v>1916</v>
      </c>
      <c r="H877" s="3" t="s">
        <v>41</v>
      </c>
      <c r="I877" s="46" t="s">
        <v>740</v>
      </c>
      <c r="K877" s="14"/>
    </row>
    <row r="878" spans="1:11" s="3" customFormat="1" x14ac:dyDescent="0.3">
      <c r="A878" s="24">
        <v>422</v>
      </c>
      <c r="B878" s="24" t="s">
        <v>634</v>
      </c>
      <c r="D878" s="3" t="s">
        <v>342</v>
      </c>
      <c r="E878" s="24" t="s">
        <v>736</v>
      </c>
      <c r="F878" s="39" t="s">
        <v>789</v>
      </c>
      <c r="G878" s="3" t="s">
        <v>1916</v>
      </c>
      <c r="H878" s="3" t="s">
        <v>41</v>
      </c>
      <c r="I878" s="46" t="s">
        <v>741</v>
      </c>
      <c r="K878" s="14"/>
    </row>
    <row r="879" spans="1:11" s="3" customFormat="1" x14ac:dyDescent="0.3">
      <c r="A879" s="24">
        <v>423</v>
      </c>
      <c r="B879" s="24" t="s">
        <v>634</v>
      </c>
      <c r="D879" s="3" t="s">
        <v>342</v>
      </c>
      <c r="E879" s="24" t="s">
        <v>736</v>
      </c>
      <c r="F879" s="39" t="s">
        <v>789</v>
      </c>
      <c r="G879" s="3" t="s">
        <v>1916</v>
      </c>
      <c r="H879" s="3" t="s">
        <v>41</v>
      </c>
      <c r="I879" s="46" t="s">
        <v>742</v>
      </c>
      <c r="K879" s="14"/>
    </row>
    <row r="880" spans="1:11" s="3" customFormat="1" x14ac:dyDescent="0.3">
      <c r="A880" s="24">
        <v>424</v>
      </c>
      <c r="B880" s="24" t="s">
        <v>634</v>
      </c>
      <c r="D880" s="3" t="s">
        <v>342</v>
      </c>
      <c r="E880" s="24" t="s">
        <v>736</v>
      </c>
      <c r="F880" s="39" t="s">
        <v>789</v>
      </c>
      <c r="G880" s="3" t="s">
        <v>1916</v>
      </c>
      <c r="H880" s="3" t="s">
        <v>41</v>
      </c>
      <c r="I880" s="46" t="s">
        <v>743</v>
      </c>
      <c r="K880" s="14"/>
    </row>
    <row r="881" spans="1:11" s="3" customFormat="1" x14ac:dyDescent="0.3">
      <c r="A881" s="24">
        <v>425</v>
      </c>
      <c r="B881" s="24" t="s">
        <v>634</v>
      </c>
      <c r="D881" s="3" t="s">
        <v>327</v>
      </c>
      <c r="E881" s="24" t="s">
        <v>744</v>
      </c>
      <c r="F881" s="39" t="s">
        <v>790</v>
      </c>
      <c r="G881" s="3" t="s">
        <v>1916</v>
      </c>
      <c r="H881" s="3" t="s">
        <v>41</v>
      </c>
      <c r="I881" s="46" t="s">
        <v>745</v>
      </c>
      <c r="K881" s="14"/>
    </row>
    <row r="882" spans="1:11" s="3" customFormat="1" x14ac:dyDescent="0.3">
      <c r="A882" s="24">
        <v>426</v>
      </c>
      <c r="B882" s="24" t="s">
        <v>634</v>
      </c>
      <c r="D882" s="3" t="s">
        <v>327</v>
      </c>
      <c r="E882" s="24" t="s">
        <v>744</v>
      </c>
      <c r="F882" s="39" t="s">
        <v>790</v>
      </c>
      <c r="G882" s="3" t="s">
        <v>1916</v>
      </c>
      <c r="H882" s="3" t="s">
        <v>41</v>
      </c>
      <c r="I882" s="46" t="s">
        <v>746</v>
      </c>
      <c r="K882" s="14"/>
    </row>
    <row r="883" spans="1:11" s="3" customFormat="1" x14ac:dyDescent="0.3">
      <c r="A883" s="24">
        <v>427</v>
      </c>
      <c r="B883" s="24" t="s">
        <v>634</v>
      </c>
      <c r="D883" s="3" t="s">
        <v>342</v>
      </c>
      <c r="E883" s="24" t="s">
        <v>744</v>
      </c>
      <c r="F883" s="39" t="s">
        <v>790</v>
      </c>
      <c r="G883" s="3" t="s">
        <v>1916</v>
      </c>
      <c r="H883" s="3" t="s">
        <v>41</v>
      </c>
      <c r="I883" s="46" t="s">
        <v>747</v>
      </c>
      <c r="K883" s="14"/>
    </row>
    <row r="884" spans="1:11" s="3" customFormat="1" x14ac:dyDescent="0.3">
      <c r="A884" s="24">
        <v>429</v>
      </c>
      <c r="B884" s="24" t="s">
        <v>634</v>
      </c>
      <c r="D884" s="3" t="s">
        <v>342</v>
      </c>
      <c r="E884" s="24" t="s">
        <v>744</v>
      </c>
      <c r="F884" s="39" t="s">
        <v>790</v>
      </c>
      <c r="G884" s="3" t="s">
        <v>1916</v>
      </c>
      <c r="H884" s="3" t="s">
        <v>41</v>
      </c>
      <c r="I884" s="46" t="s">
        <v>749</v>
      </c>
      <c r="K884" s="14"/>
    </row>
    <row r="885" spans="1:11" s="3" customFormat="1" x14ac:dyDescent="0.3">
      <c r="A885" s="24">
        <v>430</v>
      </c>
      <c r="B885" s="24" t="s">
        <v>634</v>
      </c>
      <c r="D885" s="3" t="s">
        <v>342</v>
      </c>
      <c r="E885" s="24" t="s">
        <v>744</v>
      </c>
      <c r="F885" s="39" t="s">
        <v>790</v>
      </c>
      <c r="G885" s="3" t="s">
        <v>1916</v>
      </c>
      <c r="H885" s="3" t="s">
        <v>41</v>
      </c>
      <c r="I885" s="46" t="s">
        <v>750</v>
      </c>
      <c r="K885" s="14"/>
    </row>
    <row r="886" spans="1:11" s="3" customFormat="1" x14ac:dyDescent="0.3">
      <c r="A886" s="24">
        <v>431</v>
      </c>
      <c r="B886" s="24" t="s">
        <v>634</v>
      </c>
      <c r="D886" s="3" t="s">
        <v>342</v>
      </c>
      <c r="E886" s="24" t="s">
        <v>744</v>
      </c>
      <c r="F886" s="39" t="s">
        <v>790</v>
      </c>
      <c r="G886" s="3" t="s">
        <v>1916</v>
      </c>
      <c r="H886" s="3" t="s">
        <v>41</v>
      </c>
      <c r="I886" s="46" t="s">
        <v>751</v>
      </c>
      <c r="K886" s="14"/>
    </row>
    <row r="887" spans="1:11" s="3" customFormat="1" x14ac:dyDescent="0.3">
      <c r="A887" s="24">
        <v>432</v>
      </c>
      <c r="B887" s="24" t="s">
        <v>634</v>
      </c>
      <c r="D887" s="3" t="s">
        <v>342</v>
      </c>
      <c r="E887" s="24" t="s">
        <v>744</v>
      </c>
      <c r="F887" s="39" t="s">
        <v>790</v>
      </c>
      <c r="G887" s="3" t="s">
        <v>1916</v>
      </c>
      <c r="H887" s="3" t="s">
        <v>41</v>
      </c>
      <c r="I887" s="46" t="s">
        <v>752</v>
      </c>
      <c r="K887" s="14"/>
    </row>
    <row r="888" spans="1:11" s="3" customFormat="1" x14ac:dyDescent="0.3">
      <c r="A888" s="24">
        <v>434</v>
      </c>
      <c r="B888" s="24" t="s">
        <v>634</v>
      </c>
      <c r="D888" s="3" t="s">
        <v>342</v>
      </c>
      <c r="E888" s="24" t="s">
        <v>744</v>
      </c>
      <c r="F888" s="39" t="s">
        <v>790</v>
      </c>
      <c r="G888" s="3" t="s">
        <v>1916</v>
      </c>
      <c r="H888" s="3" t="s">
        <v>41</v>
      </c>
      <c r="I888" s="46" t="s">
        <v>754</v>
      </c>
      <c r="K888" s="14"/>
    </row>
    <row r="889" spans="1:11" s="3" customFormat="1" x14ac:dyDescent="0.3">
      <c r="A889" s="24">
        <v>435</v>
      </c>
      <c r="B889" s="24" t="s">
        <v>634</v>
      </c>
      <c r="D889" s="3" t="s">
        <v>342</v>
      </c>
      <c r="E889" s="24" t="s">
        <v>744</v>
      </c>
      <c r="F889" s="39" t="s">
        <v>790</v>
      </c>
      <c r="G889" s="3" t="s">
        <v>1916</v>
      </c>
      <c r="H889" s="3" t="s">
        <v>41</v>
      </c>
      <c r="I889" s="46" t="s">
        <v>755</v>
      </c>
      <c r="K889" s="14"/>
    </row>
    <row r="890" spans="1:11" s="3" customFormat="1" x14ac:dyDescent="0.3">
      <c r="A890" s="24">
        <v>436</v>
      </c>
      <c r="B890" s="24" t="s">
        <v>634</v>
      </c>
      <c r="D890" s="3" t="s">
        <v>342</v>
      </c>
      <c r="E890" s="24" t="s">
        <v>744</v>
      </c>
      <c r="F890" s="39" t="s">
        <v>790</v>
      </c>
      <c r="G890" s="3" t="s">
        <v>1916</v>
      </c>
      <c r="H890" s="3" t="s">
        <v>41</v>
      </c>
      <c r="I890" s="46" t="s">
        <v>756</v>
      </c>
      <c r="K890" s="14"/>
    </row>
    <row r="891" spans="1:11" s="3" customFormat="1" x14ac:dyDescent="0.3">
      <c r="A891" s="24">
        <v>442</v>
      </c>
      <c r="B891" s="24" t="s">
        <v>634</v>
      </c>
      <c r="D891" s="3" t="s">
        <v>342</v>
      </c>
      <c r="E891" s="24" t="s">
        <v>763</v>
      </c>
      <c r="F891" s="39" t="s">
        <v>791</v>
      </c>
      <c r="G891" s="3" t="s">
        <v>1916</v>
      </c>
      <c r="H891" s="3" t="s">
        <v>41</v>
      </c>
      <c r="I891" s="46" t="s">
        <v>764</v>
      </c>
      <c r="K891" s="14"/>
    </row>
    <row r="892" spans="1:11" s="3" customFormat="1" x14ac:dyDescent="0.3">
      <c r="A892" s="24">
        <v>444</v>
      </c>
      <c r="B892" s="24" t="s">
        <v>634</v>
      </c>
      <c r="D892" s="3" t="s">
        <v>342</v>
      </c>
      <c r="E892" s="24" t="s">
        <v>763</v>
      </c>
      <c r="F892" s="39" t="s">
        <v>791</v>
      </c>
      <c r="G892" s="3" t="s">
        <v>1916</v>
      </c>
      <c r="H892" s="3" t="s">
        <v>16</v>
      </c>
      <c r="I892" s="46" t="s">
        <v>766</v>
      </c>
      <c r="K892" s="14"/>
    </row>
    <row r="893" spans="1:11" s="3" customFormat="1" x14ac:dyDescent="0.3">
      <c r="A893" s="24">
        <v>444</v>
      </c>
      <c r="B893" s="24" t="s">
        <v>634</v>
      </c>
      <c r="D893" s="3" t="s">
        <v>342</v>
      </c>
      <c r="E893" s="24" t="s">
        <v>763</v>
      </c>
      <c r="F893" s="39" t="s">
        <v>791</v>
      </c>
      <c r="G893" s="3" t="s">
        <v>1916</v>
      </c>
      <c r="H893" s="3" t="s">
        <v>41</v>
      </c>
      <c r="I893" s="46" t="s">
        <v>766</v>
      </c>
      <c r="K893" s="14"/>
    </row>
    <row r="894" spans="1:11" s="3" customFormat="1" x14ac:dyDescent="0.3">
      <c r="A894" s="24">
        <v>445</v>
      </c>
      <c r="B894" s="24" t="s">
        <v>634</v>
      </c>
      <c r="D894" s="3" t="s">
        <v>342</v>
      </c>
      <c r="E894" s="24" t="s">
        <v>763</v>
      </c>
      <c r="F894" s="39" t="s">
        <v>791</v>
      </c>
      <c r="G894" s="3" t="s">
        <v>1916</v>
      </c>
      <c r="H894" s="3" t="s">
        <v>41</v>
      </c>
      <c r="I894" s="46" t="s">
        <v>767</v>
      </c>
      <c r="K894" s="14"/>
    </row>
    <row r="895" spans="1:11" s="3" customFormat="1" x14ac:dyDescent="0.3">
      <c r="A895" s="24">
        <v>446</v>
      </c>
      <c r="B895" s="24" t="s">
        <v>634</v>
      </c>
      <c r="D895" s="3" t="s">
        <v>342</v>
      </c>
      <c r="E895" s="24" t="s">
        <v>763</v>
      </c>
      <c r="F895" s="39" t="s">
        <v>791</v>
      </c>
      <c r="G895" s="3" t="s">
        <v>1916</v>
      </c>
      <c r="H895" s="3" t="s">
        <v>41</v>
      </c>
      <c r="I895" s="46" t="s">
        <v>768</v>
      </c>
      <c r="K895" s="14"/>
    </row>
    <row r="896" spans="1:11" s="3" customFormat="1" x14ac:dyDescent="0.3">
      <c r="A896" s="24">
        <v>449</v>
      </c>
      <c r="B896" s="24" t="s">
        <v>634</v>
      </c>
      <c r="D896" s="3" t="s">
        <v>342</v>
      </c>
      <c r="E896" s="24" t="s">
        <v>763</v>
      </c>
      <c r="F896" s="39" t="s">
        <v>791</v>
      </c>
      <c r="G896" s="3" t="s">
        <v>1916</v>
      </c>
      <c r="H896" s="3" t="s">
        <v>41</v>
      </c>
      <c r="I896" s="46" t="s">
        <v>771</v>
      </c>
      <c r="K896" s="14"/>
    </row>
    <row r="897" spans="1:11" s="3" customFormat="1" x14ac:dyDescent="0.3">
      <c r="A897" s="24">
        <v>450</v>
      </c>
      <c r="B897" s="24" t="s">
        <v>634</v>
      </c>
      <c r="D897" s="3" t="s">
        <v>342</v>
      </c>
      <c r="E897" s="24" t="s">
        <v>763</v>
      </c>
      <c r="F897" s="39" t="s">
        <v>791</v>
      </c>
      <c r="G897" s="3" t="s">
        <v>1916</v>
      </c>
      <c r="H897" s="3" t="s">
        <v>41</v>
      </c>
      <c r="I897" s="46" t="s">
        <v>772</v>
      </c>
      <c r="K897" s="14"/>
    </row>
    <row r="898" spans="1:11" s="3" customFormat="1" x14ac:dyDescent="0.3">
      <c r="A898" s="24">
        <v>451</v>
      </c>
      <c r="B898" s="24" t="s">
        <v>634</v>
      </c>
      <c r="D898" s="3" t="s">
        <v>342</v>
      </c>
      <c r="E898" s="24" t="s">
        <v>763</v>
      </c>
      <c r="F898" s="39" t="s">
        <v>791</v>
      </c>
      <c r="G898" s="3" t="s">
        <v>1916</v>
      </c>
      <c r="H898" s="3" t="s">
        <v>41</v>
      </c>
      <c r="I898" s="46" t="s">
        <v>773</v>
      </c>
      <c r="K898" s="14"/>
    </row>
    <row r="899" spans="1:11" s="3" customFormat="1" x14ac:dyDescent="0.3">
      <c r="A899" s="24">
        <v>452</v>
      </c>
      <c r="B899" s="24" t="s">
        <v>634</v>
      </c>
      <c r="D899" s="3" t="s">
        <v>342</v>
      </c>
      <c r="E899" s="24" t="s">
        <v>763</v>
      </c>
      <c r="F899" s="39" t="s">
        <v>791</v>
      </c>
      <c r="G899" s="3" t="s">
        <v>1916</v>
      </c>
      <c r="H899" s="3" t="s">
        <v>41</v>
      </c>
      <c r="I899" s="46" t="s">
        <v>774</v>
      </c>
      <c r="K899" s="14"/>
    </row>
    <row r="900" spans="1:11" s="3" customFormat="1" x14ac:dyDescent="0.3">
      <c r="A900" s="24">
        <v>453</v>
      </c>
      <c r="B900" s="24" t="s">
        <v>634</v>
      </c>
      <c r="D900" s="3" t="s">
        <v>342</v>
      </c>
      <c r="E900" s="24" t="s">
        <v>763</v>
      </c>
      <c r="F900" s="39" t="s">
        <v>791</v>
      </c>
      <c r="G900" s="3" t="s">
        <v>1916</v>
      </c>
      <c r="H900" s="3" t="s">
        <v>41</v>
      </c>
      <c r="I900" s="46" t="s">
        <v>775</v>
      </c>
      <c r="K900" s="14"/>
    </row>
    <row r="901" spans="1:11" s="3" customFormat="1" x14ac:dyDescent="0.3">
      <c r="A901" s="24">
        <v>458</v>
      </c>
      <c r="B901" s="24" t="s">
        <v>792</v>
      </c>
      <c r="D901" s="24" t="s">
        <v>327</v>
      </c>
      <c r="E901" s="24" t="s">
        <v>793</v>
      </c>
      <c r="F901" s="39" t="s">
        <v>872</v>
      </c>
      <c r="G901" s="3" t="s">
        <v>1916</v>
      </c>
      <c r="H901" s="3" t="s">
        <v>41</v>
      </c>
      <c r="I901" s="46" t="s">
        <v>795</v>
      </c>
      <c r="K901" s="14"/>
    </row>
    <row r="902" spans="1:11" s="3" customFormat="1" x14ac:dyDescent="0.3">
      <c r="A902" s="24">
        <v>459</v>
      </c>
      <c r="B902" s="24" t="s">
        <v>792</v>
      </c>
      <c r="D902" s="24" t="s">
        <v>327</v>
      </c>
      <c r="E902" s="24" t="s">
        <v>796</v>
      </c>
      <c r="F902" s="39" t="s">
        <v>873</v>
      </c>
      <c r="G902" s="3" t="s">
        <v>1916</v>
      </c>
      <c r="H902" s="3" t="s">
        <v>41</v>
      </c>
      <c r="I902" s="46" t="s">
        <v>797</v>
      </c>
      <c r="K902" s="14"/>
    </row>
    <row r="903" spans="1:11" s="3" customFormat="1" x14ac:dyDescent="0.3">
      <c r="A903" s="24">
        <v>462</v>
      </c>
      <c r="B903" s="24" t="s">
        <v>792</v>
      </c>
      <c r="D903" s="24" t="s">
        <v>342</v>
      </c>
      <c r="E903" s="24" t="s">
        <v>796</v>
      </c>
      <c r="F903" s="39" t="s">
        <v>873</v>
      </c>
      <c r="G903" s="3" t="s">
        <v>1916</v>
      </c>
      <c r="H903" s="3" t="s">
        <v>41</v>
      </c>
      <c r="I903" s="46" t="s">
        <v>800</v>
      </c>
      <c r="K903" s="14"/>
    </row>
    <row r="904" spans="1:11" s="3" customFormat="1" x14ac:dyDescent="0.3">
      <c r="A904" s="24">
        <v>463</v>
      </c>
      <c r="B904" s="24" t="s">
        <v>792</v>
      </c>
      <c r="D904" s="24" t="s">
        <v>342</v>
      </c>
      <c r="E904" s="24" t="s">
        <v>796</v>
      </c>
      <c r="F904" s="39" t="s">
        <v>873</v>
      </c>
      <c r="G904" s="3" t="s">
        <v>1916</v>
      </c>
      <c r="H904" s="3" t="s">
        <v>41</v>
      </c>
      <c r="I904" s="46" t="s">
        <v>801</v>
      </c>
      <c r="K904" s="14"/>
    </row>
    <row r="905" spans="1:11" s="3" customFormat="1" x14ac:dyDescent="0.3">
      <c r="A905" s="24">
        <v>464</v>
      </c>
      <c r="B905" s="24" t="s">
        <v>792</v>
      </c>
      <c r="D905" s="24" t="s">
        <v>342</v>
      </c>
      <c r="E905" s="24" t="s">
        <v>796</v>
      </c>
      <c r="F905" s="39" t="s">
        <v>873</v>
      </c>
      <c r="G905" s="3" t="s">
        <v>1916</v>
      </c>
      <c r="H905" s="3" t="s">
        <v>41</v>
      </c>
      <c r="I905" s="46" t="s">
        <v>802</v>
      </c>
      <c r="K905" s="14"/>
    </row>
    <row r="906" spans="1:11" s="3" customFormat="1" x14ac:dyDescent="0.3">
      <c r="A906" s="24">
        <v>472</v>
      </c>
      <c r="B906" s="24" t="s">
        <v>792</v>
      </c>
      <c r="D906" s="24" t="s">
        <v>327</v>
      </c>
      <c r="E906" s="24" t="s">
        <v>810</v>
      </c>
      <c r="F906" s="39" t="s">
        <v>874</v>
      </c>
      <c r="G906" s="3" t="s">
        <v>1916</v>
      </c>
      <c r="H906" s="3" t="s">
        <v>41</v>
      </c>
      <c r="I906" s="46" t="s">
        <v>811</v>
      </c>
      <c r="K906" s="14"/>
    </row>
    <row r="907" spans="1:11" s="3" customFormat="1" x14ac:dyDescent="0.3">
      <c r="A907" s="24">
        <v>473</v>
      </c>
      <c r="B907" s="24" t="s">
        <v>792</v>
      </c>
      <c r="D907" s="24" t="s">
        <v>327</v>
      </c>
      <c r="E907" s="24" t="s">
        <v>810</v>
      </c>
      <c r="F907" s="39" t="s">
        <v>874</v>
      </c>
      <c r="G907" s="4" t="s">
        <v>1916</v>
      </c>
      <c r="H907" s="4" t="s">
        <v>41</v>
      </c>
      <c r="I907" s="46" t="s">
        <v>812</v>
      </c>
      <c r="K907" s="14"/>
    </row>
    <row r="908" spans="1:11" s="3" customFormat="1" x14ac:dyDescent="0.3">
      <c r="A908" s="24">
        <v>474</v>
      </c>
      <c r="B908" s="24" t="s">
        <v>792</v>
      </c>
      <c r="D908" s="24" t="s">
        <v>327</v>
      </c>
      <c r="E908" s="24" t="s">
        <v>810</v>
      </c>
      <c r="F908" s="39" t="s">
        <v>874</v>
      </c>
      <c r="G908" s="4" t="s">
        <v>1916</v>
      </c>
      <c r="H908" s="4" t="s">
        <v>41</v>
      </c>
      <c r="I908" s="46" t="s">
        <v>813</v>
      </c>
      <c r="K908" s="14"/>
    </row>
    <row r="909" spans="1:11" s="3" customFormat="1" x14ac:dyDescent="0.3">
      <c r="A909" s="24">
        <v>478</v>
      </c>
      <c r="B909" s="24" t="s">
        <v>792</v>
      </c>
      <c r="D909" s="24" t="s">
        <v>342</v>
      </c>
      <c r="E909" s="24" t="s">
        <v>810</v>
      </c>
      <c r="F909" s="39" t="s">
        <v>874</v>
      </c>
      <c r="G909" s="3" t="s">
        <v>1916</v>
      </c>
      <c r="H909" s="3" t="s">
        <v>41</v>
      </c>
      <c r="I909" s="46" t="s">
        <v>817</v>
      </c>
      <c r="K909" s="14"/>
    </row>
    <row r="910" spans="1:11" s="3" customFormat="1" x14ac:dyDescent="0.3">
      <c r="A910" s="24">
        <v>485</v>
      </c>
      <c r="B910" s="24" t="s">
        <v>792</v>
      </c>
      <c r="D910" s="24" t="s">
        <v>368</v>
      </c>
      <c r="E910" s="24" t="s">
        <v>810</v>
      </c>
      <c r="F910" s="39" t="s">
        <v>874</v>
      </c>
      <c r="G910" s="3" t="s">
        <v>1916</v>
      </c>
      <c r="H910" s="3" t="s">
        <v>41</v>
      </c>
      <c r="I910" s="46" t="s">
        <v>824</v>
      </c>
      <c r="K910" s="14"/>
    </row>
    <row r="911" spans="1:11" s="3" customFormat="1" x14ac:dyDescent="0.3">
      <c r="A911" s="24">
        <v>487</v>
      </c>
      <c r="B911" s="24" t="s">
        <v>792</v>
      </c>
      <c r="D911" s="24" t="s">
        <v>371</v>
      </c>
      <c r="E911" s="24" t="s">
        <v>810</v>
      </c>
      <c r="F911" s="39" t="s">
        <v>874</v>
      </c>
      <c r="G911" s="3" t="s">
        <v>1916</v>
      </c>
      <c r="H911" s="3" t="s">
        <v>41</v>
      </c>
      <c r="I911" s="46" t="s">
        <v>826</v>
      </c>
      <c r="K911" s="14"/>
    </row>
    <row r="912" spans="1:11" s="3" customFormat="1" x14ac:dyDescent="0.3">
      <c r="A912" s="24">
        <v>490</v>
      </c>
      <c r="B912" s="24" t="s">
        <v>792</v>
      </c>
      <c r="D912" s="24" t="s">
        <v>371</v>
      </c>
      <c r="E912" s="24" t="s">
        <v>810</v>
      </c>
      <c r="F912" s="39" t="s">
        <v>874</v>
      </c>
      <c r="G912" s="3" t="s">
        <v>1916</v>
      </c>
      <c r="H912" s="3" t="s">
        <v>41</v>
      </c>
      <c r="I912" s="46" t="s">
        <v>829</v>
      </c>
      <c r="K912" s="14"/>
    </row>
    <row r="913" spans="1:24" s="3" customFormat="1" x14ac:dyDescent="0.3">
      <c r="A913" s="24">
        <v>491</v>
      </c>
      <c r="B913" s="24" t="s">
        <v>792</v>
      </c>
      <c r="D913" s="24" t="s">
        <v>371</v>
      </c>
      <c r="E913" s="24" t="s">
        <v>810</v>
      </c>
      <c r="F913" s="39" t="s">
        <v>874</v>
      </c>
      <c r="G913" s="3" t="s">
        <v>1916</v>
      </c>
      <c r="H913" s="3" t="s">
        <v>41</v>
      </c>
      <c r="I913" s="46" t="s">
        <v>830</v>
      </c>
      <c r="K913" s="14"/>
    </row>
    <row r="914" spans="1:24" s="3" customFormat="1" x14ac:dyDescent="0.3">
      <c r="A914" s="24">
        <v>492</v>
      </c>
      <c r="B914" s="24" t="s">
        <v>792</v>
      </c>
      <c r="D914" s="24" t="s">
        <v>371</v>
      </c>
      <c r="E914" s="24" t="s">
        <v>810</v>
      </c>
      <c r="F914" s="39" t="s">
        <v>874</v>
      </c>
      <c r="G914" s="3" t="s">
        <v>1916</v>
      </c>
      <c r="H914" s="3" t="s">
        <v>41</v>
      </c>
      <c r="I914" s="46" t="s">
        <v>831</v>
      </c>
      <c r="K914" s="14"/>
    </row>
    <row r="915" spans="1:24" s="3" customFormat="1" x14ac:dyDescent="0.3">
      <c r="A915" s="24">
        <v>502</v>
      </c>
      <c r="B915" s="24" t="s">
        <v>792</v>
      </c>
      <c r="D915" s="24" t="s">
        <v>327</v>
      </c>
      <c r="E915" s="3" t="s">
        <v>842</v>
      </c>
      <c r="F915" s="39" t="s">
        <v>875</v>
      </c>
      <c r="G915" s="4" t="s">
        <v>1916</v>
      </c>
      <c r="H915" s="4" t="s">
        <v>41</v>
      </c>
      <c r="I915" s="46" t="s">
        <v>843</v>
      </c>
      <c r="K915" s="14"/>
    </row>
    <row r="916" spans="1:24" s="3" customFormat="1" x14ac:dyDescent="0.3">
      <c r="A916" s="24">
        <v>508</v>
      </c>
      <c r="B916" s="24" t="s">
        <v>792</v>
      </c>
      <c r="D916" s="24" t="s">
        <v>342</v>
      </c>
      <c r="E916" s="3" t="s">
        <v>844</v>
      </c>
      <c r="F916" s="39" t="s">
        <v>875</v>
      </c>
      <c r="G916" s="3" t="s">
        <v>1916</v>
      </c>
      <c r="H916" s="3" t="s">
        <v>41</v>
      </c>
      <c r="I916" s="46" t="s">
        <v>852</v>
      </c>
      <c r="K916" s="14"/>
    </row>
    <row r="917" spans="1:24" s="3" customFormat="1" x14ac:dyDescent="0.3">
      <c r="A917" s="24">
        <v>509</v>
      </c>
      <c r="B917" s="24" t="s">
        <v>792</v>
      </c>
      <c r="D917" s="24" t="s">
        <v>342</v>
      </c>
      <c r="E917" s="3" t="s">
        <v>844</v>
      </c>
      <c r="F917" s="39" t="s">
        <v>875</v>
      </c>
      <c r="G917" s="3" t="s">
        <v>1916</v>
      </c>
      <c r="H917" s="3" t="s">
        <v>41</v>
      </c>
      <c r="I917" s="46" t="s">
        <v>853</v>
      </c>
      <c r="K917" s="14"/>
    </row>
    <row r="918" spans="1:24" s="3" customFormat="1" x14ac:dyDescent="0.3">
      <c r="A918" s="24">
        <v>510</v>
      </c>
      <c r="B918" s="24" t="s">
        <v>792</v>
      </c>
      <c r="D918" s="24" t="s">
        <v>342</v>
      </c>
      <c r="E918" s="3" t="s">
        <v>844</v>
      </c>
      <c r="F918" s="39" t="s">
        <v>875</v>
      </c>
      <c r="G918" s="3" t="s">
        <v>1916</v>
      </c>
      <c r="H918" s="3" t="s">
        <v>16</v>
      </c>
      <c r="I918" s="46" t="s">
        <v>854</v>
      </c>
      <c r="K918" s="14"/>
    </row>
    <row r="919" spans="1:24" s="3" customFormat="1" x14ac:dyDescent="0.3">
      <c r="A919" s="24">
        <v>513</v>
      </c>
      <c r="B919" s="24" t="s">
        <v>792</v>
      </c>
      <c r="D919" s="24" t="s">
        <v>368</v>
      </c>
      <c r="E919" s="3" t="s">
        <v>844</v>
      </c>
      <c r="F919" s="39" t="s">
        <v>875</v>
      </c>
      <c r="G919" s="3" t="s">
        <v>1916</v>
      </c>
      <c r="H919" s="3" t="s">
        <v>41</v>
      </c>
      <c r="I919" s="46" t="s">
        <v>857</v>
      </c>
      <c r="K919" s="14"/>
    </row>
    <row r="920" spans="1:24" s="3" customFormat="1" x14ac:dyDescent="0.3">
      <c r="A920" s="24">
        <v>514</v>
      </c>
      <c r="B920" s="24" t="s">
        <v>792</v>
      </c>
      <c r="D920" s="24" t="s">
        <v>368</v>
      </c>
      <c r="E920" s="3" t="s">
        <v>844</v>
      </c>
      <c r="F920" s="39" t="s">
        <v>875</v>
      </c>
      <c r="G920" s="3" t="s">
        <v>1916</v>
      </c>
      <c r="H920" s="3" t="s">
        <v>41</v>
      </c>
      <c r="I920" s="46" t="s">
        <v>858</v>
      </c>
      <c r="K920" s="14"/>
    </row>
    <row r="921" spans="1:24" s="3" customFormat="1" x14ac:dyDescent="0.3">
      <c r="A921" s="24">
        <v>516</v>
      </c>
      <c r="B921" s="24" t="s">
        <v>792</v>
      </c>
      <c r="D921" s="24" t="s">
        <v>327</v>
      </c>
      <c r="E921" s="3" t="s">
        <v>860</v>
      </c>
      <c r="F921" s="39" t="s">
        <v>876</v>
      </c>
      <c r="G921" s="4" t="s">
        <v>1916</v>
      </c>
      <c r="H921" s="4" t="s">
        <v>41</v>
      </c>
      <c r="I921" s="46" t="s">
        <v>861</v>
      </c>
      <c r="K921" s="14"/>
    </row>
    <row r="922" spans="1:24" s="3" customFormat="1" x14ac:dyDescent="0.3">
      <c r="A922" s="24">
        <v>518</v>
      </c>
      <c r="B922" s="24" t="s">
        <v>792</v>
      </c>
      <c r="D922" s="24" t="s">
        <v>327</v>
      </c>
      <c r="E922" s="3" t="s">
        <v>860</v>
      </c>
      <c r="F922" s="39" t="s">
        <v>876</v>
      </c>
      <c r="G922" s="3" t="s">
        <v>1916</v>
      </c>
      <c r="H922" s="4" t="s">
        <v>41</v>
      </c>
      <c r="I922" s="46" t="s">
        <v>862</v>
      </c>
      <c r="K922" s="14"/>
    </row>
    <row r="923" spans="1:24" s="3" customFormat="1" x14ac:dyDescent="0.3">
      <c r="A923" s="24">
        <v>519</v>
      </c>
      <c r="B923" s="24" t="s">
        <v>792</v>
      </c>
      <c r="D923" s="24" t="s">
        <v>327</v>
      </c>
      <c r="E923" s="3" t="s">
        <v>860</v>
      </c>
      <c r="F923" s="39" t="s">
        <v>876</v>
      </c>
      <c r="G923" s="3" t="s">
        <v>1916</v>
      </c>
      <c r="H923" s="4" t="s">
        <v>41</v>
      </c>
      <c r="I923" s="46" t="s">
        <v>864</v>
      </c>
      <c r="K923" s="14"/>
    </row>
    <row r="924" spans="1:24" s="3" customFormat="1" x14ac:dyDescent="0.3">
      <c r="A924" s="24">
        <v>523</v>
      </c>
      <c r="B924" s="24" t="s">
        <v>792</v>
      </c>
      <c r="D924" s="24" t="s">
        <v>342</v>
      </c>
      <c r="E924" s="3" t="s">
        <v>860</v>
      </c>
      <c r="F924" s="39" t="s">
        <v>876</v>
      </c>
      <c r="G924" s="3" t="s">
        <v>1916</v>
      </c>
      <c r="H924" s="3" t="s">
        <v>41</v>
      </c>
      <c r="I924" s="46" t="s">
        <v>868</v>
      </c>
      <c r="K924" s="14"/>
    </row>
    <row r="925" spans="1:24" s="3" customFormat="1" x14ac:dyDescent="0.3">
      <c r="A925" s="24">
        <v>524</v>
      </c>
      <c r="B925" s="24" t="s">
        <v>792</v>
      </c>
      <c r="D925" s="24" t="s">
        <v>342</v>
      </c>
      <c r="E925" s="3" t="s">
        <v>860</v>
      </c>
      <c r="F925" s="39" t="s">
        <v>876</v>
      </c>
      <c r="G925" s="3" t="s">
        <v>1916</v>
      </c>
      <c r="H925" s="3" t="s">
        <v>41</v>
      </c>
      <c r="I925" s="46" t="s">
        <v>869</v>
      </c>
      <c r="K925" s="14"/>
    </row>
    <row r="926" spans="1:24" s="3" customFormat="1" x14ac:dyDescent="0.3">
      <c r="A926" s="24">
        <v>525</v>
      </c>
      <c r="B926" s="24" t="s">
        <v>792</v>
      </c>
      <c r="D926" s="24" t="s">
        <v>342</v>
      </c>
      <c r="E926" s="3" t="s">
        <v>860</v>
      </c>
      <c r="F926" s="39" t="s">
        <v>876</v>
      </c>
      <c r="G926" s="3" t="s">
        <v>1916</v>
      </c>
      <c r="H926" s="3" t="s">
        <v>41</v>
      </c>
      <c r="I926" s="46" t="s">
        <v>870</v>
      </c>
      <c r="K926" s="14"/>
    </row>
    <row r="927" spans="1:24" s="3" customFormat="1" x14ac:dyDescent="0.3">
      <c r="A927" s="24">
        <v>526</v>
      </c>
      <c r="B927" s="24" t="s">
        <v>792</v>
      </c>
      <c r="C927" s="42"/>
      <c r="D927" s="24" t="s">
        <v>342</v>
      </c>
      <c r="E927" s="42" t="s">
        <v>860</v>
      </c>
      <c r="F927" s="39" t="s">
        <v>876</v>
      </c>
      <c r="G927" s="42" t="s">
        <v>1916</v>
      </c>
      <c r="H927" s="42" t="s">
        <v>41</v>
      </c>
      <c r="I927" s="46" t="s">
        <v>871</v>
      </c>
      <c r="J927" s="42"/>
      <c r="K927" s="44"/>
      <c r="L927" s="42"/>
      <c r="M927" s="42"/>
      <c r="N927" s="42"/>
      <c r="O927" s="42"/>
      <c r="P927" s="42"/>
      <c r="Q927" s="42"/>
      <c r="R927" s="42"/>
      <c r="S927" s="42"/>
      <c r="T927" s="42"/>
      <c r="U927" s="42"/>
      <c r="V927" s="42"/>
      <c r="W927" s="42"/>
      <c r="X927" s="42"/>
    </row>
    <row r="928" spans="1:24" s="3" customFormat="1" x14ac:dyDescent="0.3">
      <c r="A928" s="24">
        <v>529</v>
      </c>
      <c r="B928" s="24" t="s">
        <v>1123</v>
      </c>
      <c r="C928" s="24" t="s">
        <v>880</v>
      </c>
      <c r="D928" s="24" t="s">
        <v>877</v>
      </c>
      <c r="E928" s="16" t="s">
        <v>1129</v>
      </c>
      <c r="F928" s="39" t="s">
        <v>923</v>
      </c>
      <c r="G928" s="3" t="s">
        <v>1916</v>
      </c>
      <c r="H928" s="3" t="s">
        <v>41</v>
      </c>
      <c r="I928" s="46" t="s">
        <v>902</v>
      </c>
      <c r="K928" s="14"/>
    </row>
    <row r="929" spans="1:24" s="3" customFormat="1" x14ac:dyDescent="0.3">
      <c r="A929" s="24">
        <v>529</v>
      </c>
      <c r="B929" s="24" t="s">
        <v>1123</v>
      </c>
      <c r="C929" s="24" t="s">
        <v>880</v>
      </c>
      <c r="D929" s="24" t="s">
        <v>877</v>
      </c>
      <c r="E929" s="16" t="s">
        <v>1129</v>
      </c>
      <c r="F929" s="39" t="s">
        <v>923</v>
      </c>
      <c r="G929" s="3" t="s">
        <v>1916</v>
      </c>
      <c r="H929" s="3" t="s">
        <v>40</v>
      </c>
      <c r="I929" s="46" t="s">
        <v>902</v>
      </c>
      <c r="K929" s="14"/>
    </row>
    <row r="930" spans="1:24" s="3" customFormat="1" x14ac:dyDescent="0.3">
      <c r="A930" s="24">
        <v>535</v>
      </c>
      <c r="B930" s="24" t="s">
        <v>1123</v>
      </c>
      <c r="C930" s="24" t="s">
        <v>884</v>
      </c>
      <c r="D930" s="24" t="s">
        <v>877</v>
      </c>
      <c r="E930" s="16" t="s">
        <v>1129</v>
      </c>
      <c r="F930" s="39" t="s">
        <v>923</v>
      </c>
      <c r="G930" s="3" t="s">
        <v>1916</v>
      </c>
      <c r="H930" s="3" t="s">
        <v>41</v>
      </c>
      <c r="I930" s="46" t="s">
        <v>907</v>
      </c>
      <c r="K930" s="14"/>
    </row>
    <row r="931" spans="1:24" s="3" customFormat="1" x14ac:dyDescent="0.3">
      <c r="A931" s="24">
        <v>537</v>
      </c>
      <c r="B931" s="24" t="s">
        <v>1123</v>
      </c>
      <c r="C931" s="24" t="s">
        <v>887</v>
      </c>
      <c r="D931" s="24" t="s">
        <v>885</v>
      </c>
      <c r="E931" s="16" t="s">
        <v>1129</v>
      </c>
      <c r="F931" s="39" t="s">
        <v>923</v>
      </c>
      <c r="G931" s="3" t="s">
        <v>1916</v>
      </c>
      <c r="H931" s="3" t="s">
        <v>41</v>
      </c>
      <c r="I931" s="46" t="s">
        <v>909</v>
      </c>
      <c r="K931" s="14"/>
    </row>
    <row r="932" spans="1:24" s="3" customFormat="1" x14ac:dyDescent="0.3">
      <c r="A932" s="24">
        <v>542</v>
      </c>
      <c r="B932" s="24" t="s">
        <v>1123</v>
      </c>
      <c r="C932" s="24" t="s">
        <v>890</v>
      </c>
      <c r="D932" s="24" t="s">
        <v>885</v>
      </c>
      <c r="E932" s="16" t="s">
        <v>1129</v>
      </c>
      <c r="F932" s="39" t="s">
        <v>924</v>
      </c>
      <c r="G932" s="3" t="s">
        <v>1916</v>
      </c>
      <c r="H932" s="3" t="s">
        <v>41</v>
      </c>
      <c r="I932" s="46" t="s">
        <v>914</v>
      </c>
      <c r="K932" s="14"/>
    </row>
    <row r="933" spans="1:24" s="3" customFormat="1" x14ac:dyDescent="0.3">
      <c r="A933" s="24">
        <v>542</v>
      </c>
      <c r="B933" s="24" t="s">
        <v>1123</v>
      </c>
      <c r="C933" s="24" t="s">
        <v>890</v>
      </c>
      <c r="D933" s="24" t="s">
        <v>885</v>
      </c>
      <c r="E933" s="16" t="s">
        <v>1129</v>
      </c>
      <c r="F933" s="39" t="s">
        <v>923</v>
      </c>
      <c r="G933" s="3" t="s">
        <v>1916</v>
      </c>
      <c r="H933" s="3" t="s">
        <v>41</v>
      </c>
      <c r="I933" s="46" t="s">
        <v>914</v>
      </c>
      <c r="K933" s="14"/>
    </row>
    <row r="934" spans="1:24" s="3" customFormat="1" x14ac:dyDescent="0.3">
      <c r="A934" s="24">
        <v>545</v>
      </c>
      <c r="B934" s="24" t="s">
        <v>1123</v>
      </c>
      <c r="C934" s="24" t="s">
        <v>894</v>
      </c>
      <c r="D934" s="24" t="s">
        <v>891</v>
      </c>
      <c r="E934" s="16" t="s">
        <v>1129</v>
      </c>
      <c r="F934" s="39" t="s">
        <v>924</v>
      </c>
      <c r="G934" s="3" t="s">
        <v>1916</v>
      </c>
      <c r="H934" s="3" t="s">
        <v>41</v>
      </c>
      <c r="I934" s="46" t="s">
        <v>918</v>
      </c>
      <c r="K934" s="14"/>
    </row>
    <row r="935" spans="1:24" s="3" customFormat="1" x14ac:dyDescent="0.3">
      <c r="A935" s="24">
        <v>547</v>
      </c>
      <c r="B935" s="24" t="s">
        <v>1123</v>
      </c>
      <c r="C935" s="24" t="s">
        <v>896</v>
      </c>
      <c r="D935" s="24" t="s">
        <v>891</v>
      </c>
      <c r="E935" s="16" t="s">
        <v>1129</v>
      </c>
      <c r="F935" s="39" t="s">
        <v>924</v>
      </c>
      <c r="G935" s="3" t="s">
        <v>1916</v>
      </c>
      <c r="H935" s="3" t="s">
        <v>41</v>
      </c>
      <c r="I935" s="46" t="s">
        <v>920</v>
      </c>
      <c r="K935" s="14"/>
    </row>
    <row r="936" spans="1:24" s="3" customFormat="1" x14ac:dyDescent="0.3">
      <c r="A936" s="24">
        <v>550</v>
      </c>
      <c r="B936" s="24" t="s">
        <v>944</v>
      </c>
      <c r="C936" s="3" t="s">
        <v>955</v>
      </c>
      <c r="E936" s="24" t="s">
        <v>9</v>
      </c>
      <c r="F936" s="39" t="s">
        <v>1033</v>
      </c>
      <c r="G936" s="3" t="s">
        <v>1916</v>
      </c>
      <c r="H936" s="3" t="s">
        <v>41</v>
      </c>
      <c r="I936" s="12" t="s">
        <v>945</v>
      </c>
      <c r="K936" s="14"/>
      <c r="S936" s="3">
        <v>1</v>
      </c>
    </row>
    <row r="937" spans="1:24" s="3" customFormat="1" x14ac:dyDescent="0.3">
      <c r="A937" s="24">
        <v>554</v>
      </c>
      <c r="B937" s="24" t="s">
        <v>944</v>
      </c>
      <c r="C937" s="3" t="s">
        <v>955</v>
      </c>
      <c r="E937" s="24" t="s">
        <v>9</v>
      </c>
      <c r="F937" s="39" t="s">
        <v>1035</v>
      </c>
      <c r="G937" s="3" t="s">
        <v>1916</v>
      </c>
      <c r="H937" s="3" t="s">
        <v>41</v>
      </c>
      <c r="I937" s="12" t="s">
        <v>949</v>
      </c>
      <c r="K937" s="14"/>
      <c r="S937" s="3">
        <v>1</v>
      </c>
    </row>
    <row r="938" spans="1:24" s="3" customFormat="1" x14ac:dyDescent="0.3">
      <c r="A938" s="24">
        <v>554</v>
      </c>
      <c r="B938" s="24" t="s">
        <v>944</v>
      </c>
      <c r="C938" s="3" t="s">
        <v>955</v>
      </c>
      <c r="E938" s="24" t="s">
        <v>9</v>
      </c>
      <c r="F938" s="39" t="s">
        <v>1034</v>
      </c>
      <c r="G938" s="3" t="s">
        <v>1916</v>
      </c>
      <c r="H938" s="3" t="s">
        <v>41</v>
      </c>
      <c r="I938" s="12" t="s">
        <v>949</v>
      </c>
      <c r="K938" s="14"/>
      <c r="S938" s="3">
        <v>1</v>
      </c>
    </row>
    <row r="939" spans="1:24" s="3" customFormat="1" x14ac:dyDescent="0.3">
      <c r="A939" s="24">
        <v>558</v>
      </c>
      <c r="B939" s="24" t="s">
        <v>944</v>
      </c>
      <c r="C939" s="3" t="s">
        <v>954</v>
      </c>
      <c r="E939" s="24" t="s">
        <v>99</v>
      </c>
      <c r="F939" s="39" t="s">
        <v>1033</v>
      </c>
      <c r="G939" s="3" t="s">
        <v>1916</v>
      </c>
      <c r="H939" s="3" t="s">
        <v>41</v>
      </c>
      <c r="I939" s="12" t="s">
        <v>953</v>
      </c>
      <c r="K939" s="14"/>
      <c r="S939" s="3">
        <v>1</v>
      </c>
    </row>
    <row r="940" spans="1:24" s="3" customFormat="1" x14ac:dyDescent="0.3">
      <c r="A940" s="24">
        <v>559</v>
      </c>
      <c r="B940" s="24" t="s">
        <v>944</v>
      </c>
      <c r="C940" s="3" t="s">
        <v>954</v>
      </c>
      <c r="E940" s="24" t="s">
        <v>99</v>
      </c>
      <c r="F940" s="39" t="s">
        <v>1033</v>
      </c>
      <c r="G940" s="3" t="s">
        <v>1916</v>
      </c>
      <c r="H940" s="3" t="s">
        <v>41</v>
      </c>
      <c r="I940" s="12" t="s">
        <v>949</v>
      </c>
      <c r="K940" s="14"/>
      <c r="S940" s="3">
        <v>1</v>
      </c>
    </row>
    <row r="941" spans="1:24" s="3" customFormat="1" x14ac:dyDescent="0.3">
      <c r="A941" s="24">
        <v>559</v>
      </c>
      <c r="B941" s="24" t="s">
        <v>944</v>
      </c>
      <c r="C941" s="3" t="s">
        <v>954</v>
      </c>
      <c r="E941" s="24" t="s">
        <v>99</v>
      </c>
      <c r="F941" s="39" t="s">
        <v>1036</v>
      </c>
      <c r="G941" s="3" t="s">
        <v>1916</v>
      </c>
      <c r="H941" s="3" t="s">
        <v>41</v>
      </c>
      <c r="I941" s="12" t="s">
        <v>949</v>
      </c>
      <c r="K941" s="14"/>
      <c r="S941" s="3">
        <v>1</v>
      </c>
    </row>
    <row r="942" spans="1:24" s="3" customFormat="1" x14ac:dyDescent="0.3">
      <c r="A942" s="24">
        <v>561</v>
      </c>
      <c r="B942" s="24" t="s">
        <v>944</v>
      </c>
      <c r="C942" s="3" t="s">
        <v>956</v>
      </c>
      <c r="D942"/>
      <c r="E942" s="24" t="s">
        <v>99</v>
      </c>
      <c r="F942" s="39" t="s">
        <v>1036</v>
      </c>
      <c r="G942" s="3" t="s">
        <v>1916</v>
      </c>
      <c r="H942" s="3" t="s">
        <v>41</v>
      </c>
      <c r="I942" s="12" t="s">
        <v>963</v>
      </c>
      <c r="J942"/>
      <c r="K942" s="15"/>
      <c r="L942"/>
      <c r="M942"/>
      <c r="N942"/>
      <c r="O942"/>
      <c r="P942"/>
      <c r="Q942"/>
      <c r="R942"/>
      <c r="S942">
        <v>1</v>
      </c>
      <c r="T942"/>
      <c r="U942"/>
      <c r="V942"/>
      <c r="W942"/>
      <c r="X942"/>
    </row>
    <row r="943" spans="1:24" s="3" customFormat="1" x14ac:dyDescent="0.3">
      <c r="A943" s="24">
        <v>562</v>
      </c>
      <c r="B943" s="24" t="s">
        <v>944</v>
      </c>
      <c r="C943" s="3" t="s">
        <v>956</v>
      </c>
      <c r="D943"/>
      <c r="E943" s="24" t="s">
        <v>99</v>
      </c>
      <c r="F943" s="39" t="s">
        <v>1036</v>
      </c>
      <c r="G943" s="3" t="s">
        <v>1916</v>
      </c>
      <c r="H943" s="3" t="s">
        <v>41</v>
      </c>
      <c r="I943" t="s">
        <v>965</v>
      </c>
      <c r="J943"/>
      <c r="K943" s="15"/>
      <c r="L943"/>
      <c r="M943"/>
      <c r="N943"/>
      <c r="O943"/>
      <c r="P943"/>
      <c r="Q943"/>
      <c r="R943"/>
      <c r="S943">
        <v>1</v>
      </c>
      <c r="T943"/>
      <c r="U943"/>
      <c r="V943"/>
      <c r="W943"/>
      <c r="X943"/>
    </row>
    <row r="944" spans="1:24" s="3" customFormat="1" x14ac:dyDescent="0.3">
      <c r="A944" s="24">
        <v>563</v>
      </c>
      <c r="B944" s="24" t="s">
        <v>944</v>
      </c>
      <c r="C944" s="3" t="s">
        <v>956</v>
      </c>
      <c r="D944"/>
      <c r="E944" s="24" t="s">
        <v>99</v>
      </c>
      <c r="F944" s="39" t="s">
        <v>1033</v>
      </c>
      <c r="G944" s="3" t="s">
        <v>1916</v>
      </c>
      <c r="H944" s="3" t="s">
        <v>41</v>
      </c>
      <c r="I944" t="s">
        <v>966</v>
      </c>
      <c r="J944"/>
      <c r="K944" s="15"/>
      <c r="L944"/>
      <c r="M944"/>
      <c r="N944"/>
      <c r="O944"/>
      <c r="P944"/>
      <c r="Q944"/>
      <c r="R944"/>
      <c r="S944">
        <v>1</v>
      </c>
      <c r="T944"/>
      <c r="U944"/>
      <c r="V944"/>
      <c r="W944"/>
      <c r="X944"/>
    </row>
    <row r="945" spans="1:24" s="3" customFormat="1" x14ac:dyDescent="0.3">
      <c r="A945" s="24">
        <v>563</v>
      </c>
      <c r="B945" s="24" t="s">
        <v>944</v>
      </c>
      <c r="C945" s="3" t="s">
        <v>956</v>
      </c>
      <c r="D945"/>
      <c r="E945" s="24" t="s">
        <v>99</v>
      </c>
      <c r="F945" s="39" t="s">
        <v>1036</v>
      </c>
      <c r="G945" s="3" t="s">
        <v>1916</v>
      </c>
      <c r="H945" s="3" t="s">
        <v>41</v>
      </c>
      <c r="I945" t="s">
        <v>966</v>
      </c>
      <c r="J945"/>
      <c r="K945" s="15"/>
      <c r="L945"/>
      <c r="M945"/>
      <c r="N945"/>
      <c r="O945"/>
      <c r="P945"/>
      <c r="Q945"/>
      <c r="R945"/>
      <c r="S945">
        <v>1</v>
      </c>
      <c r="T945"/>
      <c r="U945"/>
      <c r="V945"/>
      <c r="W945"/>
      <c r="X945"/>
    </row>
    <row r="946" spans="1:24" s="3" customFormat="1" x14ac:dyDescent="0.3">
      <c r="A946" s="24">
        <v>564</v>
      </c>
      <c r="B946" s="24" t="s">
        <v>944</v>
      </c>
      <c r="C946" s="3" t="s">
        <v>964</v>
      </c>
      <c r="E946" s="24" t="s">
        <v>105</v>
      </c>
      <c r="F946" s="39" t="s">
        <v>1036</v>
      </c>
      <c r="G946" s="3" t="s">
        <v>1916</v>
      </c>
      <c r="H946" s="3" t="s">
        <v>41</v>
      </c>
      <c r="I946" s="12" t="s">
        <v>957</v>
      </c>
      <c r="K946" s="14"/>
      <c r="S946" s="3">
        <v>1</v>
      </c>
    </row>
    <row r="947" spans="1:24" s="3" customFormat="1" x14ac:dyDescent="0.3">
      <c r="A947" s="24">
        <v>564</v>
      </c>
      <c r="B947" s="24" t="s">
        <v>944</v>
      </c>
      <c r="C947" s="3" t="s">
        <v>964</v>
      </c>
      <c r="E947" s="24" t="s">
        <v>105</v>
      </c>
      <c r="F947" s="39" t="s">
        <v>1037</v>
      </c>
      <c r="G947" s="3" t="s">
        <v>1916</v>
      </c>
      <c r="H947" s="3" t="s">
        <v>41</v>
      </c>
      <c r="I947" s="12" t="s">
        <v>957</v>
      </c>
      <c r="K947" s="14"/>
      <c r="S947" s="3">
        <v>1</v>
      </c>
    </row>
    <row r="948" spans="1:24" s="3" customFormat="1" x14ac:dyDescent="0.3">
      <c r="A948" s="24">
        <v>565</v>
      </c>
      <c r="B948" s="24" t="s">
        <v>944</v>
      </c>
      <c r="C948" s="3" t="s">
        <v>964</v>
      </c>
      <c r="E948" s="24" t="s">
        <v>105</v>
      </c>
      <c r="F948" s="39" t="s">
        <v>1036</v>
      </c>
      <c r="G948" s="3" t="s">
        <v>1916</v>
      </c>
      <c r="H948" s="3" t="s">
        <v>41</v>
      </c>
      <c r="I948" t="s">
        <v>958</v>
      </c>
      <c r="K948" s="14"/>
      <c r="S948" s="3">
        <v>1</v>
      </c>
    </row>
    <row r="949" spans="1:24" s="3" customFormat="1" x14ac:dyDescent="0.3">
      <c r="A949" s="24">
        <v>565</v>
      </c>
      <c r="B949" s="24" t="s">
        <v>944</v>
      </c>
      <c r="C949" s="3" t="s">
        <v>964</v>
      </c>
      <c r="E949" s="24" t="s">
        <v>105</v>
      </c>
      <c r="F949" s="39" t="s">
        <v>1037</v>
      </c>
      <c r="G949" s="3" t="s">
        <v>1916</v>
      </c>
      <c r="H949" s="3" t="s">
        <v>41</v>
      </c>
      <c r="I949" t="s">
        <v>958</v>
      </c>
      <c r="K949" s="14"/>
      <c r="S949" s="3">
        <v>1</v>
      </c>
    </row>
    <row r="950" spans="1:24" s="3" customFormat="1" x14ac:dyDescent="0.3">
      <c r="A950" s="24">
        <v>566</v>
      </c>
      <c r="B950" s="24" t="s">
        <v>944</v>
      </c>
      <c r="C950" s="3" t="s">
        <v>964</v>
      </c>
      <c r="E950" s="24" t="s">
        <v>105</v>
      </c>
      <c r="F950" s="39" t="s">
        <v>1036</v>
      </c>
      <c r="G950" s="3" t="s">
        <v>1916</v>
      </c>
      <c r="H950" s="3" t="s">
        <v>41</v>
      </c>
      <c r="I950" s="12" t="s">
        <v>959</v>
      </c>
      <c r="K950" s="14"/>
      <c r="S950" s="3">
        <v>1</v>
      </c>
    </row>
    <row r="951" spans="1:24" s="3" customFormat="1" x14ac:dyDescent="0.3">
      <c r="A951" s="24">
        <v>567</v>
      </c>
      <c r="B951" s="24" t="s">
        <v>944</v>
      </c>
      <c r="C951" s="3" t="s">
        <v>964</v>
      </c>
      <c r="E951" s="24" t="s">
        <v>105</v>
      </c>
      <c r="F951" s="39" t="s">
        <v>1036</v>
      </c>
      <c r="G951" s="3" t="s">
        <v>1916</v>
      </c>
      <c r="H951" s="3" t="s">
        <v>41</v>
      </c>
      <c r="I951" t="s">
        <v>960</v>
      </c>
      <c r="K951" s="14"/>
      <c r="S951" s="3">
        <v>1</v>
      </c>
    </row>
    <row r="952" spans="1:24" s="3" customFormat="1" x14ac:dyDescent="0.3">
      <c r="A952" s="24">
        <v>567</v>
      </c>
      <c r="B952" s="24" t="s">
        <v>944</v>
      </c>
      <c r="C952" s="3" t="s">
        <v>964</v>
      </c>
      <c r="E952" s="24" t="s">
        <v>105</v>
      </c>
      <c r="F952" s="39" t="s">
        <v>1037</v>
      </c>
      <c r="G952" s="3" t="s">
        <v>1916</v>
      </c>
      <c r="H952" s="3" t="s">
        <v>41</v>
      </c>
      <c r="I952" t="s">
        <v>960</v>
      </c>
      <c r="K952" s="14"/>
      <c r="S952" s="3">
        <v>1</v>
      </c>
    </row>
    <row r="953" spans="1:24" s="3" customFormat="1" x14ac:dyDescent="0.3">
      <c r="A953" s="24">
        <v>570</v>
      </c>
      <c r="B953" s="24" t="s">
        <v>944</v>
      </c>
      <c r="C953" s="3" t="s">
        <v>967</v>
      </c>
      <c r="E953" s="24" t="s">
        <v>109</v>
      </c>
      <c r="F953" s="39" t="s">
        <v>1037</v>
      </c>
      <c r="G953" s="3" t="s">
        <v>1916</v>
      </c>
      <c r="H953" s="3" t="s">
        <v>41</v>
      </c>
      <c r="I953" s="12" t="s">
        <v>968</v>
      </c>
      <c r="K953" s="14"/>
      <c r="S953" s="3">
        <v>2</v>
      </c>
    </row>
    <row r="954" spans="1:24" s="3" customFormat="1" x14ac:dyDescent="0.3">
      <c r="A954" s="24">
        <v>572</v>
      </c>
      <c r="B954" s="24" t="s">
        <v>944</v>
      </c>
      <c r="C954" s="3" t="s">
        <v>967</v>
      </c>
      <c r="E954" s="24" t="s">
        <v>109</v>
      </c>
      <c r="F954" s="39" t="s">
        <v>1037</v>
      </c>
      <c r="G954" s="3" t="s">
        <v>1916</v>
      </c>
      <c r="H954" s="3" t="s">
        <v>41</v>
      </c>
      <c r="I954" t="s">
        <v>949</v>
      </c>
      <c r="K954" s="14"/>
      <c r="S954" s="3">
        <v>2</v>
      </c>
    </row>
    <row r="955" spans="1:24" s="3" customFormat="1" x14ac:dyDescent="0.3">
      <c r="A955" s="24">
        <v>572</v>
      </c>
      <c r="B955" s="24" t="s">
        <v>944</v>
      </c>
      <c r="C955" s="3" t="s">
        <v>967</v>
      </c>
      <c r="E955" s="24" t="s">
        <v>109</v>
      </c>
      <c r="F955" s="39" t="s">
        <v>1038</v>
      </c>
      <c r="G955" s="3" t="s">
        <v>1916</v>
      </c>
      <c r="H955" s="3" t="s">
        <v>41</v>
      </c>
      <c r="I955" t="s">
        <v>949</v>
      </c>
      <c r="K955" s="14"/>
      <c r="S955" s="3">
        <v>2</v>
      </c>
    </row>
    <row r="956" spans="1:24" s="3" customFormat="1" x14ac:dyDescent="0.3">
      <c r="A956" s="24">
        <v>572</v>
      </c>
      <c r="B956" s="24" t="s">
        <v>944</v>
      </c>
      <c r="C956" s="3" t="s">
        <v>967</v>
      </c>
      <c r="E956" s="24" t="s">
        <v>109</v>
      </c>
      <c r="F956" s="39" t="s">
        <v>1039</v>
      </c>
      <c r="G956" s="3" t="s">
        <v>1916</v>
      </c>
      <c r="H956" s="3" t="s">
        <v>41</v>
      </c>
      <c r="I956" t="s">
        <v>949</v>
      </c>
      <c r="K956" s="14"/>
      <c r="S956" s="3">
        <v>2</v>
      </c>
    </row>
    <row r="957" spans="1:24" s="21" customFormat="1" ht="15" thickBot="1" x14ac:dyDescent="0.35">
      <c r="A957" s="19">
        <v>574</v>
      </c>
      <c r="B957" s="19" t="s">
        <v>944</v>
      </c>
      <c r="C957" s="21" t="s">
        <v>971</v>
      </c>
      <c r="E957" s="19" t="s">
        <v>109</v>
      </c>
      <c r="F957" s="38" t="s">
        <v>1039</v>
      </c>
      <c r="G957" s="21" t="s">
        <v>1916</v>
      </c>
      <c r="H957" s="21" t="s">
        <v>41</v>
      </c>
      <c r="I957" s="81" t="s">
        <v>972</v>
      </c>
      <c r="K957" s="23"/>
      <c r="S957" s="21">
        <v>2</v>
      </c>
    </row>
    <row r="958" spans="1:24" s="3" customFormat="1" x14ac:dyDescent="0.3">
      <c r="A958" s="24">
        <v>578</v>
      </c>
      <c r="B958" s="24" t="s">
        <v>944</v>
      </c>
      <c r="C958" s="3" t="s">
        <v>971</v>
      </c>
      <c r="E958" s="24" t="s">
        <v>109</v>
      </c>
      <c r="F958" s="39" t="s">
        <v>1037</v>
      </c>
      <c r="G958" s="3" t="s">
        <v>1916</v>
      </c>
      <c r="H958" s="3" t="s">
        <v>41</v>
      </c>
      <c r="I958" s="12" t="s">
        <v>976</v>
      </c>
      <c r="K958" s="14"/>
      <c r="S958" s="3">
        <v>2</v>
      </c>
    </row>
    <row r="959" spans="1:24" s="3" customFormat="1" x14ac:dyDescent="0.3">
      <c r="A959" s="24">
        <v>578</v>
      </c>
      <c r="B959" s="24" t="s">
        <v>944</v>
      </c>
      <c r="C959" s="3" t="s">
        <v>971</v>
      </c>
      <c r="E959" s="24" t="s">
        <v>109</v>
      </c>
      <c r="F959" s="39" t="s">
        <v>1038</v>
      </c>
      <c r="G959" s="3" t="s">
        <v>1916</v>
      </c>
      <c r="H959" s="3" t="s">
        <v>41</v>
      </c>
      <c r="I959" s="12" t="s">
        <v>976</v>
      </c>
      <c r="K959" s="14"/>
      <c r="S959" s="3">
        <v>2</v>
      </c>
    </row>
    <row r="960" spans="1:24" s="3" customFormat="1" x14ac:dyDescent="0.3">
      <c r="A960" s="24">
        <v>578</v>
      </c>
      <c r="B960" s="24" t="s">
        <v>944</v>
      </c>
      <c r="C960" s="3" t="s">
        <v>971</v>
      </c>
      <c r="E960" s="24" t="s">
        <v>109</v>
      </c>
      <c r="F960" s="39" t="s">
        <v>1039</v>
      </c>
      <c r="G960" s="3" t="s">
        <v>1916</v>
      </c>
      <c r="H960" s="3" t="s">
        <v>41</v>
      </c>
      <c r="I960" s="12" t="s">
        <v>976</v>
      </c>
      <c r="K960" s="14"/>
      <c r="S960" s="3">
        <v>2</v>
      </c>
    </row>
    <row r="961" spans="1:19" s="3" customFormat="1" x14ac:dyDescent="0.3">
      <c r="A961" s="24">
        <v>581</v>
      </c>
      <c r="B961" s="24" t="s">
        <v>944</v>
      </c>
      <c r="C961" s="3" t="s">
        <v>978</v>
      </c>
      <c r="E961" s="24" t="s">
        <v>189</v>
      </c>
      <c r="F961" s="39" t="s">
        <v>1039</v>
      </c>
      <c r="G961" s="3" t="s">
        <v>1916</v>
      </c>
      <c r="H961" s="3" t="s">
        <v>41</v>
      </c>
      <c r="I961" t="s">
        <v>980</v>
      </c>
      <c r="K961" s="14"/>
      <c r="S961" s="3">
        <v>2</v>
      </c>
    </row>
    <row r="962" spans="1:19" s="3" customFormat="1" x14ac:dyDescent="0.3">
      <c r="A962" s="24">
        <v>582</v>
      </c>
      <c r="B962" s="24" t="s">
        <v>944</v>
      </c>
      <c r="C962" s="3" t="s">
        <v>978</v>
      </c>
      <c r="E962" s="24" t="s">
        <v>189</v>
      </c>
      <c r="F962" s="39" t="s">
        <v>1039</v>
      </c>
      <c r="G962" s="3" t="s">
        <v>1916</v>
      </c>
      <c r="H962" s="3" t="s">
        <v>41</v>
      </c>
      <c r="I962" s="12" t="s">
        <v>981</v>
      </c>
      <c r="K962" s="14"/>
      <c r="S962" s="3">
        <v>2</v>
      </c>
    </row>
    <row r="963" spans="1:19" s="3" customFormat="1" x14ac:dyDescent="0.3">
      <c r="A963" s="24">
        <v>583</v>
      </c>
      <c r="B963" s="24" t="s">
        <v>944</v>
      </c>
      <c r="C963" s="3" t="s">
        <v>978</v>
      </c>
      <c r="E963" s="24" t="s">
        <v>189</v>
      </c>
      <c r="F963" s="39" t="s">
        <v>1039</v>
      </c>
      <c r="G963" s="3" t="s">
        <v>1916</v>
      </c>
      <c r="H963" s="3" t="s">
        <v>41</v>
      </c>
      <c r="I963" t="s">
        <v>982</v>
      </c>
      <c r="K963" s="14"/>
      <c r="S963" s="3">
        <v>2</v>
      </c>
    </row>
    <row r="964" spans="1:19" s="3" customFormat="1" x14ac:dyDescent="0.3">
      <c r="A964" s="24">
        <v>583</v>
      </c>
      <c r="B964" s="24" t="s">
        <v>944</v>
      </c>
      <c r="C964" s="3" t="s">
        <v>978</v>
      </c>
      <c r="E964" s="24" t="s">
        <v>189</v>
      </c>
      <c r="F964" s="39" t="s">
        <v>1040</v>
      </c>
      <c r="G964" s="3" t="s">
        <v>1916</v>
      </c>
      <c r="H964" s="3" t="s">
        <v>41</v>
      </c>
      <c r="I964" t="s">
        <v>982</v>
      </c>
      <c r="K964" s="14"/>
      <c r="S964" s="3">
        <v>2</v>
      </c>
    </row>
    <row r="965" spans="1:19" s="3" customFormat="1" x14ac:dyDescent="0.3">
      <c r="A965" s="24">
        <v>584</v>
      </c>
      <c r="B965" s="24" t="s">
        <v>944</v>
      </c>
      <c r="C965" s="3" t="s">
        <v>983</v>
      </c>
      <c r="E965" s="24" t="s">
        <v>189</v>
      </c>
      <c r="F965" s="39" t="s">
        <v>1040</v>
      </c>
      <c r="G965" s="3" t="s">
        <v>1916</v>
      </c>
      <c r="H965" s="3" t="s">
        <v>41</v>
      </c>
      <c r="I965" t="s">
        <v>984</v>
      </c>
      <c r="K965" s="14"/>
      <c r="S965" s="3">
        <v>2</v>
      </c>
    </row>
    <row r="966" spans="1:19" s="3" customFormat="1" x14ac:dyDescent="0.3">
      <c r="A966" s="24">
        <v>585</v>
      </c>
      <c r="B966" s="24" t="s">
        <v>944</v>
      </c>
      <c r="C966" s="3" t="s">
        <v>983</v>
      </c>
      <c r="E966" s="24" t="s">
        <v>189</v>
      </c>
      <c r="F966" s="39" t="s">
        <v>1040</v>
      </c>
      <c r="G966" s="3" t="s">
        <v>1916</v>
      </c>
      <c r="H966" s="3" t="s">
        <v>41</v>
      </c>
      <c r="I966" s="12" t="s">
        <v>985</v>
      </c>
      <c r="K966" s="14"/>
      <c r="S966" s="3">
        <v>2</v>
      </c>
    </row>
    <row r="967" spans="1:19" s="3" customFormat="1" x14ac:dyDescent="0.3">
      <c r="A967" s="24">
        <v>587</v>
      </c>
      <c r="B967" s="24" t="s">
        <v>944</v>
      </c>
      <c r="C967" s="3" t="s">
        <v>983</v>
      </c>
      <c r="E967" s="24" t="s">
        <v>189</v>
      </c>
      <c r="F967" s="39" t="s">
        <v>1040</v>
      </c>
      <c r="G967" s="3" t="s">
        <v>1916</v>
      </c>
      <c r="H967" s="3" t="s">
        <v>41</v>
      </c>
      <c r="I967" t="s">
        <v>987</v>
      </c>
      <c r="K967" s="14"/>
      <c r="S967" s="3">
        <v>2</v>
      </c>
    </row>
    <row r="968" spans="1:19" s="3" customFormat="1" x14ac:dyDescent="0.3">
      <c r="A968" s="24">
        <v>590</v>
      </c>
      <c r="B968" s="24" t="s">
        <v>944</v>
      </c>
      <c r="C968" s="3" t="s">
        <v>988</v>
      </c>
      <c r="E968" s="24" t="s">
        <v>452</v>
      </c>
      <c r="F968" s="39" t="s">
        <v>1040</v>
      </c>
      <c r="G968" s="3" t="s">
        <v>1916</v>
      </c>
      <c r="H968" s="3" t="s">
        <v>41</v>
      </c>
      <c r="I968" t="s">
        <v>990</v>
      </c>
      <c r="K968" s="14"/>
      <c r="S968" s="3">
        <v>3</v>
      </c>
    </row>
    <row r="969" spans="1:19" s="3" customFormat="1" x14ac:dyDescent="0.3">
      <c r="A969" s="24">
        <v>592</v>
      </c>
      <c r="B969" s="24" t="s">
        <v>944</v>
      </c>
      <c r="C969" s="3" t="s">
        <v>988</v>
      </c>
      <c r="E969" s="24" t="s">
        <v>452</v>
      </c>
      <c r="F969" s="39" t="s">
        <v>1040</v>
      </c>
      <c r="G969" s="3" t="s">
        <v>1916</v>
      </c>
      <c r="H969" s="3" t="s">
        <v>41</v>
      </c>
      <c r="I969" t="s">
        <v>992</v>
      </c>
      <c r="K969" s="14"/>
      <c r="S969" s="3">
        <v>3</v>
      </c>
    </row>
    <row r="970" spans="1:19" s="3" customFormat="1" x14ac:dyDescent="0.3">
      <c r="A970" s="24">
        <v>592</v>
      </c>
      <c r="B970" s="24" t="s">
        <v>944</v>
      </c>
      <c r="C970" s="3" t="s">
        <v>988</v>
      </c>
      <c r="E970" s="24" t="s">
        <v>452</v>
      </c>
      <c r="F970" s="39" t="s">
        <v>1041</v>
      </c>
      <c r="G970" s="3" t="s">
        <v>1916</v>
      </c>
      <c r="H970" s="3" t="s">
        <v>41</v>
      </c>
      <c r="I970" t="s">
        <v>992</v>
      </c>
      <c r="K970" s="14"/>
      <c r="S970" s="3">
        <v>3</v>
      </c>
    </row>
    <row r="971" spans="1:19" s="3" customFormat="1" x14ac:dyDescent="0.3">
      <c r="A971" s="24">
        <v>592</v>
      </c>
      <c r="B971" s="24" t="s">
        <v>944</v>
      </c>
      <c r="C971" s="3" t="s">
        <v>988</v>
      </c>
      <c r="E971" s="24" t="s">
        <v>452</v>
      </c>
      <c r="F971" s="39" t="s">
        <v>1042</v>
      </c>
      <c r="G971" s="3" t="s">
        <v>1916</v>
      </c>
      <c r="H971" s="3" t="s">
        <v>41</v>
      </c>
      <c r="I971" t="s">
        <v>992</v>
      </c>
      <c r="K971" s="14"/>
      <c r="S971" s="3">
        <v>3</v>
      </c>
    </row>
    <row r="972" spans="1:19" s="3" customFormat="1" x14ac:dyDescent="0.3">
      <c r="A972" s="24">
        <v>595</v>
      </c>
      <c r="B972" s="24" t="s">
        <v>944</v>
      </c>
      <c r="C972" s="3" t="s">
        <v>993</v>
      </c>
      <c r="E972" s="24" t="s">
        <v>452</v>
      </c>
      <c r="F972" s="39" t="s">
        <v>1041</v>
      </c>
      <c r="G972" s="3" t="s">
        <v>1916</v>
      </c>
      <c r="H972" s="3" t="s">
        <v>41</v>
      </c>
      <c r="I972" t="s">
        <v>996</v>
      </c>
      <c r="K972" s="14"/>
      <c r="S972" s="3">
        <v>1</v>
      </c>
    </row>
    <row r="973" spans="1:19" s="3" customFormat="1" x14ac:dyDescent="0.3">
      <c r="A973" s="24">
        <v>598</v>
      </c>
      <c r="B973" s="24" t="s">
        <v>944</v>
      </c>
      <c r="C973" s="3" t="s">
        <v>993</v>
      </c>
      <c r="E973" s="24" t="s">
        <v>452</v>
      </c>
      <c r="F973" s="39" t="s">
        <v>1041</v>
      </c>
      <c r="G973" s="3" t="s">
        <v>1916</v>
      </c>
      <c r="H973" s="3" t="s">
        <v>41</v>
      </c>
      <c r="I973" t="s">
        <v>999</v>
      </c>
      <c r="K973" s="14"/>
      <c r="S973" s="3">
        <v>1</v>
      </c>
    </row>
    <row r="974" spans="1:19" s="3" customFormat="1" x14ac:dyDescent="0.3">
      <c r="A974" s="24">
        <v>602</v>
      </c>
      <c r="B974" s="24" t="s">
        <v>944</v>
      </c>
      <c r="C974" s="3" t="s">
        <v>1004</v>
      </c>
      <c r="E974" s="24" t="s">
        <v>452</v>
      </c>
      <c r="F974" s="39" t="s">
        <v>1042</v>
      </c>
      <c r="G974" s="3" t="s">
        <v>1916</v>
      </c>
      <c r="H974" s="3" t="s">
        <v>41</v>
      </c>
      <c r="I974" t="s">
        <v>1003</v>
      </c>
      <c r="K974" s="14"/>
      <c r="S974" s="3">
        <v>2</v>
      </c>
    </row>
    <row r="975" spans="1:19" s="3" customFormat="1" x14ac:dyDescent="0.3">
      <c r="A975" s="24">
        <v>605</v>
      </c>
      <c r="B975" s="24" t="s">
        <v>944</v>
      </c>
      <c r="C975" s="3" t="s">
        <v>1004</v>
      </c>
      <c r="E975" s="24" t="s">
        <v>452</v>
      </c>
      <c r="F975" s="39" t="s">
        <v>1042</v>
      </c>
      <c r="G975" s="3" t="s">
        <v>1916</v>
      </c>
      <c r="H975" s="3" t="s">
        <v>41</v>
      </c>
      <c r="I975" t="s">
        <v>1007</v>
      </c>
      <c r="K975" s="14"/>
      <c r="S975" s="3">
        <v>2</v>
      </c>
    </row>
    <row r="976" spans="1:19" s="3" customFormat="1" x14ac:dyDescent="0.3">
      <c r="A976" s="24">
        <v>606</v>
      </c>
      <c r="B976" s="24" t="s">
        <v>944</v>
      </c>
      <c r="C976" s="3" t="s">
        <v>1004</v>
      </c>
      <c r="E976" s="24" t="s">
        <v>452</v>
      </c>
      <c r="F976" s="39" t="s">
        <v>1042</v>
      </c>
      <c r="G976" s="3" t="s">
        <v>1916</v>
      </c>
      <c r="H976" s="3" t="s">
        <v>41</v>
      </c>
      <c r="I976" t="s">
        <v>1008</v>
      </c>
      <c r="K976" s="14"/>
      <c r="S976" s="3">
        <v>2</v>
      </c>
    </row>
    <row r="977" spans="1:19" s="3" customFormat="1" x14ac:dyDescent="0.3">
      <c r="A977" s="24">
        <v>607</v>
      </c>
      <c r="B977" s="24" t="s">
        <v>944</v>
      </c>
      <c r="C977" s="3" t="s">
        <v>1004</v>
      </c>
      <c r="E977" s="24" t="s">
        <v>452</v>
      </c>
      <c r="F977" s="39" t="s">
        <v>1042</v>
      </c>
      <c r="G977" s="3" t="s">
        <v>1916</v>
      </c>
      <c r="H977" s="3" t="s">
        <v>41</v>
      </c>
      <c r="I977" t="s">
        <v>1009</v>
      </c>
      <c r="K977" s="14"/>
      <c r="S977" s="3">
        <v>2</v>
      </c>
    </row>
    <row r="978" spans="1:19" s="3" customFormat="1" x14ac:dyDescent="0.3">
      <c r="A978" s="24">
        <v>610</v>
      </c>
      <c r="B978" s="24" t="s">
        <v>944</v>
      </c>
      <c r="C978" s="3" t="s">
        <v>1004</v>
      </c>
      <c r="E978" s="24" t="s">
        <v>452</v>
      </c>
      <c r="F978" s="39" t="s">
        <v>1042</v>
      </c>
      <c r="G978" s="3" t="s">
        <v>1916</v>
      </c>
      <c r="H978" s="3" t="s">
        <v>41</v>
      </c>
      <c r="I978" s="12" t="s">
        <v>1012</v>
      </c>
      <c r="K978" s="14"/>
      <c r="S978" s="3">
        <v>2</v>
      </c>
    </row>
    <row r="979" spans="1:19" s="3" customFormat="1" x14ac:dyDescent="0.3">
      <c r="A979" s="24">
        <v>612</v>
      </c>
      <c r="B979" s="24" t="s">
        <v>944</v>
      </c>
      <c r="C979" s="3" t="s">
        <v>1004</v>
      </c>
      <c r="E979" s="24" t="s">
        <v>452</v>
      </c>
      <c r="F979" s="39" t="s">
        <v>1041</v>
      </c>
      <c r="G979" s="3" t="s">
        <v>1916</v>
      </c>
      <c r="H979" s="3" t="s">
        <v>41</v>
      </c>
      <c r="I979" t="s">
        <v>1014</v>
      </c>
      <c r="K979" s="14"/>
      <c r="S979" s="3">
        <v>2</v>
      </c>
    </row>
    <row r="980" spans="1:19" s="3" customFormat="1" x14ac:dyDescent="0.3">
      <c r="A980" s="24">
        <v>612</v>
      </c>
      <c r="B980" s="24" t="s">
        <v>944</v>
      </c>
      <c r="C980" s="3" t="s">
        <v>1004</v>
      </c>
      <c r="E980" s="24" t="s">
        <v>452</v>
      </c>
      <c r="F980" s="39" t="s">
        <v>1042</v>
      </c>
      <c r="G980" s="3" t="s">
        <v>1916</v>
      </c>
      <c r="H980" s="3" t="s">
        <v>41</v>
      </c>
      <c r="I980" t="s">
        <v>1014</v>
      </c>
      <c r="K980" s="14"/>
      <c r="S980" s="3">
        <v>2</v>
      </c>
    </row>
    <row r="981" spans="1:19" s="3" customFormat="1" x14ac:dyDescent="0.3">
      <c r="A981" s="24">
        <v>614</v>
      </c>
      <c r="B981" s="24" t="s">
        <v>944</v>
      </c>
      <c r="C981" s="3" t="s">
        <v>1016</v>
      </c>
      <c r="E981" s="24" t="s">
        <v>466</v>
      </c>
      <c r="F981" s="39" t="s">
        <v>1042</v>
      </c>
      <c r="G981" s="3" t="s">
        <v>1916</v>
      </c>
      <c r="H981" s="3" t="s">
        <v>41</v>
      </c>
      <c r="I981" s="12" t="s">
        <v>1017</v>
      </c>
      <c r="K981" s="14"/>
      <c r="S981" s="3">
        <v>3</v>
      </c>
    </row>
    <row r="982" spans="1:19" s="3" customFormat="1" x14ac:dyDescent="0.3">
      <c r="A982" s="24">
        <v>616</v>
      </c>
      <c r="B982" s="24" t="s">
        <v>944</v>
      </c>
      <c r="C982" s="3" t="s">
        <v>1016</v>
      </c>
      <c r="E982" s="24" t="s">
        <v>466</v>
      </c>
      <c r="F982" s="39" t="s">
        <v>1042</v>
      </c>
      <c r="G982" s="3" t="s">
        <v>1916</v>
      </c>
      <c r="H982" s="3" t="s">
        <v>41</v>
      </c>
      <c r="I982" t="s">
        <v>1019</v>
      </c>
      <c r="K982" s="14"/>
      <c r="S982" s="3">
        <v>3</v>
      </c>
    </row>
    <row r="983" spans="1:19" s="3" customFormat="1" x14ac:dyDescent="0.3">
      <c r="A983" s="24">
        <v>616</v>
      </c>
      <c r="B983" s="24" t="s">
        <v>944</v>
      </c>
      <c r="C983" s="3" t="s">
        <v>1016</v>
      </c>
      <c r="E983" s="24" t="s">
        <v>466</v>
      </c>
      <c r="F983" s="39" t="s">
        <v>1043</v>
      </c>
      <c r="G983" s="3" t="s">
        <v>1916</v>
      </c>
      <c r="H983" s="3" t="s">
        <v>41</v>
      </c>
      <c r="I983" t="s">
        <v>1019</v>
      </c>
      <c r="K983" s="14"/>
      <c r="S983" s="3">
        <v>3</v>
      </c>
    </row>
    <row r="984" spans="1:19" s="3" customFormat="1" x14ac:dyDescent="0.3">
      <c r="A984" s="24">
        <v>617</v>
      </c>
      <c r="B984" s="24" t="s">
        <v>944</v>
      </c>
      <c r="C984" s="3" t="s">
        <v>1021</v>
      </c>
      <c r="E984" s="24" t="s">
        <v>466</v>
      </c>
      <c r="F984" s="39" t="s">
        <v>1043</v>
      </c>
      <c r="G984" s="3" t="s">
        <v>1916</v>
      </c>
      <c r="H984" s="3" t="s">
        <v>41</v>
      </c>
      <c r="I984" s="12" t="s">
        <v>1020</v>
      </c>
      <c r="K984" s="14"/>
      <c r="S984" s="3">
        <v>3</v>
      </c>
    </row>
    <row r="985" spans="1:19" s="3" customFormat="1" x14ac:dyDescent="0.3">
      <c r="A985" s="24">
        <v>618</v>
      </c>
      <c r="B985" s="24" t="s">
        <v>944</v>
      </c>
      <c r="C985" s="3" t="s">
        <v>1021</v>
      </c>
      <c r="E985" s="24" t="s">
        <v>466</v>
      </c>
      <c r="F985" s="39" t="s">
        <v>1043</v>
      </c>
      <c r="G985" s="3" t="s">
        <v>1916</v>
      </c>
      <c r="H985" s="3" t="s">
        <v>41</v>
      </c>
      <c r="I985" s="12" t="s">
        <v>1023</v>
      </c>
      <c r="K985" s="14"/>
      <c r="S985" s="3">
        <v>3</v>
      </c>
    </row>
    <row r="986" spans="1:19" s="3" customFormat="1" x14ac:dyDescent="0.3">
      <c r="A986" s="24">
        <v>619</v>
      </c>
      <c r="B986" s="24" t="s">
        <v>944</v>
      </c>
      <c r="C986" s="3" t="s">
        <v>1021</v>
      </c>
      <c r="E986" s="24" t="s">
        <v>466</v>
      </c>
      <c r="F986" s="39" t="s">
        <v>1043</v>
      </c>
      <c r="G986" s="3" t="s">
        <v>1916</v>
      </c>
      <c r="H986" s="3" t="s">
        <v>41</v>
      </c>
      <c r="I986" t="s">
        <v>1022</v>
      </c>
      <c r="K986" s="14"/>
      <c r="S986" s="3">
        <v>3</v>
      </c>
    </row>
    <row r="987" spans="1:19" s="3" customFormat="1" x14ac:dyDescent="0.3">
      <c r="A987" s="24">
        <v>620</v>
      </c>
      <c r="B987" s="24" t="s">
        <v>944</v>
      </c>
      <c r="C987" s="3" t="s">
        <v>1021</v>
      </c>
      <c r="E987" s="24" t="s">
        <v>466</v>
      </c>
      <c r="F987" s="39" t="s">
        <v>1043</v>
      </c>
      <c r="G987" s="3" t="s">
        <v>1916</v>
      </c>
      <c r="H987" s="3" t="s">
        <v>41</v>
      </c>
      <c r="I987" s="12" t="s">
        <v>1024</v>
      </c>
      <c r="K987" s="14"/>
      <c r="S987" s="3">
        <v>3</v>
      </c>
    </row>
    <row r="988" spans="1:19" s="3" customFormat="1" x14ac:dyDescent="0.3">
      <c r="A988" s="24">
        <v>621</v>
      </c>
      <c r="B988" s="24" t="s">
        <v>944</v>
      </c>
      <c r="C988" s="3" t="s">
        <v>1021</v>
      </c>
      <c r="E988" s="24" t="s">
        <v>466</v>
      </c>
      <c r="F988" s="39" t="s">
        <v>1042</v>
      </c>
      <c r="G988" s="3" t="s">
        <v>1916</v>
      </c>
      <c r="H988" s="3" t="s">
        <v>41</v>
      </c>
      <c r="I988" s="12" t="s">
        <v>1025</v>
      </c>
      <c r="K988" s="14"/>
      <c r="S988" s="3">
        <v>3</v>
      </c>
    </row>
    <row r="989" spans="1:19" s="3" customFormat="1" x14ac:dyDescent="0.3">
      <c r="A989" s="24">
        <v>621</v>
      </c>
      <c r="B989" s="24" t="s">
        <v>944</v>
      </c>
      <c r="C989" s="3" t="s">
        <v>1021</v>
      </c>
      <c r="E989" s="24" t="s">
        <v>466</v>
      </c>
      <c r="F989" s="39" t="s">
        <v>1043</v>
      </c>
      <c r="G989" s="3" t="s">
        <v>1916</v>
      </c>
      <c r="H989" s="3" t="s">
        <v>41</v>
      </c>
      <c r="I989" s="12" t="s">
        <v>1025</v>
      </c>
      <c r="K989" s="14"/>
      <c r="S989" s="3">
        <v>3</v>
      </c>
    </row>
    <row r="990" spans="1:19" s="3" customFormat="1" x14ac:dyDescent="0.3">
      <c r="A990" s="24">
        <v>622</v>
      </c>
      <c r="B990" s="24" t="s">
        <v>944</v>
      </c>
      <c r="C990" s="3" t="s">
        <v>1021</v>
      </c>
      <c r="E990" s="24" t="s">
        <v>466</v>
      </c>
      <c r="F990" s="39" t="s">
        <v>1042</v>
      </c>
      <c r="G990" s="3" t="s">
        <v>1916</v>
      </c>
      <c r="H990" s="3" t="s">
        <v>41</v>
      </c>
      <c r="I990" s="12" t="s">
        <v>1026</v>
      </c>
      <c r="K990" s="14"/>
      <c r="S990" s="3">
        <v>3</v>
      </c>
    </row>
    <row r="991" spans="1:19" s="3" customFormat="1" x14ac:dyDescent="0.3">
      <c r="A991" s="24">
        <v>624</v>
      </c>
      <c r="B991" s="24" t="s">
        <v>944</v>
      </c>
      <c r="C991" s="3" t="s">
        <v>1021</v>
      </c>
      <c r="E991" s="24" t="s">
        <v>466</v>
      </c>
      <c r="F991" s="39" t="s">
        <v>1042</v>
      </c>
      <c r="G991" s="3" t="s">
        <v>1916</v>
      </c>
      <c r="H991" s="3" t="s">
        <v>41</v>
      </c>
      <c r="I991" t="s">
        <v>1028</v>
      </c>
      <c r="K991" s="14"/>
      <c r="S991" s="3">
        <v>3</v>
      </c>
    </row>
    <row r="992" spans="1:19" s="3" customFormat="1" x14ac:dyDescent="0.3">
      <c r="A992" s="24">
        <v>626</v>
      </c>
      <c r="B992" s="24" t="s">
        <v>944</v>
      </c>
      <c r="C992" s="3" t="s">
        <v>1031</v>
      </c>
      <c r="E992" s="24" t="s">
        <v>1032</v>
      </c>
      <c r="F992" s="39" t="s">
        <v>1043</v>
      </c>
      <c r="G992" s="3" t="s">
        <v>1916</v>
      </c>
      <c r="H992" s="3" t="s">
        <v>41</v>
      </c>
      <c r="I992" t="s">
        <v>1030</v>
      </c>
      <c r="K992" s="14"/>
      <c r="S992" s="3">
        <v>3</v>
      </c>
    </row>
    <row r="993" spans="1:24" s="3" customFormat="1" x14ac:dyDescent="0.3">
      <c r="A993" s="24">
        <v>634</v>
      </c>
      <c r="B993" s="24" t="s">
        <v>325</v>
      </c>
      <c r="D993" s="3" t="s">
        <v>1058</v>
      </c>
      <c r="E993" s="24" t="s">
        <v>9</v>
      </c>
      <c r="F993" s="39" t="s">
        <v>597</v>
      </c>
      <c r="G993" s="3" t="s">
        <v>1916</v>
      </c>
      <c r="H993" s="3" t="s">
        <v>41</v>
      </c>
      <c r="I993" s="3" t="s">
        <v>1059</v>
      </c>
      <c r="K993" s="14"/>
    </row>
    <row r="994" spans="1:24" s="3" customFormat="1" x14ac:dyDescent="0.3">
      <c r="A994" s="24">
        <v>643</v>
      </c>
      <c r="B994" s="24" t="s">
        <v>325</v>
      </c>
      <c r="D994" s="3" t="s">
        <v>1079</v>
      </c>
      <c r="E994" s="24" t="s">
        <v>9</v>
      </c>
      <c r="F994" s="39" t="s">
        <v>597</v>
      </c>
      <c r="G994" s="3" t="s">
        <v>1916</v>
      </c>
      <c r="H994" s="3" t="s">
        <v>41</v>
      </c>
      <c r="I994" s="3" t="s">
        <v>1081</v>
      </c>
      <c r="K994" s="14"/>
    </row>
    <row r="995" spans="1:24" s="3" customFormat="1" x14ac:dyDescent="0.3">
      <c r="A995" s="24">
        <v>643</v>
      </c>
      <c r="B995" s="24" t="s">
        <v>325</v>
      </c>
      <c r="D995" s="3" t="s">
        <v>1079</v>
      </c>
      <c r="E995" s="24" t="s">
        <v>9</v>
      </c>
      <c r="F995" s="39" t="s">
        <v>596</v>
      </c>
      <c r="G995" s="3" t="s">
        <v>1916</v>
      </c>
      <c r="H995" s="3" t="s">
        <v>41</v>
      </c>
      <c r="I995" s="3" t="s">
        <v>1081</v>
      </c>
      <c r="K995" s="14"/>
    </row>
    <row r="996" spans="1:24" s="21" customFormat="1" ht="15" thickBot="1" x14ac:dyDescent="0.35">
      <c r="A996" s="19">
        <v>643</v>
      </c>
      <c r="B996" s="19" t="s">
        <v>325</v>
      </c>
      <c r="D996" s="21" t="s">
        <v>1079</v>
      </c>
      <c r="E996" s="19" t="s">
        <v>9</v>
      </c>
      <c r="F996" s="38" t="s">
        <v>595</v>
      </c>
      <c r="G996" s="21" t="s">
        <v>1916</v>
      </c>
      <c r="H996" s="21" t="s">
        <v>41</v>
      </c>
      <c r="I996" s="21" t="s">
        <v>1081</v>
      </c>
      <c r="K996" s="23"/>
    </row>
    <row r="997" spans="1:24" s="3" customFormat="1" x14ac:dyDescent="0.3">
      <c r="A997" s="24">
        <v>644</v>
      </c>
      <c r="B997" s="24" t="s">
        <v>325</v>
      </c>
      <c r="D997" s="3" t="s">
        <v>1082</v>
      </c>
      <c r="E997" s="24" t="s">
        <v>9</v>
      </c>
      <c r="F997" s="39" t="s">
        <v>598</v>
      </c>
      <c r="G997" s="3" t="s">
        <v>1916</v>
      </c>
      <c r="H997" s="3" t="s">
        <v>41</v>
      </c>
      <c r="I997" s="3" t="s">
        <v>1084</v>
      </c>
      <c r="K997" s="14"/>
    </row>
    <row r="998" spans="1:24" s="3" customFormat="1" x14ac:dyDescent="0.3">
      <c r="A998" s="24">
        <v>644</v>
      </c>
      <c r="B998" s="24" t="s">
        <v>325</v>
      </c>
      <c r="D998" s="3" t="s">
        <v>1082</v>
      </c>
      <c r="E998" s="24" t="s">
        <v>9</v>
      </c>
      <c r="F998" s="39" t="s">
        <v>597</v>
      </c>
      <c r="G998" s="3" t="s">
        <v>1916</v>
      </c>
      <c r="H998" s="3" t="s">
        <v>41</v>
      </c>
      <c r="I998" s="3" t="s">
        <v>1084</v>
      </c>
      <c r="K998" s="14"/>
    </row>
    <row r="999" spans="1:24" s="3" customFormat="1" x14ac:dyDescent="0.3">
      <c r="A999" s="24">
        <v>645</v>
      </c>
      <c r="B999" s="24" t="s">
        <v>325</v>
      </c>
      <c r="D999" s="3" t="s">
        <v>1085</v>
      </c>
      <c r="E999" s="24" t="s">
        <v>9</v>
      </c>
      <c r="F999" s="39" t="s">
        <v>595</v>
      </c>
      <c r="G999" s="3" t="s">
        <v>1916</v>
      </c>
      <c r="H999" s="3" t="s">
        <v>41</v>
      </c>
      <c r="I999" s="3" t="s">
        <v>1087</v>
      </c>
      <c r="K999" s="14"/>
    </row>
    <row r="1000" spans="1:24" s="3" customFormat="1" x14ac:dyDescent="0.3">
      <c r="A1000" s="24">
        <v>645</v>
      </c>
      <c r="B1000" s="24" t="s">
        <v>325</v>
      </c>
      <c r="C1000" s="42"/>
      <c r="D1000" s="42" t="s">
        <v>1085</v>
      </c>
      <c r="E1000" s="24" t="s">
        <v>9</v>
      </c>
      <c r="F1000" s="39" t="s">
        <v>594</v>
      </c>
      <c r="G1000" s="42" t="s">
        <v>1916</v>
      </c>
      <c r="H1000" s="42" t="s">
        <v>41</v>
      </c>
      <c r="I1000" s="42" t="s">
        <v>1087</v>
      </c>
      <c r="J1000" s="42"/>
      <c r="K1000" s="44"/>
      <c r="L1000" s="42"/>
      <c r="M1000" s="42"/>
      <c r="N1000" s="42"/>
      <c r="O1000" s="42"/>
      <c r="P1000" s="42"/>
      <c r="Q1000" s="42"/>
      <c r="R1000" s="42"/>
      <c r="S1000" s="42"/>
      <c r="T1000" s="42"/>
      <c r="U1000" s="42"/>
      <c r="V1000" s="42"/>
      <c r="W1000" s="42"/>
      <c r="X1000" s="42"/>
    </row>
    <row r="1001" spans="1:24" s="3" customFormat="1" x14ac:dyDescent="0.3">
      <c r="A1001" s="24">
        <v>648</v>
      </c>
      <c r="B1001" s="24" t="s">
        <v>1124</v>
      </c>
      <c r="C1001"/>
      <c r="D1001" s="24" t="s">
        <v>1131</v>
      </c>
      <c r="E1001" s="24" t="s">
        <v>1130</v>
      </c>
      <c r="F1001" s="39" t="s">
        <v>1442</v>
      </c>
      <c r="G1001" s="3" t="s">
        <v>1916</v>
      </c>
      <c r="H1001" s="3" t="s">
        <v>41</v>
      </c>
      <c r="I1001" s="24" t="s">
        <v>1135</v>
      </c>
      <c r="J1001"/>
      <c r="K1001" s="15"/>
      <c r="L1001"/>
      <c r="M1001"/>
      <c r="N1001"/>
      <c r="O1001"/>
      <c r="P1001"/>
      <c r="Q1001"/>
      <c r="R1001"/>
      <c r="S1001"/>
      <c r="T1001"/>
      <c r="U1001" t="s">
        <v>266</v>
      </c>
      <c r="V1001"/>
      <c r="W1001"/>
      <c r="X1001"/>
    </row>
    <row r="1002" spans="1:24" s="3" customFormat="1" x14ac:dyDescent="0.3">
      <c r="A1002" s="24">
        <v>648</v>
      </c>
      <c r="B1002" s="24" t="s">
        <v>1124</v>
      </c>
      <c r="C1002"/>
      <c r="D1002" s="24" t="s">
        <v>1131</v>
      </c>
      <c r="E1002" s="24" t="s">
        <v>1130</v>
      </c>
      <c r="F1002" s="39" t="s">
        <v>1441</v>
      </c>
      <c r="G1002" s="3" t="s">
        <v>1916</v>
      </c>
      <c r="H1002" s="3" t="s">
        <v>41</v>
      </c>
      <c r="I1002" s="24" t="s">
        <v>1135</v>
      </c>
      <c r="J1002"/>
      <c r="K1002" s="15"/>
      <c r="L1002"/>
      <c r="M1002"/>
      <c r="N1002"/>
      <c r="O1002"/>
      <c r="P1002"/>
      <c r="Q1002"/>
      <c r="R1002"/>
      <c r="S1002"/>
      <c r="T1002"/>
      <c r="U1002" t="s">
        <v>266</v>
      </c>
      <c r="V1002"/>
      <c r="W1002"/>
      <c r="X1002"/>
    </row>
    <row r="1003" spans="1:24" s="3" customFormat="1" x14ac:dyDescent="0.3">
      <c r="A1003" s="24">
        <v>650</v>
      </c>
      <c r="B1003" s="24" t="s">
        <v>1124</v>
      </c>
      <c r="C1003"/>
      <c r="D1003" s="24" t="s">
        <v>1131</v>
      </c>
      <c r="E1003" s="24" t="s">
        <v>1130</v>
      </c>
      <c r="F1003" s="39" t="s">
        <v>1442</v>
      </c>
      <c r="G1003" s="3" t="s">
        <v>1916</v>
      </c>
      <c r="H1003" s="3" t="s">
        <v>41</v>
      </c>
      <c r="I1003" s="24" t="s">
        <v>1136</v>
      </c>
      <c r="J1003"/>
      <c r="K1003" s="15"/>
      <c r="L1003"/>
      <c r="M1003"/>
      <c r="N1003"/>
      <c r="O1003"/>
      <c r="P1003"/>
      <c r="Q1003"/>
      <c r="R1003"/>
      <c r="S1003"/>
      <c r="T1003"/>
      <c r="U1003" t="s">
        <v>256</v>
      </c>
      <c r="V1003"/>
      <c r="W1003"/>
      <c r="X1003"/>
    </row>
    <row r="1004" spans="1:24" s="3" customFormat="1" x14ac:dyDescent="0.3">
      <c r="A1004" s="24">
        <v>650</v>
      </c>
      <c r="B1004" s="24" t="s">
        <v>1124</v>
      </c>
      <c r="C1004"/>
      <c r="D1004" s="24" t="s">
        <v>1131</v>
      </c>
      <c r="E1004" s="24" t="s">
        <v>1130</v>
      </c>
      <c r="F1004" s="39" t="s">
        <v>1441</v>
      </c>
      <c r="G1004" s="3" t="s">
        <v>1916</v>
      </c>
      <c r="H1004" s="3" t="s">
        <v>41</v>
      </c>
      <c r="I1004" s="24" t="s">
        <v>1136</v>
      </c>
      <c r="J1004"/>
      <c r="K1004" s="15"/>
      <c r="L1004"/>
      <c r="M1004"/>
      <c r="N1004"/>
      <c r="O1004"/>
      <c r="P1004"/>
      <c r="Q1004"/>
      <c r="R1004"/>
      <c r="S1004"/>
      <c r="T1004"/>
      <c r="U1004" t="s">
        <v>256</v>
      </c>
      <c r="V1004"/>
      <c r="W1004"/>
      <c r="X1004"/>
    </row>
    <row r="1005" spans="1:24" s="3" customFormat="1" x14ac:dyDescent="0.3">
      <c r="A1005" s="24">
        <v>650</v>
      </c>
      <c r="B1005" s="24" t="s">
        <v>1124</v>
      </c>
      <c r="C1005"/>
      <c r="D1005" s="24" t="s">
        <v>1131</v>
      </c>
      <c r="E1005" s="24" t="s">
        <v>1130</v>
      </c>
      <c r="F1005" s="39" t="s">
        <v>1442</v>
      </c>
      <c r="G1005" s="3" t="s">
        <v>1916</v>
      </c>
      <c r="H1005" s="3" t="s">
        <v>40</v>
      </c>
      <c r="I1005" s="24" t="s">
        <v>1136</v>
      </c>
      <c r="J1005"/>
      <c r="K1005" s="15"/>
      <c r="L1005"/>
      <c r="M1005"/>
      <c r="N1005"/>
      <c r="O1005"/>
      <c r="P1005"/>
      <c r="Q1005"/>
      <c r="R1005"/>
      <c r="S1005"/>
      <c r="T1005"/>
      <c r="U1005" t="s">
        <v>256</v>
      </c>
      <c r="V1005"/>
      <c r="W1005"/>
      <c r="X1005"/>
    </row>
    <row r="1006" spans="1:24" s="3" customFormat="1" x14ac:dyDescent="0.3">
      <c r="A1006" s="24">
        <v>650</v>
      </c>
      <c r="B1006" s="24" t="s">
        <v>1124</v>
      </c>
      <c r="C1006"/>
      <c r="D1006" s="24" t="s">
        <v>1131</v>
      </c>
      <c r="E1006" s="24" t="s">
        <v>1130</v>
      </c>
      <c r="F1006" s="39" t="s">
        <v>1441</v>
      </c>
      <c r="G1006" s="3" t="s">
        <v>1916</v>
      </c>
      <c r="H1006" s="3" t="s">
        <v>40</v>
      </c>
      <c r="I1006" s="24" t="s">
        <v>1136</v>
      </c>
      <c r="J1006"/>
      <c r="K1006" s="15"/>
      <c r="L1006"/>
      <c r="M1006"/>
      <c r="N1006"/>
      <c r="O1006"/>
      <c r="P1006"/>
      <c r="Q1006"/>
      <c r="R1006"/>
      <c r="S1006"/>
      <c r="T1006"/>
      <c r="U1006" t="s">
        <v>256</v>
      </c>
      <c r="V1006"/>
      <c r="W1006"/>
      <c r="X1006"/>
    </row>
    <row r="1007" spans="1:24" s="3" customFormat="1" x14ac:dyDescent="0.3">
      <c r="A1007" s="24">
        <v>656</v>
      </c>
      <c r="B1007" s="24" t="s">
        <v>1124</v>
      </c>
      <c r="D1007" s="24" t="s">
        <v>1140</v>
      </c>
      <c r="E1007" s="24" t="s">
        <v>1130</v>
      </c>
      <c r="F1007" s="39" t="s">
        <v>1442</v>
      </c>
      <c r="G1007" s="3" t="s">
        <v>1916</v>
      </c>
      <c r="H1007" s="3" t="s">
        <v>41</v>
      </c>
      <c r="I1007" s="24" t="s">
        <v>1150</v>
      </c>
      <c r="J1007"/>
      <c r="K1007" s="15"/>
      <c r="L1007"/>
      <c r="M1007"/>
      <c r="N1007"/>
      <c r="O1007"/>
      <c r="P1007"/>
      <c r="Q1007"/>
      <c r="R1007"/>
      <c r="S1007"/>
      <c r="T1007"/>
      <c r="U1007" t="s">
        <v>256</v>
      </c>
      <c r="V1007"/>
      <c r="W1007"/>
      <c r="X1007"/>
    </row>
    <row r="1008" spans="1:24" s="3" customFormat="1" x14ac:dyDescent="0.3">
      <c r="A1008" s="24">
        <v>656</v>
      </c>
      <c r="B1008" s="24" t="s">
        <v>1124</v>
      </c>
      <c r="D1008" s="24" t="s">
        <v>1140</v>
      </c>
      <c r="E1008" s="24" t="s">
        <v>1130</v>
      </c>
      <c r="F1008" s="39" t="s">
        <v>1441</v>
      </c>
      <c r="G1008" s="3" t="s">
        <v>1916</v>
      </c>
      <c r="H1008" s="3" t="s">
        <v>41</v>
      </c>
      <c r="I1008" s="24" t="s">
        <v>1150</v>
      </c>
      <c r="J1008"/>
      <c r="K1008" s="15"/>
      <c r="L1008"/>
      <c r="M1008"/>
      <c r="N1008"/>
      <c r="O1008"/>
      <c r="P1008"/>
      <c r="Q1008"/>
      <c r="R1008"/>
      <c r="S1008"/>
      <c r="T1008"/>
      <c r="U1008" t="s">
        <v>256</v>
      </c>
      <c r="V1008"/>
      <c r="W1008"/>
      <c r="X1008"/>
    </row>
    <row r="1009" spans="1:24" s="3" customFormat="1" x14ac:dyDescent="0.3">
      <c r="A1009" s="24">
        <v>656</v>
      </c>
      <c r="B1009" s="24" t="s">
        <v>1124</v>
      </c>
      <c r="D1009" s="24" t="s">
        <v>1140</v>
      </c>
      <c r="E1009" s="24" t="s">
        <v>1130</v>
      </c>
      <c r="F1009" s="39" t="s">
        <v>1442</v>
      </c>
      <c r="G1009" s="3" t="s">
        <v>1916</v>
      </c>
      <c r="H1009" s="3" t="s">
        <v>40</v>
      </c>
      <c r="I1009" s="24" t="s">
        <v>1150</v>
      </c>
      <c r="J1009"/>
      <c r="K1009" s="15"/>
      <c r="L1009"/>
      <c r="M1009"/>
      <c r="N1009"/>
      <c r="O1009"/>
      <c r="P1009"/>
      <c r="Q1009"/>
      <c r="R1009"/>
      <c r="S1009"/>
      <c r="T1009"/>
      <c r="U1009" t="s">
        <v>256</v>
      </c>
      <c r="V1009"/>
      <c r="W1009"/>
      <c r="X1009"/>
    </row>
    <row r="1010" spans="1:24" s="3" customFormat="1" x14ac:dyDescent="0.3">
      <c r="A1010" s="24">
        <v>656</v>
      </c>
      <c r="B1010" s="24" t="s">
        <v>1124</v>
      </c>
      <c r="D1010" s="24" t="s">
        <v>1140</v>
      </c>
      <c r="E1010" s="24" t="s">
        <v>1130</v>
      </c>
      <c r="F1010" s="39" t="s">
        <v>1441</v>
      </c>
      <c r="G1010" s="3" t="s">
        <v>1916</v>
      </c>
      <c r="H1010" s="3" t="s">
        <v>40</v>
      </c>
      <c r="I1010" s="24" t="s">
        <v>1150</v>
      </c>
      <c r="J1010"/>
      <c r="K1010" s="15"/>
      <c r="L1010"/>
      <c r="M1010"/>
      <c r="N1010"/>
      <c r="O1010"/>
      <c r="P1010"/>
      <c r="Q1010"/>
      <c r="R1010"/>
      <c r="S1010"/>
      <c r="T1010"/>
      <c r="U1010" t="s">
        <v>256</v>
      </c>
      <c r="V1010"/>
      <c r="W1010"/>
      <c r="X1010"/>
    </row>
    <row r="1011" spans="1:24" s="3" customFormat="1" x14ac:dyDescent="0.3">
      <c r="A1011" s="24">
        <v>660</v>
      </c>
      <c r="B1011" s="24" t="s">
        <v>1124</v>
      </c>
      <c r="C1011"/>
      <c r="D1011" s="24" t="s">
        <v>1151</v>
      </c>
      <c r="E1011" s="24" t="s">
        <v>1130</v>
      </c>
      <c r="F1011" s="39" t="s">
        <v>1441</v>
      </c>
      <c r="G1011" s="3" t="s">
        <v>1916</v>
      </c>
      <c r="H1011" s="3" t="s">
        <v>41</v>
      </c>
      <c r="I1011" s="24" t="s">
        <v>1152</v>
      </c>
      <c r="J1011"/>
      <c r="K1011" s="15"/>
      <c r="L1011"/>
      <c r="M1011"/>
      <c r="N1011"/>
      <c r="O1011"/>
      <c r="P1011"/>
      <c r="Q1011"/>
      <c r="R1011"/>
      <c r="S1011"/>
      <c r="T1011"/>
      <c r="U1011" t="s">
        <v>266</v>
      </c>
      <c r="V1011"/>
      <c r="W1011"/>
      <c r="X1011"/>
    </row>
    <row r="1012" spans="1:24" s="3" customFormat="1" x14ac:dyDescent="0.3">
      <c r="A1012" s="24">
        <v>669</v>
      </c>
      <c r="B1012" s="24" t="s">
        <v>1124</v>
      </c>
      <c r="C1012"/>
      <c r="D1012" s="24" t="s">
        <v>1169</v>
      </c>
      <c r="E1012" s="24" t="s">
        <v>1130</v>
      </c>
      <c r="F1012" s="39" t="s">
        <v>1441</v>
      </c>
      <c r="G1012" s="3" t="s">
        <v>1916</v>
      </c>
      <c r="H1012" s="3" t="s">
        <v>41</v>
      </c>
      <c r="I1012" s="3" t="s">
        <v>1174</v>
      </c>
      <c r="J1012"/>
      <c r="K1012" s="15"/>
      <c r="L1012"/>
      <c r="M1012"/>
      <c r="N1012"/>
      <c r="O1012"/>
      <c r="P1012"/>
      <c r="Q1012"/>
      <c r="R1012"/>
      <c r="S1012"/>
      <c r="T1012"/>
      <c r="U1012" t="s">
        <v>266</v>
      </c>
      <c r="V1012"/>
      <c r="W1012"/>
      <c r="X1012"/>
    </row>
    <row r="1013" spans="1:24" s="3" customFormat="1" x14ac:dyDescent="0.3">
      <c r="A1013" s="24">
        <v>672</v>
      </c>
      <c r="B1013" s="24" t="s">
        <v>1124</v>
      </c>
      <c r="C1013"/>
      <c r="D1013" s="24" t="s">
        <v>1125</v>
      </c>
      <c r="E1013" s="24" t="s">
        <v>1130</v>
      </c>
      <c r="F1013" s="39" t="s">
        <v>1441</v>
      </c>
      <c r="G1013" s="3" t="s">
        <v>1916</v>
      </c>
      <c r="H1013" s="3" t="s">
        <v>41</v>
      </c>
      <c r="I1013" t="s">
        <v>1178</v>
      </c>
      <c r="J1013"/>
      <c r="K1013" s="15"/>
      <c r="L1013"/>
      <c r="M1013"/>
      <c r="N1013"/>
      <c r="O1013"/>
      <c r="P1013"/>
      <c r="Q1013"/>
      <c r="R1013"/>
      <c r="S1013"/>
      <c r="T1013"/>
      <c r="U1013" t="s">
        <v>266</v>
      </c>
      <c r="V1013"/>
      <c r="W1013"/>
      <c r="X1013"/>
    </row>
    <row r="1014" spans="1:24" s="3" customFormat="1" x14ac:dyDescent="0.3">
      <c r="A1014" s="24">
        <v>672</v>
      </c>
      <c r="B1014" s="24" t="s">
        <v>1124</v>
      </c>
      <c r="C1014"/>
      <c r="D1014" s="24" t="s">
        <v>1125</v>
      </c>
      <c r="E1014" s="24" t="s">
        <v>1130</v>
      </c>
      <c r="F1014" s="39" t="s">
        <v>1440</v>
      </c>
      <c r="G1014" s="3" t="s">
        <v>1916</v>
      </c>
      <c r="H1014" s="3" t="s">
        <v>41</v>
      </c>
      <c r="I1014" t="s">
        <v>1178</v>
      </c>
      <c r="J1014"/>
      <c r="K1014" s="15"/>
      <c r="L1014"/>
      <c r="M1014"/>
      <c r="N1014"/>
      <c r="O1014"/>
      <c r="P1014"/>
      <c r="Q1014"/>
      <c r="R1014"/>
      <c r="S1014"/>
      <c r="T1014"/>
      <c r="U1014" t="s">
        <v>266</v>
      </c>
      <c r="V1014"/>
      <c r="W1014"/>
      <c r="X1014"/>
    </row>
    <row r="1015" spans="1:24" s="3" customFormat="1" x14ac:dyDescent="0.3">
      <c r="A1015" s="24">
        <v>672</v>
      </c>
      <c r="B1015" s="24" t="s">
        <v>1124</v>
      </c>
      <c r="C1015"/>
      <c r="D1015" s="24" t="s">
        <v>1125</v>
      </c>
      <c r="E1015" s="24" t="s">
        <v>1130</v>
      </c>
      <c r="F1015" s="39" t="s">
        <v>1439</v>
      </c>
      <c r="G1015" s="3" t="s">
        <v>1916</v>
      </c>
      <c r="H1015" s="3" t="s">
        <v>41</v>
      </c>
      <c r="I1015" t="s">
        <v>1178</v>
      </c>
      <c r="J1015"/>
      <c r="K1015" s="15"/>
      <c r="L1015"/>
      <c r="M1015"/>
      <c r="N1015"/>
      <c r="O1015"/>
      <c r="P1015"/>
      <c r="Q1015"/>
      <c r="R1015"/>
      <c r="S1015"/>
      <c r="T1015"/>
      <c r="U1015" t="s">
        <v>266</v>
      </c>
      <c r="V1015"/>
      <c r="W1015"/>
      <c r="X1015"/>
    </row>
    <row r="1016" spans="1:24" s="3" customFormat="1" x14ac:dyDescent="0.3">
      <c r="A1016" s="24">
        <v>674</v>
      </c>
      <c r="B1016" s="24" t="s">
        <v>1124</v>
      </c>
      <c r="C1016"/>
      <c r="D1016" s="24" t="s">
        <v>1125</v>
      </c>
      <c r="E1016" s="24" t="s">
        <v>1130</v>
      </c>
      <c r="F1016" s="39" t="s">
        <v>1441</v>
      </c>
      <c r="G1016" s="3" t="s">
        <v>1916</v>
      </c>
      <c r="H1016" s="3" t="s">
        <v>41</v>
      </c>
      <c r="I1016" s="3" t="s">
        <v>1180</v>
      </c>
      <c r="J1016"/>
      <c r="K1016" s="15"/>
      <c r="L1016"/>
      <c r="M1016"/>
      <c r="N1016"/>
      <c r="O1016"/>
      <c r="P1016"/>
      <c r="Q1016"/>
      <c r="R1016"/>
      <c r="S1016"/>
      <c r="T1016"/>
      <c r="U1016" t="s">
        <v>256</v>
      </c>
      <c r="V1016"/>
      <c r="W1016"/>
      <c r="X1016"/>
    </row>
    <row r="1017" spans="1:24" s="3" customFormat="1" x14ac:dyDescent="0.3">
      <c r="A1017" s="24">
        <v>674</v>
      </c>
      <c r="B1017" s="24" t="s">
        <v>1124</v>
      </c>
      <c r="C1017"/>
      <c r="D1017" s="24" t="s">
        <v>1125</v>
      </c>
      <c r="E1017" s="24" t="s">
        <v>1130</v>
      </c>
      <c r="F1017" s="39" t="s">
        <v>1440</v>
      </c>
      <c r="G1017" s="3" t="s">
        <v>1916</v>
      </c>
      <c r="H1017" s="3" t="s">
        <v>41</v>
      </c>
      <c r="I1017" s="3" t="s">
        <v>1180</v>
      </c>
      <c r="J1017"/>
      <c r="K1017" s="15"/>
      <c r="L1017"/>
      <c r="M1017"/>
      <c r="N1017"/>
      <c r="O1017"/>
      <c r="P1017"/>
      <c r="Q1017"/>
      <c r="R1017"/>
      <c r="S1017"/>
      <c r="T1017"/>
      <c r="U1017" t="s">
        <v>256</v>
      </c>
      <c r="V1017"/>
      <c r="W1017"/>
      <c r="X1017"/>
    </row>
    <row r="1018" spans="1:24" s="3" customFormat="1" x14ac:dyDescent="0.3">
      <c r="A1018" s="24">
        <v>674</v>
      </c>
      <c r="B1018" s="24" t="s">
        <v>1124</v>
      </c>
      <c r="C1018"/>
      <c r="D1018" s="24" t="s">
        <v>1125</v>
      </c>
      <c r="E1018" s="24" t="s">
        <v>1130</v>
      </c>
      <c r="F1018" s="39" t="s">
        <v>1439</v>
      </c>
      <c r="G1018" s="3" t="s">
        <v>1916</v>
      </c>
      <c r="H1018" s="3" t="s">
        <v>41</v>
      </c>
      <c r="I1018" s="3" t="s">
        <v>1180</v>
      </c>
      <c r="J1018"/>
      <c r="K1018" s="15"/>
      <c r="L1018"/>
      <c r="M1018"/>
      <c r="N1018"/>
      <c r="O1018"/>
      <c r="P1018"/>
      <c r="Q1018"/>
      <c r="R1018"/>
      <c r="S1018"/>
      <c r="T1018"/>
      <c r="U1018" t="s">
        <v>256</v>
      </c>
      <c r="V1018"/>
      <c r="W1018"/>
      <c r="X1018"/>
    </row>
    <row r="1019" spans="1:24" s="3" customFormat="1" x14ac:dyDescent="0.3">
      <c r="A1019" s="24">
        <v>675</v>
      </c>
      <c r="B1019" s="24" t="s">
        <v>1124</v>
      </c>
      <c r="C1019"/>
      <c r="D1019" s="24" t="s">
        <v>1125</v>
      </c>
      <c r="E1019" s="24" t="s">
        <v>1130</v>
      </c>
      <c r="F1019" s="39" t="s">
        <v>1441</v>
      </c>
      <c r="G1019" s="3" t="s">
        <v>1916</v>
      </c>
      <c r="H1019" s="3" t="s">
        <v>40</v>
      </c>
      <c r="I1019" s="3" t="s">
        <v>1176</v>
      </c>
      <c r="J1019"/>
      <c r="K1019" s="15"/>
      <c r="L1019"/>
      <c r="M1019"/>
      <c r="N1019"/>
      <c r="O1019"/>
      <c r="P1019"/>
      <c r="Q1019"/>
      <c r="R1019"/>
      <c r="S1019"/>
      <c r="T1019"/>
      <c r="U1019" t="s">
        <v>256</v>
      </c>
      <c r="V1019"/>
      <c r="W1019"/>
      <c r="X1019"/>
    </row>
    <row r="1020" spans="1:24" s="3" customFormat="1" x14ac:dyDescent="0.3">
      <c r="A1020" s="24">
        <v>675</v>
      </c>
      <c r="B1020" s="24" t="s">
        <v>1124</v>
      </c>
      <c r="C1020"/>
      <c r="D1020" s="24" t="s">
        <v>1125</v>
      </c>
      <c r="E1020" s="24" t="s">
        <v>1130</v>
      </c>
      <c r="F1020" s="39" t="s">
        <v>1440</v>
      </c>
      <c r="G1020" s="3" t="s">
        <v>1916</v>
      </c>
      <c r="H1020" s="3" t="s">
        <v>40</v>
      </c>
      <c r="I1020" s="3" t="s">
        <v>1176</v>
      </c>
      <c r="J1020"/>
      <c r="K1020" s="15"/>
      <c r="L1020"/>
      <c r="M1020"/>
      <c r="N1020"/>
      <c r="O1020"/>
      <c r="P1020"/>
      <c r="Q1020"/>
      <c r="R1020"/>
      <c r="S1020"/>
      <c r="T1020"/>
      <c r="U1020" t="s">
        <v>256</v>
      </c>
      <c r="V1020"/>
      <c r="W1020"/>
      <c r="X1020"/>
    </row>
    <row r="1021" spans="1:24" x14ac:dyDescent="0.3">
      <c r="A1021" s="24">
        <v>675</v>
      </c>
      <c r="B1021" s="24" t="s">
        <v>1124</v>
      </c>
      <c r="D1021" s="24" t="s">
        <v>1125</v>
      </c>
      <c r="E1021" s="24" t="s">
        <v>1130</v>
      </c>
      <c r="F1021" s="39" t="s">
        <v>1439</v>
      </c>
      <c r="G1021" s="3" t="s">
        <v>1916</v>
      </c>
      <c r="H1021" s="3" t="s">
        <v>40</v>
      </c>
      <c r="I1021" s="3" t="s">
        <v>1176</v>
      </c>
      <c r="U1021" t="s">
        <v>256</v>
      </c>
    </row>
    <row r="1022" spans="1:24" x14ac:dyDescent="0.3">
      <c r="A1022" s="24">
        <v>675</v>
      </c>
      <c r="B1022" s="24" t="s">
        <v>1124</v>
      </c>
      <c r="D1022" s="24" t="s">
        <v>1125</v>
      </c>
      <c r="E1022" s="24" t="s">
        <v>1130</v>
      </c>
      <c r="F1022" s="39" t="s">
        <v>1441</v>
      </c>
      <c r="G1022" s="3" t="s">
        <v>1916</v>
      </c>
      <c r="H1022" s="3" t="s">
        <v>41</v>
      </c>
      <c r="I1022" s="3" t="s">
        <v>1176</v>
      </c>
      <c r="U1022" t="s">
        <v>256</v>
      </c>
    </row>
    <row r="1023" spans="1:24" x14ac:dyDescent="0.3">
      <c r="A1023" s="24">
        <v>675</v>
      </c>
      <c r="B1023" s="24" t="s">
        <v>1124</v>
      </c>
      <c r="D1023" s="24" t="s">
        <v>1125</v>
      </c>
      <c r="E1023" s="24" t="s">
        <v>1130</v>
      </c>
      <c r="F1023" s="39" t="s">
        <v>1440</v>
      </c>
      <c r="G1023" s="3" t="s">
        <v>1916</v>
      </c>
      <c r="H1023" s="3" t="s">
        <v>41</v>
      </c>
      <c r="I1023" s="3" t="s">
        <v>1176</v>
      </c>
      <c r="U1023" t="s">
        <v>256</v>
      </c>
    </row>
    <row r="1024" spans="1:24" x14ac:dyDescent="0.3">
      <c r="A1024" s="24">
        <v>675</v>
      </c>
      <c r="B1024" s="24" t="s">
        <v>1124</v>
      </c>
      <c r="D1024" s="24" t="s">
        <v>1125</v>
      </c>
      <c r="E1024" s="24" t="s">
        <v>1130</v>
      </c>
      <c r="F1024" s="39" t="s">
        <v>1439</v>
      </c>
      <c r="G1024" s="3" t="s">
        <v>1916</v>
      </c>
      <c r="H1024" s="3" t="s">
        <v>41</v>
      </c>
      <c r="I1024" s="3" t="s">
        <v>1176</v>
      </c>
      <c r="U1024" t="s">
        <v>256</v>
      </c>
    </row>
    <row r="1025" spans="1:24" x14ac:dyDescent="0.3">
      <c r="A1025" s="24">
        <v>682</v>
      </c>
      <c r="B1025" s="24" t="s">
        <v>1124</v>
      </c>
      <c r="D1025" s="24" t="s">
        <v>1191</v>
      </c>
      <c r="E1025" s="24" t="s">
        <v>1129</v>
      </c>
      <c r="F1025" s="39" t="s">
        <v>1439</v>
      </c>
      <c r="G1025" s="3" t="s">
        <v>1916</v>
      </c>
      <c r="H1025" s="3" t="s">
        <v>41</v>
      </c>
      <c r="I1025" s="3" t="s">
        <v>1193</v>
      </c>
      <c r="U1025" t="s">
        <v>266</v>
      </c>
    </row>
    <row r="1026" spans="1:24" x14ac:dyDescent="0.3">
      <c r="A1026" s="24">
        <v>685</v>
      </c>
      <c r="B1026" s="24" t="s">
        <v>1124</v>
      </c>
      <c r="D1026" s="24" t="s">
        <v>1191</v>
      </c>
      <c r="E1026" s="24" t="s">
        <v>1129</v>
      </c>
      <c r="F1026" s="39" t="s">
        <v>1439</v>
      </c>
      <c r="G1026" s="3" t="s">
        <v>1916</v>
      </c>
      <c r="H1026" s="3" t="s">
        <v>40</v>
      </c>
      <c r="I1026" s="3" t="s">
        <v>1196</v>
      </c>
      <c r="U1026" t="s">
        <v>256</v>
      </c>
    </row>
    <row r="1027" spans="1:24" x14ac:dyDescent="0.3">
      <c r="A1027" s="24">
        <v>685</v>
      </c>
      <c r="B1027" s="24" t="s">
        <v>1124</v>
      </c>
      <c r="D1027" s="24" t="s">
        <v>1191</v>
      </c>
      <c r="E1027" s="24" t="s">
        <v>1129</v>
      </c>
      <c r="F1027" s="39" t="s">
        <v>1439</v>
      </c>
      <c r="G1027" s="3" t="s">
        <v>1916</v>
      </c>
      <c r="H1027" s="3" t="s">
        <v>41</v>
      </c>
      <c r="I1027" s="3" t="s">
        <v>1196</v>
      </c>
      <c r="U1027" t="s">
        <v>256</v>
      </c>
    </row>
    <row r="1028" spans="1:24" s="3" customFormat="1" x14ac:dyDescent="0.3">
      <c r="A1028" s="24">
        <v>696</v>
      </c>
      <c r="B1028" s="24" t="s">
        <v>1124</v>
      </c>
      <c r="C1028"/>
      <c r="D1028" s="24" t="s">
        <v>1210</v>
      </c>
      <c r="E1028" s="24" t="s">
        <v>1129</v>
      </c>
      <c r="F1028" s="39" t="s">
        <v>1439</v>
      </c>
      <c r="G1028" s="3" t="s">
        <v>1916</v>
      </c>
      <c r="H1028" s="3" t="s">
        <v>41</v>
      </c>
      <c r="I1028" t="s">
        <v>1214</v>
      </c>
      <c r="J1028"/>
      <c r="K1028" s="15"/>
      <c r="L1028"/>
      <c r="M1028"/>
      <c r="N1028"/>
      <c r="O1028"/>
      <c r="P1028"/>
      <c r="Q1028"/>
      <c r="R1028"/>
      <c r="S1028"/>
      <c r="T1028"/>
      <c r="U1028" t="s">
        <v>266</v>
      </c>
      <c r="V1028"/>
      <c r="W1028"/>
      <c r="X1028"/>
    </row>
    <row r="1029" spans="1:24" s="3" customFormat="1" x14ac:dyDescent="0.3">
      <c r="A1029" s="24">
        <v>696</v>
      </c>
      <c r="B1029" s="24" t="s">
        <v>1124</v>
      </c>
      <c r="C1029"/>
      <c r="D1029" s="24" t="s">
        <v>1210</v>
      </c>
      <c r="E1029" s="24" t="s">
        <v>1129</v>
      </c>
      <c r="F1029" s="39" t="s">
        <v>923</v>
      </c>
      <c r="G1029" s="3" t="s">
        <v>1916</v>
      </c>
      <c r="H1029" s="3" t="s">
        <v>41</v>
      </c>
      <c r="I1029" t="s">
        <v>1214</v>
      </c>
      <c r="J1029"/>
      <c r="K1029" s="15"/>
      <c r="L1029"/>
      <c r="M1029"/>
      <c r="N1029"/>
      <c r="O1029"/>
      <c r="P1029"/>
      <c r="Q1029"/>
      <c r="R1029"/>
      <c r="S1029"/>
      <c r="T1029"/>
      <c r="U1029" t="s">
        <v>266</v>
      </c>
      <c r="V1029"/>
      <c r="W1029"/>
      <c r="X1029"/>
    </row>
    <row r="1030" spans="1:24" s="3" customFormat="1" x14ac:dyDescent="0.3">
      <c r="A1030" s="24">
        <v>698</v>
      </c>
      <c r="B1030" s="24" t="s">
        <v>1124</v>
      </c>
      <c r="C1030"/>
      <c r="D1030" s="24" t="s">
        <v>1210</v>
      </c>
      <c r="E1030" s="24" t="s">
        <v>1129</v>
      </c>
      <c r="F1030" s="39" t="s">
        <v>1439</v>
      </c>
      <c r="G1030" s="3" t="s">
        <v>1916</v>
      </c>
      <c r="H1030" s="3" t="s">
        <v>40</v>
      </c>
      <c r="I1030" t="s">
        <v>1215</v>
      </c>
      <c r="J1030"/>
      <c r="K1030" s="15"/>
      <c r="L1030"/>
      <c r="M1030"/>
      <c r="N1030"/>
      <c r="O1030"/>
      <c r="P1030"/>
      <c r="Q1030"/>
      <c r="R1030"/>
      <c r="S1030"/>
      <c r="T1030"/>
      <c r="U1030" t="s">
        <v>256</v>
      </c>
      <c r="V1030"/>
      <c r="W1030"/>
      <c r="X1030"/>
    </row>
    <row r="1031" spans="1:24" s="3" customFormat="1" x14ac:dyDescent="0.3">
      <c r="A1031" s="24">
        <v>698</v>
      </c>
      <c r="B1031" s="24" t="s">
        <v>1124</v>
      </c>
      <c r="C1031"/>
      <c r="D1031" s="24" t="s">
        <v>1210</v>
      </c>
      <c r="E1031" s="24" t="s">
        <v>1129</v>
      </c>
      <c r="F1031" s="39" t="s">
        <v>923</v>
      </c>
      <c r="G1031" s="3" t="s">
        <v>1916</v>
      </c>
      <c r="H1031" s="3" t="s">
        <v>40</v>
      </c>
      <c r="I1031" t="s">
        <v>1215</v>
      </c>
      <c r="J1031"/>
      <c r="K1031" s="15"/>
      <c r="L1031"/>
      <c r="M1031"/>
      <c r="N1031"/>
      <c r="O1031"/>
      <c r="P1031"/>
      <c r="Q1031"/>
      <c r="R1031"/>
      <c r="S1031"/>
      <c r="T1031"/>
      <c r="U1031" t="s">
        <v>256</v>
      </c>
      <c r="V1031"/>
      <c r="W1031"/>
      <c r="X1031"/>
    </row>
    <row r="1032" spans="1:24" s="3" customFormat="1" x14ac:dyDescent="0.3">
      <c r="A1032" s="24">
        <v>698</v>
      </c>
      <c r="B1032" s="24" t="s">
        <v>1124</v>
      </c>
      <c r="C1032"/>
      <c r="D1032" s="24" t="s">
        <v>1210</v>
      </c>
      <c r="E1032" s="24" t="s">
        <v>1129</v>
      </c>
      <c r="F1032" s="39" t="s">
        <v>1439</v>
      </c>
      <c r="G1032" s="3" t="s">
        <v>1916</v>
      </c>
      <c r="H1032" s="3" t="s">
        <v>41</v>
      </c>
      <c r="I1032" t="s">
        <v>1215</v>
      </c>
      <c r="J1032"/>
      <c r="K1032" s="15"/>
      <c r="L1032"/>
      <c r="M1032"/>
      <c r="N1032"/>
      <c r="O1032"/>
      <c r="P1032"/>
      <c r="Q1032"/>
      <c r="R1032"/>
      <c r="S1032"/>
      <c r="T1032"/>
      <c r="U1032" t="s">
        <v>256</v>
      </c>
      <c r="V1032"/>
      <c r="W1032"/>
      <c r="X1032"/>
    </row>
    <row r="1033" spans="1:24" s="3" customFormat="1" x14ac:dyDescent="0.3">
      <c r="A1033" s="24">
        <v>698</v>
      </c>
      <c r="B1033" s="24" t="s">
        <v>1124</v>
      </c>
      <c r="C1033"/>
      <c r="D1033" s="24" t="s">
        <v>1210</v>
      </c>
      <c r="E1033" s="24" t="s">
        <v>1129</v>
      </c>
      <c r="F1033" s="39" t="s">
        <v>923</v>
      </c>
      <c r="G1033" s="3" t="s">
        <v>1916</v>
      </c>
      <c r="H1033" s="3" t="s">
        <v>41</v>
      </c>
      <c r="I1033" t="s">
        <v>1215</v>
      </c>
      <c r="J1033"/>
      <c r="K1033" s="15"/>
      <c r="L1033"/>
      <c r="M1033"/>
      <c r="N1033"/>
      <c r="O1033"/>
      <c r="P1033"/>
      <c r="Q1033"/>
      <c r="R1033"/>
      <c r="S1033"/>
      <c r="T1033"/>
      <c r="U1033" t="s">
        <v>256</v>
      </c>
      <c r="V1033"/>
      <c r="W1033"/>
      <c r="X1033"/>
    </row>
    <row r="1034" spans="1:24" s="3" customFormat="1" x14ac:dyDescent="0.3">
      <c r="A1034" s="24">
        <v>717</v>
      </c>
      <c r="B1034" s="24" t="s">
        <v>1124</v>
      </c>
      <c r="C1034"/>
      <c r="D1034" s="24" t="s">
        <v>1240</v>
      </c>
      <c r="E1034" s="24" t="s">
        <v>1129</v>
      </c>
      <c r="F1034" s="39" t="s">
        <v>923</v>
      </c>
      <c r="G1034" s="3" t="s">
        <v>1916</v>
      </c>
      <c r="H1034" s="3" t="s">
        <v>41</v>
      </c>
      <c r="I1034" t="s">
        <v>1242</v>
      </c>
      <c r="J1034"/>
      <c r="K1034" s="15"/>
      <c r="L1034"/>
      <c r="M1034"/>
      <c r="N1034"/>
      <c r="O1034"/>
      <c r="P1034"/>
      <c r="Q1034"/>
      <c r="R1034"/>
      <c r="S1034"/>
      <c r="T1034"/>
      <c r="U1034" t="s">
        <v>266</v>
      </c>
      <c r="V1034"/>
      <c r="W1034"/>
      <c r="X1034"/>
    </row>
    <row r="1035" spans="1:24" s="3" customFormat="1" x14ac:dyDescent="0.3">
      <c r="A1035" s="24">
        <v>717</v>
      </c>
      <c r="B1035" s="24" t="s">
        <v>1124</v>
      </c>
      <c r="C1035"/>
      <c r="D1035" s="24" t="s">
        <v>1240</v>
      </c>
      <c r="E1035" s="24" t="s">
        <v>1129</v>
      </c>
      <c r="F1035" s="39" t="s">
        <v>924</v>
      </c>
      <c r="G1035" s="3" t="s">
        <v>1916</v>
      </c>
      <c r="H1035" s="3" t="s">
        <v>41</v>
      </c>
      <c r="I1035" t="s">
        <v>1242</v>
      </c>
      <c r="J1035"/>
      <c r="K1035" s="15"/>
      <c r="L1035"/>
      <c r="M1035"/>
      <c r="N1035"/>
      <c r="O1035"/>
      <c r="P1035"/>
      <c r="Q1035"/>
      <c r="R1035"/>
      <c r="S1035"/>
      <c r="T1035"/>
      <c r="U1035" t="s">
        <v>266</v>
      </c>
      <c r="V1035"/>
      <c r="W1035"/>
      <c r="X1035"/>
    </row>
    <row r="1036" spans="1:24" s="3" customFormat="1" x14ac:dyDescent="0.3">
      <c r="A1036" s="24">
        <v>719</v>
      </c>
      <c r="B1036" s="24" t="s">
        <v>1124</v>
      </c>
      <c r="C1036"/>
      <c r="D1036" s="24" t="s">
        <v>1240</v>
      </c>
      <c r="E1036" s="24" t="s">
        <v>1129</v>
      </c>
      <c r="F1036" s="39" t="s">
        <v>923</v>
      </c>
      <c r="G1036" s="3" t="s">
        <v>1916</v>
      </c>
      <c r="H1036" s="3" t="s">
        <v>40</v>
      </c>
      <c r="I1036" t="s">
        <v>1245</v>
      </c>
      <c r="J1036"/>
      <c r="K1036" s="15"/>
      <c r="L1036"/>
      <c r="M1036"/>
      <c r="N1036"/>
      <c r="O1036"/>
      <c r="P1036"/>
      <c r="Q1036"/>
      <c r="R1036"/>
      <c r="S1036"/>
      <c r="T1036"/>
      <c r="U1036" t="s">
        <v>256</v>
      </c>
      <c r="V1036"/>
      <c r="W1036"/>
      <c r="X1036"/>
    </row>
    <row r="1037" spans="1:24" s="3" customFormat="1" x14ac:dyDescent="0.3">
      <c r="A1037" s="24">
        <v>719</v>
      </c>
      <c r="B1037" s="24" t="s">
        <v>1124</v>
      </c>
      <c r="C1037"/>
      <c r="D1037" s="24" t="s">
        <v>1240</v>
      </c>
      <c r="E1037" s="24" t="s">
        <v>1129</v>
      </c>
      <c r="F1037" s="39" t="s">
        <v>924</v>
      </c>
      <c r="G1037" s="3" t="s">
        <v>1916</v>
      </c>
      <c r="H1037" s="3" t="s">
        <v>40</v>
      </c>
      <c r="I1037" t="s">
        <v>1245</v>
      </c>
      <c r="J1037"/>
      <c r="K1037" s="15"/>
      <c r="L1037"/>
      <c r="M1037"/>
      <c r="N1037"/>
      <c r="O1037"/>
      <c r="P1037"/>
      <c r="Q1037"/>
      <c r="R1037"/>
      <c r="S1037"/>
      <c r="T1037"/>
      <c r="U1037" t="s">
        <v>256</v>
      </c>
      <c r="V1037"/>
      <c r="W1037"/>
      <c r="X1037"/>
    </row>
    <row r="1038" spans="1:24" s="3" customFormat="1" x14ac:dyDescent="0.3">
      <c r="A1038" s="24">
        <v>719</v>
      </c>
      <c r="B1038" s="24" t="s">
        <v>1124</v>
      </c>
      <c r="C1038"/>
      <c r="D1038" s="24" t="s">
        <v>1240</v>
      </c>
      <c r="E1038" s="24" t="s">
        <v>1129</v>
      </c>
      <c r="F1038" s="39" t="s">
        <v>923</v>
      </c>
      <c r="G1038" s="3" t="s">
        <v>1916</v>
      </c>
      <c r="H1038" s="3" t="s">
        <v>41</v>
      </c>
      <c r="I1038" t="s">
        <v>1245</v>
      </c>
      <c r="J1038"/>
      <c r="K1038" s="15"/>
      <c r="L1038"/>
      <c r="M1038"/>
      <c r="N1038"/>
      <c r="O1038"/>
      <c r="P1038"/>
      <c r="Q1038"/>
      <c r="R1038"/>
      <c r="S1038"/>
      <c r="T1038"/>
      <c r="U1038" t="s">
        <v>256</v>
      </c>
      <c r="V1038"/>
      <c r="W1038"/>
      <c r="X1038"/>
    </row>
    <row r="1039" spans="1:24" s="3" customFormat="1" x14ac:dyDescent="0.3">
      <c r="A1039" s="24">
        <v>719</v>
      </c>
      <c r="B1039" s="24" t="s">
        <v>1124</v>
      </c>
      <c r="C1039"/>
      <c r="D1039" s="24" t="s">
        <v>1240</v>
      </c>
      <c r="E1039" s="24" t="s">
        <v>1129</v>
      </c>
      <c r="F1039" s="39" t="s">
        <v>924</v>
      </c>
      <c r="G1039" s="3" t="s">
        <v>1916</v>
      </c>
      <c r="H1039" s="3" t="s">
        <v>41</v>
      </c>
      <c r="I1039" t="s">
        <v>1245</v>
      </c>
      <c r="J1039"/>
      <c r="K1039" s="15"/>
      <c r="L1039"/>
      <c r="M1039"/>
      <c r="N1039"/>
      <c r="O1039"/>
      <c r="P1039"/>
      <c r="Q1039"/>
      <c r="R1039"/>
      <c r="S1039"/>
      <c r="T1039"/>
      <c r="U1039" t="s">
        <v>256</v>
      </c>
      <c r="V1039"/>
      <c r="W1039"/>
      <c r="X1039"/>
    </row>
    <row r="1040" spans="1:24" s="3" customFormat="1" x14ac:dyDescent="0.3">
      <c r="A1040" s="24">
        <v>727</v>
      </c>
      <c r="B1040" s="24" t="s">
        <v>1124</v>
      </c>
      <c r="C1040"/>
      <c r="D1040" s="24" t="s">
        <v>1254</v>
      </c>
      <c r="E1040" s="24" t="s">
        <v>1129</v>
      </c>
      <c r="F1040" s="39" t="s">
        <v>924</v>
      </c>
      <c r="G1040" s="3" t="s">
        <v>1916</v>
      </c>
      <c r="H1040" s="3" t="s">
        <v>41</v>
      </c>
      <c r="I1040" s="3" t="s">
        <v>1255</v>
      </c>
      <c r="J1040"/>
      <c r="K1040" s="15"/>
      <c r="L1040"/>
      <c r="M1040"/>
      <c r="N1040"/>
      <c r="O1040"/>
      <c r="P1040"/>
      <c r="Q1040"/>
      <c r="R1040"/>
      <c r="S1040"/>
      <c r="T1040"/>
      <c r="U1040" t="s">
        <v>266</v>
      </c>
      <c r="V1040"/>
      <c r="W1040"/>
      <c r="X1040"/>
    </row>
    <row r="1041" spans="1:24" s="3" customFormat="1" x14ac:dyDescent="0.3">
      <c r="A1041" s="24">
        <v>727</v>
      </c>
      <c r="B1041" s="24" t="s">
        <v>1124</v>
      </c>
      <c r="C1041"/>
      <c r="D1041" s="24" t="s">
        <v>1254</v>
      </c>
      <c r="E1041" s="24" t="s">
        <v>1129</v>
      </c>
      <c r="F1041" s="39" t="s">
        <v>1438</v>
      </c>
      <c r="G1041" s="3" t="s">
        <v>1916</v>
      </c>
      <c r="H1041" s="3" t="s">
        <v>41</v>
      </c>
      <c r="I1041" s="3" t="s">
        <v>1255</v>
      </c>
      <c r="J1041"/>
      <c r="K1041" s="15"/>
      <c r="L1041"/>
      <c r="M1041"/>
      <c r="N1041"/>
      <c r="O1041"/>
      <c r="P1041"/>
      <c r="Q1041"/>
      <c r="R1041"/>
      <c r="S1041"/>
      <c r="T1041"/>
      <c r="U1041" t="s">
        <v>266</v>
      </c>
      <c r="V1041"/>
      <c r="W1041"/>
      <c r="X1041"/>
    </row>
    <row r="1042" spans="1:24" s="3" customFormat="1" x14ac:dyDescent="0.3">
      <c r="A1042" s="24">
        <v>729</v>
      </c>
      <c r="B1042" s="24" t="s">
        <v>1124</v>
      </c>
      <c r="C1042"/>
      <c r="D1042" s="24" t="s">
        <v>1254</v>
      </c>
      <c r="E1042" s="24" t="s">
        <v>1129</v>
      </c>
      <c r="F1042" s="39" t="s">
        <v>924</v>
      </c>
      <c r="G1042" s="3" t="s">
        <v>1916</v>
      </c>
      <c r="H1042" s="3" t="s">
        <v>40</v>
      </c>
      <c r="I1042" s="3" t="s">
        <v>1257</v>
      </c>
      <c r="J1042"/>
      <c r="K1042" s="15"/>
      <c r="L1042"/>
      <c r="M1042"/>
      <c r="N1042"/>
      <c r="O1042"/>
      <c r="P1042"/>
      <c r="Q1042"/>
      <c r="R1042"/>
      <c r="S1042"/>
      <c r="T1042"/>
      <c r="U1042" t="s">
        <v>256</v>
      </c>
      <c r="V1042"/>
      <c r="W1042"/>
      <c r="X1042"/>
    </row>
    <row r="1043" spans="1:24" s="3" customFormat="1" x14ac:dyDescent="0.3">
      <c r="A1043" s="24">
        <v>729</v>
      </c>
      <c r="B1043" s="24" t="s">
        <v>1124</v>
      </c>
      <c r="C1043"/>
      <c r="D1043" s="24" t="s">
        <v>1254</v>
      </c>
      <c r="E1043" s="24" t="s">
        <v>1129</v>
      </c>
      <c r="F1043" s="39" t="s">
        <v>1438</v>
      </c>
      <c r="G1043" s="3" t="s">
        <v>1916</v>
      </c>
      <c r="H1043" s="3" t="s">
        <v>40</v>
      </c>
      <c r="I1043" s="3" t="s">
        <v>1257</v>
      </c>
      <c r="J1043"/>
      <c r="K1043" s="15"/>
      <c r="L1043"/>
      <c r="M1043"/>
      <c r="N1043"/>
      <c r="O1043"/>
      <c r="P1043"/>
      <c r="Q1043"/>
      <c r="R1043"/>
      <c r="S1043"/>
      <c r="T1043"/>
      <c r="U1043" t="s">
        <v>256</v>
      </c>
      <c r="V1043"/>
      <c r="W1043"/>
      <c r="X1043"/>
    </row>
    <row r="1044" spans="1:24" s="3" customFormat="1" x14ac:dyDescent="0.3">
      <c r="A1044" s="24">
        <v>729</v>
      </c>
      <c r="B1044" s="24" t="s">
        <v>1124</v>
      </c>
      <c r="C1044"/>
      <c r="D1044" s="24" t="s">
        <v>1254</v>
      </c>
      <c r="E1044" s="24" t="s">
        <v>1129</v>
      </c>
      <c r="F1044" s="39" t="s">
        <v>924</v>
      </c>
      <c r="G1044" s="3" t="s">
        <v>1916</v>
      </c>
      <c r="H1044" s="3" t="s">
        <v>41</v>
      </c>
      <c r="I1044" s="3" t="s">
        <v>1257</v>
      </c>
      <c r="J1044"/>
      <c r="K1044" s="15"/>
      <c r="L1044"/>
      <c r="M1044"/>
      <c r="N1044"/>
      <c r="O1044"/>
      <c r="P1044"/>
      <c r="Q1044"/>
      <c r="R1044"/>
      <c r="S1044"/>
      <c r="T1044"/>
      <c r="U1044" t="s">
        <v>256</v>
      </c>
      <c r="V1044"/>
      <c r="W1044"/>
      <c r="X1044"/>
    </row>
    <row r="1045" spans="1:24" s="3" customFormat="1" x14ac:dyDescent="0.3">
      <c r="A1045" s="24">
        <v>729</v>
      </c>
      <c r="B1045" s="24" t="s">
        <v>1124</v>
      </c>
      <c r="C1045"/>
      <c r="D1045" s="24" t="s">
        <v>1254</v>
      </c>
      <c r="E1045" s="24" t="s">
        <v>1129</v>
      </c>
      <c r="F1045" s="39" t="s">
        <v>1438</v>
      </c>
      <c r="G1045" s="3" t="s">
        <v>1916</v>
      </c>
      <c r="H1045" s="3" t="s">
        <v>41</v>
      </c>
      <c r="I1045" s="3" t="s">
        <v>1257</v>
      </c>
      <c r="J1045"/>
      <c r="K1045" s="15"/>
      <c r="L1045"/>
      <c r="M1045"/>
      <c r="N1045"/>
      <c r="O1045"/>
      <c r="P1045"/>
      <c r="Q1045"/>
      <c r="R1045"/>
      <c r="S1045"/>
      <c r="T1045"/>
      <c r="U1045" t="s">
        <v>256</v>
      </c>
      <c r="V1045"/>
      <c r="W1045"/>
      <c r="X1045"/>
    </row>
    <row r="1046" spans="1:24" s="3" customFormat="1" x14ac:dyDescent="0.3">
      <c r="A1046" s="24">
        <v>732</v>
      </c>
      <c r="B1046" s="24" t="s">
        <v>1124</v>
      </c>
      <c r="C1046"/>
      <c r="D1046" s="24" t="s">
        <v>1258</v>
      </c>
      <c r="E1046" s="24" t="s">
        <v>1129</v>
      </c>
      <c r="F1046" s="39" t="s">
        <v>924</v>
      </c>
      <c r="G1046" s="3" t="s">
        <v>1916</v>
      </c>
      <c r="H1046" s="3" t="s">
        <v>41</v>
      </c>
      <c r="I1046" t="s">
        <v>1262</v>
      </c>
      <c r="J1046"/>
      <c r="K1046" s="15"/>
      <c r="L1046"/>
      <c r="M1046"/>
      <c r="N1046"/>
      <c r="O1046"/>
      <c r="P1046"/>
      <c r="Q1046"/>
      <c r="R1046"/>
      <c r="S1046"/>
      <c r="T1046"/>
      <c r="U1046" t="s">
        <v>266</v>
      </c>
      <c r="V1046"/>
      <c r="W1046"/>
      <c r="X1046"/>
    </row>
    <row r="1047" spans="1:24" s="3" customFormat="1" x14ac:dyDescent="0.3">
      <c r="A1047" s="24">
        <v>743</v>
      </c>
      <c r="B1047" s="24" t="s">
        <v>1124</v>
      </c>
      <c r="C1047"/>
      <c r="D1047" s="24" t="s">
        <v>1275</v>
      </c>
      <c r="E1047" s="24" t="s">
        <v>1129</v>
      </c>
      <c r="F1047" s="39" t="s">
        <v>924</v>
      </c>
      <c r="G1047" s="3" t="s">
        <v>1916</v>
      </c>
      <c r="H1047" s="3" t="s">
        <v>41</v>
      </c>
      <c r="I1047" t="s">
        <v>1278</v>
      </c>
      <c r="J1047"/>
      <c r="K1047" s="15"/>
      <c r="L1047"/>
      <c r="M1047"/>
      <c r="N1047"/>
      <c r="O1047"/>
      <c r="P1047"/>
      <c r="Q1047"/>
      <c r="R1047"/>
      <c r="S1047"/>
      <c r="T1047"/>
      <c r="U1047" t="s">
        <v>266</v>
      </c>
      <c r="V1047"/>
      <c r="W1047"/>
      <c r="X1047"/>
    </row>
    <row r="1048" spans="1:24" s="3" customFormat="1" x14ac:dyDescent="0.3">
      <c r="A1048" s="24">
        <v>746</v>
      </c>
      <c r="B1048" s="24" t="s">
        <v>1124</v>
      </c>
      <c r="C1048"/>
      <c r="D1048" s="24" t="s">
        <v>1279</v>
      </c>
      <c r="E1048" s="24" t="s">
        <v>1129</v>
      </c>
      <c r="F1048" s="39" t="s">
        <v>924</v>
      </c>
      <c r="G1048" s="3" t="s">
        <v>1916</v>
      </c>
      <c r="H1048" s="3" t="s">
        <v>41</v>
      </c>
      <c r="I1048" t="s">
        <v>1282</v>
      </c>
      <c r="J1048"/>
      <c r="K1048" s="15"/>
      <c r="L1048"/>
      <c r="M1048"/>
      <c r="N1048"/>
      <c r="O1048"/>
      <c r="P1048"/>
      <c r="Q1048"/>
      <c r="R1048"/>
      <c r="S1048"/>
      <c r="T1048"/>
      <c r="U1048" t="s">
        <v>266</v>
      </c>
      <c r="V1048"/>
      <c r="W1048"/>
      <c r="X1048"/>
    </row>
    <row r="1049" spans="1:24" s="3" customFormat="1" x14ac:dyDescent="0.3">
      <c r="A1049" s="24">
        <v>751</v>
      </c>
      <c r="B1049" s="24" t="s">
        <v>1124</v>
      </c>
      <c r="C1049"/>
      <c r="D1049" s="24" t="s">
        <v>1285</v>
      </c>
      <c r="E1049" s="24" t="s">
        <v>1129</v>
      </c>
      <c r="F1049" s="39" t="s">
        <v>924</v>
      </c>
      <c r="G1049" s="3" t="s">
        <v>1916</v>
      </c>
      <c r="H1049" s="3" t="s">
        <v>41</v>
      </c>
      <c r="I1049" t="s">
        <v>1290</v>
      </c>
      <c r="J1049"/>
      <c r="K1049" s="15"/>
      <c r="L1049"/>
      <c r="M1049"/>
      <c r="N1049"/>
      <c r="O1049"/>
      <c r="P1049"/>
      <c r="Q1049"/>
      <c r="R1049"/>
      <c r="S1049"/>
      <c r="T1049"/>
      <c r="U1049" t="s">
        <v>266</v>
      </c>
      <c r="V1049"/>
      <c r="W1049"/>
      <c r="X1049"/>
    </row>
    <row r="1050" spans="1:24" s="3" customFormat="1" x14ac:dyDescent="0.3">
      <c r="A1050" s="24">
        <v>751</v>
      </c>
      <c r="B1050" s="24" t="s">
        <v>1124</v>
      </c>
      <c r="C1050"/>
      <c r="D1050" s="24" t="s">
        <v>1285</v>
      </c>
      <c r="E1050" s="24" t="s">
        <v>1129</v>
      </c>
      <c r="F1050" s="39" t="s">
        <v>1438</v>
      </c>
      <c r="G1050" s="3" t="s">
        <v>1916</v>
      </c>
      <c r="H1050" s="3" t="s">
        <v>41</v>
      </c>
      <c r="I1050" t="s">
        <v>1290</v>
      </c>
      <c r="J1050"/>
      <c r="K1050" s="15"/>
      <c r="L1050"/>
      <c r="M1050"/>
      <c r="N1050"/>
      <c r="O1050"/>
      <c r="P1050"/>
      <c r="Q1050"/>
      <c r="R1050"/>
      <c r="S1050"/>
      <c r="T1050"/>
      <c r="U1050" t="s">
        <v>266</v>
      </c>
      <c r="V1050"/>
      <c r="W1050"/>
      <c r="X1050"/>
    </row>
    <row r="1051" spans="1:24" s="3" customFormat="1" x14ac:dyDescent="0.3">
      <c r="A1051" s="24">
        <v>751</v>
      </c>
      <c r="B1051" s="24" t="s">
        <v>1124</v>
      </c>
      <c r="C1051"/>
      <c r="D1051" s="24" t="s">
        <v>1285</v>
      </c>
      <c r="E1051" s="24" t="s">
        <v>1286</v>
      </c>
      <c r="F1051" s="39" t="s">
        <v>924</v>
      </c>
      <c r="G1051" s="3" t="s">
        <v>1916</v>
      </c>
      <c r="H1051" s="3" t="s">
        <v>41</v>
      </c>
      <c r="I1051" t="s">
        <v>1290</v>
      </c>
      <c r="J1051"/>
      <c r="K1051" s="15"/>
      <c r="L1051"/>
      <c r="M1051"/>
      <c r="N1051"/>
      <c r="O1051"/>
      <c r="P1051"/>
      <c r="Q1051"/>
      <c r="R1051"/>
      <c r="S1051"/>
      <c r="T1051"/>
      <c r="U1051" t="s">
        <v>266</v>
      </c>
      <c r="V1051"/>
      <c r="W1051"/>
      <c r="X1051"/>
    </row>
    <row r="1052" spans="1:24" s="3" customFormat="1" x14ac:dyDescent="0.3">
      <c r="A1052" s="24">
        <v>751</v>
      </c>
      <c r="B1052" s="24" t="s">
        <v>1124</v>
      </c>
      <c r="C1052"/>
      <c r="D1052" s="24" t="s">
        <v>1285</v>
      </c>
      <c r="E1052" s="24" t="s">
        <v>1286</v>
      </c>
      <c r="F1052" s="39" t="s">
        <v>1438</v>
      </c>
      <c r="G1052" s="3" t="s">
        <v>1916</v>
      </c>
      <c r="H1052" s="3" t="s">
        <v>41</v>
      </c>
      <c r="I1052" t="s">
        <v>1290</v>
      </c>
      <c r="J1052"/>
      <c r="K1052" s="15"/>
      <c r="L1052"/>
      <c r="M1052"/>
      <c r="N1052"/>
      <c r="O1052"/>
      <c r="P1052"/>
      <c r="Q1052"/>
      <c r="R1052"/>
      <c r="S1052"/>
      <c r="T1052"/>
      <c r="U1052" t="s">
        <v>266</v>
      </c>
      <c r="V1052"/>
      <c r="W1052"/>
      <c r="X1052"/>
    </row>
    <row r="1053" spans="1:24" s="3" customFormat="1" x14ac:dyDescent="0.3">
      <c r="A1053" s="24">
        <v>754</v>
      </c>
      <c r="B1053" s="24" t="s">
        <v>1124</v>
      </c>
      <c r="C1053"/>
      <c r="D1053" s="24" t="s">
        <v>1291</v>
      </c>
      <c r="E1053" s="24" t="s">
        <v>1286</v>
      </c>
      <c r="F1053" s="39" t="s">
        <v>1438</v>
      </c>
      <c r="G1053" s="3" t="s">
        <v>1916</v>
      </c>
      <c r="H1053" s="3" t="s">
        <v>41</v>
      </c>
      <c r="I1053" t="s">
        <v>1295</v>
      </c>
      <c r="J1053"/>
      <c r="K1053" s="15"/>
      <c r="L1053"/>
      <c r="M1053"/>
      <c r="N1053"/>
      <c r="O1053"/>
      <c r="P1053"/>
      <c r="Q1053"/>
      <c r="R1053"/>
      <c r="S1053"/>
      <c r="T1053"/>
      <c r="U1053" t="s">
        <v>266</v>
      </c>
      <c r="V1053"/>
      <c r="W1053"/>
      <c r="X1053"/>
    </row>
    <row r="1054" spans="1:24" s="3" customFormat="1" x14ac:dyDescent="0.3">
      <c r="A1054" s="24">
        <v>754</v>
      </c>
      <c r="B1054" s="24" t="s">
        <v>1124</v>
      </c>
      <c r="C1054"/>
      <c r="D1054" s="24" t="s">
        <v>1291</v>
      </c>
      <c r="E1054" s="24" t="s">
        <v>1286</v>
      </c>
      <c r="F1054" s="39" t="s">
        <v>1438</v>
      </c>
      <c r="G1054" s="3" t="s">
        <v>1916</v>
      </c>
      <c r="H1054" s="3" t="s">
        <v>40</v>
      </c>
      <c r="I1054" t="s">
        <v>1295</v>
      </c>
      <c r="J1054"/>
      <c r="K1054" s="15"/>
      <c r="L1054"/>
      <c r="M1054"/>
      <c r="N1054"/>
      <c r="O1054"/>
      <c r="P1054"/>
      <c r="Q1054"/>
      <c r="R1054"/>
      <c r="S1054"/>
      <c r="T1054"/>
      <c r="U1054" t="s">
        <v>266</v>
      </c>
      <c r="V1054"/>
      <c r="W1054"/>
      <c r="X1054"/>
    </row>
    <row r="1055" spans="1:24" s="3" customFormat="1" x14ac:dyDescent="0.3">
      <c r="A1055" s="24">
        <v>758</v>
      </c>
      <c r="B1055" s="24" t="s">
        <v>1124</v>
      </c>
      <c r="C1055"/>
      <c r="D1055" s="24" t="s">
        <v>1296</v>
      </c>
      <c r="E1055" s="24" t="s">
        <v>1286</v>
      </c>
      <c r="F1055" s="39" t="s">
        <v>1438</v>
      </c>
      <c r="G1055" s="3" t="s">
        <v>1916</v>
      </c>
      <c r="H1055" s="3" t="s">
        <v>41</v>
      </c>
      <c r="I1055" t="s">
        <v>1300</v>
      </c>
      <c r="J1055"/>
      <c r="K1055" s="15"/>
      <c r="L1055"/>
      <c r="M1055"/>
      <c r="N1055"/>
      <c r="O1055"/>
      <c r="P1055"/>
      <c r="Q1055"/>
      <c r="R1055"/>
      <c r="S1055"/>
      <c r="T1055"/>
      <c r="U1055" t="s">
        <v>257</v>
      </c>
      <c r="V1055"/>
      <c r="W1055"/>
      <c r="X1055"/>
    </row>
    <row r="1056" spans="1:24" s="3" customFormat="1" x14ac:dyDescent="0.3">
      <c r="A1056" s="24">
        <v>763</v>
      </c>
      <c r="B1056" s="24" t="s">
        <v>1124</v>
      </c>
      <c r="C1056"/>
      <c r="D1056" s="24" t="s">
        <v>1303</v>
      </c>
      <c r="E1056" s="24" t="s">
        <v>1286</v>
      </c>
      <c r="F1056" s="39" t="s">
        <v>1438</v>
      </c>
      <c r="G1056" s="3" t="s">
        <v>1916</v>
      </c>
      <c r="H1056" s="3" t="s">
        <v>41</v>
      </c>
      <c r="I1056" t="s">
        <v>1307</v>
      </c>
      <c r="J1056"/>
      <c r="K1056" s="15"/>
      <c r="L1056"/>
      <c r="M1056"/>
      <c r="N1056"/>
      <c r="O1056"/>
      <c r="P1056"/>
      <c r="Q1056"/>
      <c r="R1056"/>
      <c r="S1056"/>
      <c r="T1056"/>
      <c r="U1056" t="s">
        <v>266</v>
      </c>
      <c r="V1056"/>
      <c r="W1056"/>
      <c r="X1056"/>
    </row>
    <row r="1057" spans="1:24" s="3" customFormat="1" x14ac:dyDescent="0.3">
      <c r="A1057" s="24">
        <v>767</v>
      </c>
      <c r="B1057" s="24" t="s">
        <v>1124</v>
      </c>
      <c r="C1057" s="57"/>
      <c r="D1057" s="24" t="s">
        <v>1309</v>
      </c>
      <c r="E1057" s="24" t="s">
        <v>1286</v>
      </c>
      <c r="F1057" s="78" t="s">
        <v>1438</v>
      </c>
      <c r="G1057" s="42" t="s">
        <v>1916</v>
      </c>
      <c r="H1057" s="42" t="s">
        <v>41</v>
      </c>
      <c r="I1057" s="57" t="s">
        <v>1312</v>
      </c>
      <c r="J1057" s="57"/>
      <c r="K1057" s="83"/>
      <c r="L1057" s="57"/>
      <c r="M1057" s="57"/>
      <c r="N1057" s="57"/>
      <c r="O1057" s="57"/>
      <c r="P1057" s="57"/>
      <c r="Q1057" s="57"/>
      <c r="R1057" s="57"/>
      <c r="S1057" s="57"/>
      <c r="T1057" s="57"/>
      <c r="U1057" s="57" t="s">
        <v>266</v>
      </c>
      <c r="V1057" s="57"/>
      <c r="W1057" s="57"/>
      <c r="X1057" s="57"/>
    </row>
    <row r="1058" spans="1:24" s="3" customFormat="1" x14ac:dyDescent="0.3">
      <c r="A1058" s="24">
        <v>770</v>
      </c>
      <c r="B1058" s="24" t="s">
        <v>1316</v>
      </c>
      <c r="C1058" t="s">
        <v>1094</v>
      </c>
      <c r="D1058" s="24" t="s">
        <v>1318</v>
      </c>
      <c r="E1058" s="24" t="s">
        <v>1286</v>
      </c>
      <c r="F1058" s="39" t="s">
        <v>1436</v>
      </c>
      <c r="G1058" s="3" t="s">
        <v>1916</v>
      </c>
      <c r="H1058" s="3" t="s">
        <v>41</v>
      </c>
      <c r="I1058" s="24" t="s">
        <v>1324</v>
      </c>
      <c r="J1058"/>
      <c r="K1058" s="15"/>
      <c r="L1058"/>
      <c r="M1058"/>
      <c r="N1058"/>
      <c r="O1058"/>
      <c r="P1058"/>
      <c r="Q1058"/>
      <c r="R1058"/>
      <c r="S1058"/>
      <c r="T1058"/>
      <c r="U1058"/>
      <c r="V1058" t="s">
        <v>1323</v>
      </c>
      <c r="W1058"/>
      <c r="X1058"/>
    </row>
    <row r="1059" spans="1:24" s="3" customFormat="1" x14ac:dyDescent="0.3">
      <c r="A1059">
        <v>772</v>
      </c>
      <c r="B1059" s="24" t="s">
        <v>1316</v>
      </c>
      <c r="C1059" t="s">
        <v>1094</v>
      </c>
      <c r="D1059" s="24" t="s">
        <v>1318</v>
      </c>
      <c r="E1059" s="24" t="s">
        <v>1286</v>
      </c>
      <c r="F1059" s="39" t="s">
        <v>1438</v>
      </c>
      <c r="G1059" s="3" t="s">
        <v>1916</v>
      </c>
      <c r="H1059" s="3" t="s">
        <v>41</v>
      </c>
      <c r="I1059" s="24" t="s">
        <v>1328</v>
      </c>
      <c r="J1059"/>
      <c r="K1059" s="15"/>
      <c r="L1059"/>
      <c r="M1059"/>
      <c r="N1059"/>
      <c r="O1059"/>
      <c r="P1059"/>
      <c r="Q1059"/>
      <c r="R1059"/>
      <c r="S1059"/>
      <c r="T1059"/>
      <c r="U1059"/>
      <c r="V1059" t="s">
        <v>1327</v>
      </c>
      <c r="W1059"/>
      <c r="X1059"/>
    </row>
    <row r="1060" spans="1:24" s="3" customFormat="1" x14ac:dyDescent="0.3">
      <c r="A1060">
        <v>772</v>
      </c>
      <c r="B1060" s="24" t="s">
        <v>1316</v>
      </c>
      <c r="C1060" t="s">
        <v>1094</v>
      </c>
      <c r="D1060" s="24" t="s">
        <v>1318</v>
      </c>
      <c r="E1060" s="24" t="s">
        <v>1286</v>
      </c>
      <c r="F1060" s="39" t="s">
        <v>1436</v>
      </c>
      <c r="G1060" s="3" t="s">
        <v>1916</v>
      </c>
      <c r="H1060" s="3" t="s">
        <v>41</v>
      </c>
      <c r="I1060" s="24" t="s">
        <v>1328</v>
      </c>
      <c r="J1060"/>
      <c r="K1060" s="15"/>
      <c r="L1060"/>
      <c r="M1060"/>
      <c r="N1060"/>
      <c r="O1060"/>
      <c r="P1060"/>
      <c r="Q1060"/>
      <c r="R1060"/>
      <c r="S1060"/>
      <c r="T1060"/>
      <c r="U1060"/>
      <c r="V1060" t="s">
        <v>1327</v>
      </c>
      <c r="W1060"/>
      <c r="X1060"/>
    </row>
    <row r="1061" spans="1:24" s="3" customFormat="1" x14ac:dyDescent="0.3">
      <c r="A1061">
        <v>773</v>
      </c>
      <c r="B1061" s="24" t="s">
        <v>1316</v>
      </c>
      <c r="C1061" t="s">
        <v>1094</v>
      </c>
      <c r="D1061" s="24" t="s">
        <v>1318</v>
      </c>
      <c r="E1061" s="24" t="s">
        <v>1286</v>
      </c>
      <c r="F1061" s="39" t="s">
        <v>1438</v>
      </c>
      <c r="G1061" s="3" t="s">
        <v>1916</v>
      </c>
      <c r="H1061" s="3" t="s">
        <v>40</v>
      </c>
      <c r="I1061" s="24" t="s">
        <v>1329</v>
      </c>
      <c r="J1061"/>
      <c r="K1061" s="15"/>
      <c r="L1061"/>
      <c r="M1061"/>
      <c r="N1061"/>
      <c r="O1061"/>
      <c r="P1061"/>
      <c r="Q1061"/>
      <c r="R1061"/>
      <c r="S1061"/>
      <c r="T1061"/>
      <c r="U1061"/>
      <c r="V1061" t="s">
        <v>1331</v>
      </c>
      <c r="W1061"/>
      <c r="X1061"/>
    </row>
    <row r="1062" spans="1:24" s="3" customFormat="1" x14ac:dyDescent="0.3">
      <c r="A1062">
        <v>781</v>
      </c>
      <c r="B1062" s="24" t="s">
        <v>1316</v>
      </c>
      <c r="C1062" t="s">
        <v>1094</v>
      </c>
      <c r="D1062" s="24" t="s">
        <v>1330</v>
      </c>
      <c r="E1062" s="24" t="s">
        <v>1317</v>
      </c>
      <c r="F1062" s="39" t="s">
        <v>1436</v>
      </c>
      <c r="G1062" s="3" t="s">
        <v>1916</v>
      </c>
      <c r="H1062" s="3" t="s">
        <v>41</v>
      </c>
      <c r="I1062" s="24" t="s">
        <v>1341</v>
      </c>
      <c r="J1062"/>
      <c r="K1062" s="15"/>
      <c r="L1062"/>
      <c r="M1062"/>
      <c r="N1062"/>
      <c r="O1062"/>
      <c r="P1062"/>
      <c r="Q1062"/>
      <c r="R1062"/>
      <c r="S1062"/>
      <c r="T1062"/>
      <c r="U1062"/>
      <c r="V1062" t="s">
        <v>1333</v>
      </c>
      <c r="W1062"/>
      <c r="X1062"/>
    </row>
    <row r="1063" spans="1:24" s="3" customFormat="1" x14ac:dyDescent="0.3">
      <c r="A1063">
        <v>782</v>
      </c>
      <c r="B1063" s="24" t="s">
        <v>1316</v>
      </c>
      <c r="C1063" t="s">
        <v>1094</v>
      </c>
      <c r="D1063" s="24" t="s">
        <v>1330</v>
      </c>
      <c r="E1063" s="24" t="s">
        <v>1317</v>
      </c>
      <c r="F1063" s="39" t="s">
        <v>1436</v>
      </c>
      <c r="G1063" s="3" t="s">
        <v>1916</v>
      </c>
      <c r="H1063" s="3" t="s">
        <v>41</v>
      </c>
      <c r="I1063" s="24" t="s">
        <v>1342</v>
      </c>
      <c r="J1063"/>
      <c r="K1063" s="15"/>
      <c r="L1063"/>
      <c r="M1063"/>
      <c r="N1063"/>
      <c r="O1063"/>
      <c r="P1063"/>
      <c r="Q1063"/>
      <c r="R1063"/>
      <c r="S1063"/>
      <c r="T1063"/>
      <c r="U1063"/>
      <c r="V1063" t="s">
        <v>1333</v>
      </c>
      <c r="W1063"/>
      <c r="X1063"/>
    </row>
    <row r="1064" spans="1:24" s="3" customFormat="1" x14ac:dyDescent="0.3">
      <c r="A1064">
        <v>783</v>
      </c>
      <c r="B1064" s="24" t="s">
        <v>1316</v>
      </c>
      <c r="C1064" t="s">
        <v>1094</v>
      </c>
      <c r="D1064" s="24" t="s">
        <v>1330</v>
      </c>
      <c r="E1064" s="24" t="s">
        <v>1317</v>
      </c>
      <c r="F1064" s="39" t="s">
        <v>1436</v>
      </c>
      <c r="G1064" s="3" t="s">
        <v>1916</v>
      </c>
      <c r="H1064" s="3" t="s">
        <v>41</v>
      </c>
      <c r="I1064" s="24" t="s">
        <v>1437</v>
      </c>
      <c r="J1064"/>
      <c r="K1064" s="15"/>
      <c r="L1064"/>
      <c r="M1064"/>
      <c r="N1064"/>
      <c r="O1064"/>
      <c r="P1064"/>
      <c r="Q1064"/>
      <c r="R1064"/>
      <c r="S1064"/>
      <c r="T1064"/>
      <c r="U1064"/>
      <c r="V1064" t="s">
        <v>1333</v>
      </c>
      <c r="W1064"/>
      <c r="X1064"/>
    </row>
    <row r="1065" spans="1:24" s="3" customFormat="1" x14ac:dyDescent="0.3">
      <c r="A1065">
        <v>789</v>
      </c>
      <c r="B1065" s="24" t="s">
        <v>1316</v>
      </c>
      <c r="C1065" t="s">
        <v>1094</v>
      </c>
      <c r="D1065" s="24" t="s">
        <v>1330</v>
      </c>
      <c r="E1065" s="24" t="s">
        <v>1317</v>
      </c>
      <c r="F1065" s="39" t="s">
        <v>1436</v>
      </c>
      <c r="G1065" s="3" t="s">
        <v>1916</v>
      </c>
      <c r="H1065" s="3" t="s">
        <v>41</v>
      </c>
      <c r="I1065" s="3" t="s">
        <v>1348</v>
      </c>
      <c r="J1065"/>
      <c r="K1065" s="15"/>
      <c r="L1065"/>
      <c r="M1065"/>
      <c r="N1065"/>
      <c r="O1065"/>
      <c r="P1065"/>
      <c r="Q1065"/>
      <c r="R1065"/>
      <c r="S1065"/>
      <c r="T1065"/>
      <c r="U1065"/>
      <c r="V1065" t="s">
        <v>1356</v>
      </c>
      <c r="W1065"/>
      <c r="X1065"/>
    </row>
    <row r="1066" spans="1:24" s="3" customFormat="1" x14ac:dyDescent="0.3">
      <c r="A1066">
        <v>789</v>
      </c>
      <c r="B1066" s="24" t="s">
        <v>1316</v>
      </c>
      <c r="C1066" t="s">
        <v>1094</v>
      </c>
      <c r="D1066" s="24" t="s">
        <v>1330</v>
      </c>
      <c r="E1066" s="24" t="s">
        <v>1317</v>
      </c>
      <c r="F1066" s="39" t="s">
        <v>1435</v>
      </c>
      <c r="G1066" s="3" t="s">
        <v>1916</v>
      </c>
      <c r="H1066" s="3" t="s">
        <v>41</v>
      </c>
      <c r="I1066" s="3" t="s">
        <v>1348</v>
      </c>
      <c r="J1066"/>
      <c r="K1066" s="15"/>
      <c r="L1066"/>
      <c r="M1066"/>
      <c r="N1066"/>
      <c r="O1066"/>
      <c r="P1066"/>
      <c r="Q1066"/>
      <c r="R1066"/>
      <c r="S1066"/>
      <c r="T1066"/>
      <c r="U1066"/>
      <c r="V1066" t="s">
        <v>1356</v>
      </c>
      <c r="W1066"/>
      <c r="X1066"/>
    </row>
    <row r="1067" spans="1:24" s="3" customFormat="1" x14ac:dyDescent="0.3">
      <c r="A1067">
        <v>790</v>
      </c>
      <c r="B1067" s="24" t="s">
        <v>1316</v>
      </c>
      <c r="C1067" t="s">
        <v>1094</v>
      </c>
      <c r="D1067" s="24" t="s">
        <v>1330</v>
      </c>
      <c r="E1067" s="24" t="s">
        <v>1317</v>
      </c>
      <c r="F1067" s="39" t="s">
        <v>1436</v>
      </c>
      <c r="G1067" s="3" t="s">
        <v>1916</v>
      </c>
      <c r="H1067" s="3" t="s">
        <v>41</v>
      </c>
      <c r="I1067" s="3" t="s">
        <v>1349</v>
      </c>
      <c r="J1067"/>
      <c r="K1067" s="15"/>
      <c r="L1067"/>
      <c r="M1067"/>
      <c r="N1067"/>
      <c r="O1067"/>
      <c r="P1067"/>
      <c r="Q1067"/>
      <c r="R1067"/>
      <c r="S1067"/>
      <c r="T1067"/>
      <c r="U1067"/>
      <c r="V1067" t="s">
        <v>1356</v>
      </c>
      <c r="W1067"/>
      <c r="X1067"/>
    </row>
    <row r="1068" spans="1:24" s="3" customFormat="1" x14ac:dyDescent="0.3">
      <c r="A1068">
        <v>790</v>
      </c>
      <c r="B1068" s="24" t="s">
        <v>1316</v>
      </c>
      <c r="C1068" t="s">
        <v>1094</v>
      </c>
      <c r="D1068" s="24" t="s">
        <v>1330</v>
      </c>
      <c r="E1068" s="24" t="s">
        <v>1317</v>
      </c>
      <c r="F1068" s="39" t="s">
        <v>1435</v>
      </c>
      <c r="G1068" s="3" t="s">
        <v>1916</v>
      </c>
      <c r="H1068" s="3" t="s">
        <v>41</v>
      </c>
      <c r="I1068" s="3" t="s">
        <v>1349</v>
      </c>
      <c r="J1068"/>
      <c r="K1068" s="15"/>
      <c r="L1068"/>
      <c r="M1068"/>
      <c r="N1068"/>
      <c r="O1068"/>
      <c r="P1068"/>
      <c r="Q1068"/>
      <c r="R1068"/>
      <c r="S1068"/>
      <c r="T1068"/>
      <c r="U1068"/>
      <c r="V1068" t="s">
        <v>1356</v>
      </c>
      <c r="W1068"/>
      <c r="X1068"/>
    </row>
    <row r="1069" spans="1:24" s="3" customFormat="1" x14ac:dyDescent="0.3">
      <c r="A1069">
        <v>791</v>
      </c>
      <c r="B1069" s="24" t="s">
        <v>1316</v>
      </c>
      <c r="C1069" t="s">
        <v>1094</v>
      </c>
      <c r="D1069" s="24" t="s">
        <v>1330</v>
      </c>
      <c r="E1069" s="24" t="s">
        <v>1317</v>
      </c>
      <c r="F1069" s="39" t="s">
        <v>1436</v>
      </c>
      <c r="G1069" s="3" t="s">
        <v>1916</v>
      </c>
      <c r="H1069" s="3" t="s">
        <v>40</v>
      </c>
      <c r="I1069" s="3" t="s">
        <v>1350</v>
      </c>
      <c r="J1069"/>
      <c r="K1069" s="15"/>
      <c r="L1069"/>
      <c r="M1069"/>
      <c r="N1069"/>
      <c r="O1069"/>
      <c r="P1069"/>
      <c r="Q1069"/>
      <c r="R1069"/>
      <c r="S1069"/>
      <c r="T1069"/>
      <c r="U1069"/>
      <c r="V1069" t="s">
        <v>1355</v>
      </c>
      <c r="W1069"/>
      <c r="X1069"/>
    </row>
    <row r="1070" spans="1:24" s="3" customFormat="1" x14ac:dyDescent="0.3">
      <c r="A1070">
        <v>792</v>
      </c>
      <c r="B1070" s="24" t="s">
        <v>1316</v>
      </c>
      <c r="C1070" t="s">
        <v>1094</v>
      </c>
      <c r="D1070" s="24" t="s">
        <v>1330</v>
      </c>
      <c r="E1070" s="24" t="s">
        <v>1317</v>
      </c>
      <c r="F1070" s="39" t="s">
        <v>1436</v>
      </c>
      <c r="G1070" s="3" t="s">
        <v>1916</v>
      </c>
      <c r="H1070" s="3" t="s">
        <v>40</v>
      </c>
      <c r="I1070" s="3" t="s">
        <v>1351</v>
      </c>
      <c r="J1070"/>
      <c r="K1070" s="15"/>
      <c r="L1070"/>
      <c r="M1070"/>
      <c r="N1070"/>
      <c r="O1070"/>
      <c r="P1070"/>
      <c r="Q1070"/>
      <c r="R1070"/>
      <c r="S1070"/>
      <c r="T1070"/>
      <c r="U1070"/>
      <c r="V1070" t="s">
        <v>1355</v>
      </c>
      <c r="W1070"/>
      <c r="X1070"/>
    </row>
    <row r="1071" spans="1:24" s="3" customFormat="1" x14ac:dyDescent="0.3">
      <c r="A1071">
        <v>797</v>
      </c>
      <c r="B1071" s="24" t="s">
        <v>1316</v>
      </c>
      <c r="C1071" t="s">
        <v>1094</v>
      </c>
      <c r="D1071" s="24" t="s">
        <v>1364</v>
      </c>
      <c r="E1071" s="24" t="s">
        <v>1317</v>
      </c>
      <c r="F1071" s="39" t="s">
        <v>1435</v>
      </c>
      <c r="G1071" s="3" t="s">
        <v>1916</v>
      </c>
      <c r="H1071" s="3" t="s">
        <v>41</v>
      </c>
      <c r="I1071" s="3" t="s">
        <v>1360</v>
      </c>
      <c r="J1071"/>
      <c r="K1071" s="15"/>
      <c r="L1071"/>
      <c r="M1071"/>
      <c r="N1071"/>
      <c r="O1071"/>
      <c r="P1071"/>
      <c r="Q1071"/>
      <c r="R1071"/>
      <c r="S1071"/>
      <c r="T1071"/>
      <c r="U1071"/>
      <c r="V1071" t="s">
        <v>1363</v>
      </c>
      <c r="W1071"/>
      <c r="X1071"/>
    </row>
    <row r="1072" spans="1:24" s="3" customFormat="1" x14ac:dyDescent="0.3">
      <c r="A1072">
        <v>798</v>
      </c>
      <c r="B1072" s="24" t="s">
        <v>1316</v>
      </c>
      <c r="C1072" t="s">
        <v>1094</v>
      </c>
      <c r="D1072" s="24" t="s">
        <v>1364</v>
      </c>
      <c r="E1072" s="24" t="s">
        <v>1317</v>
      </c>
      <c r="F1072" s="39" t="s">
        <v>1434</v>
      </c>
      <c r="G1072" s="3" t="s">
        <v>1916</v>
      </c>
      <c r="H1072" s="3" t="s">
        <v>41</v>
      </c>
      <c r="I1072" t="s">
        <v>1361</v>
      </c>
      <c r="J1072"/>
      <c r="K1072" s="15"/>
      <c r="L1072"/>
      <c r="M1072"/>
      <c r="N1072"/>
      <c r="O1072"/>
      <c r="P1072"/>
      <c r="Q1072"/>
      <c r="R1072"/>
      <c r="S1072"/>
      <c r="T1072"/>
      <c r="U1072"/>
      <c r="V1072" t="s">
        <v>1363</v>
      </c>
      <c r="W1072"/>
      <c r="X1072"/>
    </row>
    <row r="1073" spans="1:24" s="3" customFormat="1" x14ac:dyDescent="0.3">
      <c r="A1073">
        <v>798</v>
      </c>
      <c r="B1073" s="24" t="s">
        <v>1316</v>
      </c>
      <c r="C1073" t="s">
        <v>1094</v>
      </c>
      <c r="D1073" s="24" t="s">
        <v>1364</v>
      </c>
      <c r="E1073" s="24" t="s">
        <v>1317</v>
      </c>
      <c r="F1073" s="39" t="s">
        <v>1433</v>
      </c>
      <c r="G1073" s="3" t="s">
        <v>1916</v>
      </c>
      <c r="H1073" s="3" t="s">
        <v>41</v>
      </c>
      <c r="I1073" t="s">
        <v>1361</v>
      </c>
      <c r="J1073"/>
      <c r="K1073" s="15"/>
      <c r="L1073"/>
      <c r="M1073"/>
      <c r="N1073"/>
      <c r="O1073"/>
      <c r="P1073"/>
      <c r="Q1073"/>
      <c r="R1073"/>
      <c r="S1073"/>
      <c r="T1073"/>
      <c r="U1073"/>
      <c r="V1073" t="s">
        <v>1363</v>
      </c>
      <c r="W1073"/>
      <c r="X1073"/>
    </row>
    <row r="1074" spans="1:24" s="3" customFormat="1" x14ac:dyDescent="0.3">
      <c r="A1074">
        <v>799</v>
      </c>
      <c r="B1074" s="24" t="s">
        <v>1316</v>
      </c>
      <c r="C1074" t="s">
        <v>1094</v>
      </c>
      <c r="D1074" s="24" t="s">
        <v>1364</v>
      </c>
      <c r="E1074" s="24" t="s">
        <v>1317</v>
      </c>
      <c r="F1074" s="39" t="s">
        <v>1433</v>
      </c>
      <c r="G1074" s="3" t="s">
        <v>1916</v>
      </c>
      <c r="H1074" s="3" t="s">
        <v>41</v>
      </c>
      <c r="I1074" t="s">
        <v>1362</v>
      </c>
      <c r="J1074"/>
      <c r="K1074" s="15"/>
      <c r="L1074"/>
      <c r="M1074"/>
      <c r="N1074"/>
      <c r="O1074"/>
      <c r="P1074"/>
      <c r="Q1074"/>
      <c r="R1074"/>
      <c r="S1074"/>
      <c r="T1074"/>
      <c r="U1074"/>
      <c r="V1074" t="s">
        <v>1363</v>
      </c>
      <c r="W1074"/>
      <c r="X1074"/>
    </row>
    <row r="1075" spans="1:24" s="3" customFormat="1" x14ac:dyDescent="0.3">
      <c r="A1075">
        <v>800</v>
      </c>
      <c r="B1075" s="24" t="s">
        <v>1316</v>
      </c>
      <c r="C1075" t="s">
        <v>1094</v>
      </c>
      <c r="D1075" s="24" t="s">
        <v>1364</v>
      </c>
      <c r="E1075" s="24" t="s">
        <v>1317</v>
      </c>
      <c r="F1075" s="39" t="s">
        <v>1435</v>
      </c>
      <c r="G1075" s="3" t="s">
        <v>1916</v>
      </c>
      <c r="H1075" s="3" t="s">
        <v>41</v>
      </c>
      <c r="I1075" t="s">
        <v>1365</v>
      </c>
      <c r="J1075"/>
      <c r="K1075" s="15"/>
      <c r="L1075"/>
      <c r="M1075"/>
      <c r="N1075"/>
      <c r="O1075"/>
      <c r="P1075"/>
      <c r="Q1075"/>
      <c r="R1075"/>
      <c r="S1075"/>
      <c r="T1075"/>
      <c r="U1075"/>
      <c r="V1075" t="s">
        <v>1363</v>
      </c>
      <c r="W1075"/>
      <c r="X1075"/>
    </row>
    <row r="1076" spans="1:24" s="3" customFormat="1" x14ac:dyDescent="0.3">
      <c r="A1076">
        <v>801</v>
      </c>
      <c r="B1076" s="24" t="s">
        <v>1316</v>
      </c>
      <c r="C1076" t="s">
        <v>1094</v>
      </c>
      <c r="D1076" s="24" t="s">
        <v>1364</v>
      </c>
      <c r="E1076" s="24" t="s">
        <v>1317</v>
      </c>
      <c r="F1076" s="39" t="s">
        <v>1434</v>
      </c>
      <c r="G1076" s="3" t="s">
        <v>1916</v>
      </c>
      <c r="H1076" s="3" t="s">
        <v>41</v>
      </c>
      <c r="I1076" s="12" t="s">
        <v>1366</v>
      </c>
      <c r="J1076"/>
      <c r="K1076" s="15"/>
      <c r="L1076"/>
      <c r="M1076"/>
      <c r="N1076"/>
      <c r="O1076"/>
      <c r="P1076"/>
      <c r="Q1076"/>
      <c r="R1076"/>
      <c r="S1076"/>
      <c r="T1076"/>
      <c r="U1076"/>
      <c r="V1076" t="s">
        <v>1363</v>
      </c>
      <c r="W1076"/>
      <c r="X1076"/>
    </row>
    <row r="1077" spans="1:24" s="3" customFormat="1" x14ac:dyDescent="0.3">
      <c r="A1077">
        <v>812</v>
      </c>
      <c r="B1077" s="24" t="s">
        <v>1316</v>
      </c>
      <c r="C1077" t="s">
        <v>1094</v>
      </c>
      <c r="D1077" s="24" t="s">
        <v>1364</v>
      </c>
      <c r="E1077" s="24" t="s">
        <v>1317</v>
      </c>
      <c r="F1077" s="39" t="s">
        <v>1436</v>
      </c>
      <c r="G1077" s="3" t="s">
        <v>1916</v>
      </c>
      <c r="H1077" s="3" t="s">
        <v>41</v>
      </c>
      <c r="I1077" s="12" t="s">
        <v>1379</v>
      </c>
      <c r="J1077"/>
      <c r="K1077" s="15"/>
      <c r="L1077"/>
      <c r="M1077"/>
      <c r="N1077"/>
      <c r="O1077"/>
      <c r="P1077"/>
      <c r="Q1077"/>
      <c r="R1077"/>
      <c r="S1077"/>
      <c r="T1077"/>
      <c r="U1077"/>
      <c r="V1077" t="s">
        <v>1356</v>
      </c>
      <c r="W1077"/>
      <c r="X1077"/>
    </row>
    <row r="1078" spans="1:24" s="3" customFormat="1" x14ac:dyDescent="0.3">
      <c r="A1078">
        <v>812</v>
      </c>
      <c r="B1078" s="24" t="s">
        <v>1316</v>
      </c>
      <c r="C1078" t="s">
        <v>1094</v>
      </c>
      <c r="D1078" s="24" t="s">
        <v>1364</v>
      </c>
      <c r="E1078" s="24" t="s">
        <v>1317</v>
      </c>
      <c r="F1078" s="39" t="s">
        <v>1435</v>
      </c>
      <c r="G1078" s="3" t="s">
        <v>1916</v>
      </c>
      <c r="H1078" s="3" t="s">
        <v>41</v>
      </c>
      <c r="I1078" s="12" t="s">
        <v>1379</v>
      </c>
      <c r="J1078"/>
      <c r="K1078" s="15"/>
      <c r="L1078"/>
      <c r="M1078"/>
      <c r="N1078"/>
      <c r="O1078"/>
      <c r="P1078"/>
      <c r="Q1078"/>
      <c r="R1078"/>
      <c r="S1078"/>
      <c r="T1078"/>
      <c r="U1078"/>
      <c r="V1078" t="s">
        <v>1356</v>
      </c>
      <c r="W1078"/>
      <c r="X1078"/>
    </row>
    <row r="1079" spans="1:24" s="3" customFormat="1" x14ac:dyDescent="0.3">
      <c r="A1079">
        <v>812</v>
      </c>
      <c r="B1079" s="24" t="s">
        <v>1316</v>
      </c>
      <c r="C1079" t="s">
        <v>1094</v>
      </c>
      <c r="D1079" s="24" t="s">
        <v>1364</v>
      </c>
      <c r="E1079" s="24" t="s">
        <v>1317</v>
      </c>
      <c r="F1079" s="39" t="s">
        <v>1434</v>
      </c>
      <c r="G1079" s="3" t="s">
        <v>1916</v>
      </c>
      <c r="H1079" s="3" t="s">
        <v>41</v>
      </c>
      <c r="I1079" s="12" t="s">
        <v>1379</v>
      </c>
      <c r="J1079"/>
      <c r="K1079" s="15"/>
      <c r="L1079"/>
      <c r="M1079"/>
      <c r="N1079"/>
      <c r="O1079"/>
      <c r="P1079"/>
      <c r="Q1079"/>
      <c r="R1079"/>
      <c r="S1079"/>
      <c r="T1079"/>
      <c r="U1079"/>
      <c r="V1079" t="s">
        <v>1356</v>
      </c>
      <c r="W1079"/>
      <c r="X1079"/>
    </row>
    <row r="1080" spans="1:24" s="3" customFormat="1" x14ac:dyDescent="0.3">
      <c r="A1080">
        <v>812</v>
      </c>
      <c r="B1080" s="24" t="s">
        <v>1316</v>
      </c>
      <c r="C1080" t="s">
        <v>1094</v>
      </c>
      <c r="D1080" s="24" t="s">
        <v>1364</v>
      </c>
      <c r="E1080" s="24" t="s">
        <v>1317</v>
      </c>
      <c r="F1080" s="39" t="s">
        <v>1433</v>
      </c>
      <c r="G1080" s="3" t="s">
        <v>1916</v>
      </c>
      <c r="H1080" s="3" t="s">
        <v>41</v>
      </c>
      <c r="I1080" s="12" t="s">
        <v>1379</v>
      </c>
      <c r="J1080"/>
      <c r="K1080" s="15"/>
      <c r="L1080"/>
      <c r="M1080"/>
      <c r="N1080"/>
      <c r="O1080"/>
      <c r="P1080"/>
      <c r="Q1080"/>
      <c r="R1080"/>
      <c r="S1080"/>
      <c r="T1080"/>
      <c r="U1080"/>
      <c r="V1080" t="s">
        <v>1356</v>
      </c>
      <c r="W1080"/>
      <c r="X1080"/>
    </row>
    <row r="1081" spans="1:24" s="3" customFormat="1" x14ac:dyDescent="0.3">
      <c r="A1081">
        <v>813</v>
      </c>
      <c r="B1081" s="24" t="s">
        <v>1316</v>
      </c>
      <c r="C1081" t="s">
        <v>1094</v>
      </c>
      <c r="D1081" s="24" t="s">
        <v>1364</v>
      </c>
      <c r="E1081" s="24" t="s">
        <v>1317</v>
      </c>
      <c r="F1081" s="39" t="s">
        <v>1433</v>
      </c>
      <c r="G1081" s="3" t="s">
        <v>1916</v>
      </c>
      <c r="H1081" s="3" t="s">
        <v>40</v>
      </c>
      <c r="I1081" s="12" t="s">
        <v>1380</v>
      </c>
      <c r="J1081"/>
      <c r="K1081" s="15"/>
      <c r="L1081"/>
      <c r="M1081"/>
      <c r="N1081"/>
      <c r="O1081"/>
      <c r="P1081"/>
      <c r="Q1081"/>
      <c r="R1081"/>
      <c r="S1081"/>
      <c r="T1081"/>
      <c r="U1081"/>
      <c r="V1081" t="s">
        <v>1355</v>
      </c>
      <c r="W1081"/>
      <c r="X1081"/>
    </row>
    <row r="1082" spans="1:24" s="3" customFormat="1" x14ac:dyDescent="0.3">
      <c r="A1082">
        <v>824</v>
      </c>
      <c r="B1082" s="24" t="s">
        <v>1316</v>
      </c>
      <c r="C1082" t="s">
        <v>1094</v>
      </c>
      <c r="D1082" s="24" t="s">
        <v>1381</v>
      </c>
      <c r="E1082" s="24" t="s">
        <v>1317</v>
      </c>
      <c r="F1082" s="39" t="s">
        <v>1433</v>
      </c>
      <c r="G1082" s="3" t="s">
        <v>1916</v>
      </c>
      <c r="H1082" s="3" t="s">
        <v>41</v>
      </c>
      <c r="I1082" t="s">
        <v>1393</v>
      </c>
      <c r="J1082"/>
      <c r="K1082" s="15"/>
      <c r="L1082"/>
      <c r="M1082"/>
      <c r="N1082"/>
      <c r="O1082"/>
      <c r="P1082"/>
      <c r="Q1082"/>
      <c r="R1082"/>
      <c r="S1082"/>
      <c r="T1082"/>
      <c r="U1082"/>
      <c r="V1082" t="s">
        <v>1373</v>
      </c>
      <c r="W1082"/>
      <c r="X1082"/>
    </row>
    <row r="1083" spans="1:24" s="3" customFormat="1" x14ac:dyDescent="0.3">
      <c r="A1083">
        <v>830</v>
      </c>
      <c r="B1083" s="24" t="s">
        <v>1316</v>
      </c>
      <c r="C1083" t="s">
        <v>1094</v>
      </c>
      <c r="D1083" s="24" t="s">
        <v>1381</v>
      </c>
      <c r="E1083" s="24" t="s">
        <v>1317</v>
      </c>
      <c r="F1083" s="39" t="s">
        <v>1436</v>
      </c>
      <c r="G1083" s="3" t="s">
        <v>1916</v>
      </c>
      <c r="H1083" s="3" t="s">
        <v>41</v>
      </c>
      <c r="I1083" s="3" t="s">
        <v>1400</v>
      </c>
      <c r="J1083"/>
      <c r="K1083" s="15"/>
      <c r="L1083"/>
      <c r="M1083"/>
      <c r="N1083"/>
      <c r="O1083"/>
      <c r="P1083"/>
      <c r="Q1083"/>
      <c r="R1083"/>
      <c r="S1083"/>
      <c r="T1083"/>
      <c r="U1083"/>
      <c r="V1083" t="s">
        <v>1356</v>
      </c>
      <c r="W1083"/>
      <c r="X1083"/>
    </row>
    <row r="1084" spans="1:24" s="3" customFormat="1" x14ac:dyDescent="0.3">
      <c r="A1084">
        <v>830</v>
      </c>
      <c r="B1084" s="24" t="s">
        <v>1316</v>
      </c>
      <c r="C1084" t="s">
        <v>1094</v>
      </c>
      <c r="D1084" s="24" t="s">
        <v>1381</v>
      </c>
      <c r="E1084" s="24" t="s">
        <v>1317</v>
      </c>
      <c r="F1084" s="39" t="s">
        <v>1435</v>
      </c>
      <c r="G1084" s="3" t="s">
        <v>1916</v>
      </c>
      <c r="H1084" s="3" t="s">
        <v>41</v>
      </c>
      <c r="I1084" s="3" t="s">
        <v>1400</v>
      </c>
      <c r="J1084"/>
      <c r="K1084" s="15"/>
      <c r="L1084"/>
      <c r="M1084"/>
      <c r="N1084"/>
      <c r="O1084"/>
      <c r="P1084"/>
      <c r="Q1084"/>
      <c r="R1084"/>
      <c r="S1084"/>
      <c r="T1084"/>
      <c r="U1084"/>
      <c r="V1084" t="s">
        <v>1356</v>
      </c>
      <c r="W1084"/>
      <c r="X1084"/>
    </row>
    <row r="1085" spans="1:24" s="3" customFormat="1" x14ac:dyDescent="0.3">
      <c r="A1085">
        <v>830</v>
      </c>
      <c r="B1085" s="24" t="s">
        <v>1316</v>
      </c>
      <c r="C1085" t="s">
        <v>1094</v>
      </c>
      <c r="D1085" s="24" t="s">
        <v>1381</v>
      </c>
      <c r="E1085" s="24" t="s">
        <v>1317</v>
      </c>
      <c r="F1085" s="39" t="s">
        <v>1434</v>
      </c>
      <c r="G1085" s="3" t="s">
        <v>1916</v>
      </c>
      <c r="H1085" s="3" t="s">
        <v>41</v>
      </c>
      <c r="I1085" s="3" t="s">
        <v>1400</v>
      </c>
      <c r="J1085"/>
      <c r="K1085" s="15"/>
      <c r="L1085"/>
      <c r="M1085"/>
      <c r="N1085"/>
      <c r="O1085"/>
      <c r="P1085"/>
      <c r="Q1085"/>
      <c r="R1085"/>
      <c r="S1085"/>
      <c r="T1085"/>
      <c r="U1085"/>
      <c r="V1085" t="s">
        <v>1356</v>
      </c>
      <c r="W1085"/>
      <c r="X1085"/>
    </row>
    <row r="1086" spans="1:24" s="3" customFormat="1" x14ac:dyDescent="0.3">
      <c r="A1086">
        <v>830</v>
      </c>
      <c r="B1086" s="24" t="s">
        <v>1316</v>
      </c>
      <c r="C1086" t="s">
        <v>1094</v>
      </c>
      <c r="D1086" s="24" t="s">
        <v>1381</v>
      </c>
      <c r="E1086" s="24" t="s">
        <v>1317</v>
      </c>
      <c r="F1086" s="39" t="s">
        <v>1433</v>
      </c>
      <c r="G1086" s="3" t="s">
        <v>1916</v>
      </c>
      <c r="H1086" s="3" t="s">
        <v>41</v>
      </c>
      <c r="I1086" s="3" t="s">
        <v>1400</v>
      </c>
      <c r="J1086"/>
      <c r="K1086" s="15"/>
      <c r="L1086"/>
      <c r="M1086"/>
      <c r="N1086"/>
      <c r="O1086"/>
      <c r="P1086"/>
      <c r="Q1086"/>
      <c r="R1086"/>
      <c r="S1086"/>
      <c r="T1086"/>
      <c r="U1086"/>
      <c r="V1086" t="s">
        <v>1356</v>
      </c>
      <c r="W1086"/>
      <c r="X1086"/>
    </row>
    <row r="1087" spans="1:24" s="3" customFormat="1" x14ac:dyDescent="0.3">
      <c r="A1087">
        <v>831</v>
      </c>
      <c r="B1087" s="24" t="s">
        <v>1316</v>
      </c>
      <c r="C1087" t="s">
        <v>1094</v>
      </c>
      <c r="D1087" s="24" t="s">
        <v>1381</v>
      </c>
      <c r="E1087" s="24" t="s">
        <v>1317</v>
      </c>
      <c r="F1087" s="39" t="s">
        <v>1433</v>
      </c>
      <c r="G1087" s="3" t="s">
        <v>1916</v>
      </c>
      <c r="H1087" s="3" t="s">
        <v>40</v>
      </c>
      <c r="I1087" s="3" t="s">
        <v>1401</v>
      </c>
      <c r="J1087"/>
      <c r="K1087" s="15"/>
      <c r="L1087"/>
      <c r="M1087"/>
      <c r="N1087"/>
      <c r="O1087"/>
      <c r="P1087"/>
      <c r="Q1087"/>
      <c r="R1087"/>
      <c r="S1087"/>
      <c r="T1087"/>
      <c r="U1087"/>
      <c r="V1087" t="s">
        <v>1355</v>
      </c>
      <c r="W1087"/>
      <c r="X1087"/>
    </row>
    <row r="1088" spans="1:24" s="3" customFormat="1" x14ac:dyDescent="0.3">
      <c r="A1088">
        <v>837</v>
      </c>
      <c r="B1088" s="24" t="s">
        <v>1316</v>
      </c>
      <c r="C1088" t="s">
        <v>1094</v>
      </c>
      <c r="D1088" s="24" t="s">
        <v>1402</v>
      </c>
      <c r="E1088" s="24" t="s">
        <v>1403</v>
      </c>
      <c r="F1088" s="39" t="s">
        <v>1431</v>
      </c>
      <c r="G1088" s="3" t="s">
        <v>1916</v>
      </c>
      <c r="H1088" s="3" t="s">
        <v>41</v>
      </c>
      <c r="I1088" s="3" t="s">
        <v>1409</v>
      </c>
      <c r="J1088"/>
      <c r="K1088" s="15"/>
      <c r="L1088"/>
      <c r="M1088"/>
      <c r="N1088"/>
      <c r="O1088"/>
      <c r="P1088"/>
      <c r="Q1088"/>
      <c r="R1088"/>
      <c r="S1088"/>
      <c r="T1088"/>
      <c r="U1088"/>
      <c r="V1088" t="s">
        <v>1323</v>
      </c>
      <c r="W1088"/>
      <c r="X1088"/>
    </row>
    <row r="1089" spans="1:24" s="3" customFormat="1" x14ac:dyDescent="0.3">
      <c r="A1089">
        <v>838</v>
      </c>
      <c r="B1089" s="24" t="s">
        <v>1316</v>
      </c>
      <c r="C1089" t="s">
        <v>1094</v>
      </c>
      <c r="D1089" s="24" t="s">
        <v>1402</v>
      </c>
      <c r="E1089" s="24" t="s">
        <v>1403</v>
      </c>
      <c r="F1089" s="39" t="s">
        <v>1430</v>
      </c>
      <c r="G1089" s="3" t="s">
        <v>1916</v>
      </c>
      <c r="H1089" s="3" t="s">
        <v>41</v>
      </c>
      <c r="I1089" s="3" t="s">
        <v>1410</v>
      </c>
      <c r="J1089"/>
      <c r="K1089" s="15"/>
      <c r="L1089"/>
      <c r="M1089"/>
      <c r="N1089"/>
      <c r="O1089"/>
      <c r="P1089"/>
      <c r="Q1089"/>
      <c r="R1089"/>
      <c r="S1089"/>
      <c r="T1089"/>
      <c r="U1089"/>
      <c r="V1089" t="s">
        <v>1323</v>
      </c>
      <c r="W1089"/>
      <c r="X1089"/>
    </row>
    <row r="1090" spans="1:24" s="3" customFormat="1" x14ac:dyDescent="0.3">
      <c r="A1090">
        <v>848</v>
      </c>
      <c r="B1090" s="24" t="s">
        <v>1316</v>
      </c>
      <c r="C1090" t="s">
        <v>1094</v>
      </c>
      <c r="D1090" s="24" t="s">
        <v>1402</v>
      </c>
      <c r="E1090" s="24" t="s">
        <v>1403</v>
      </c>
      <c r="F1090" s="39" t="s">
        <v>1432</v>
      </c>
      <c r="G1090" s="3" t="s">
        <v>1916</v>
      </c>
      <c r="H1090" s="3" t="s">
        <v>41</v>
      </c>
      <c r="I1090" s="3" t="s">
        <v>1421</v>
      </c>
      <c r="J1090"/>
      <c r="K1090" s="15"/>
      <c r="L1090"/>
      <c r="M1090"/>
      <c r="N1090"/>
      <c r="O1090"/>
      <c r="P1090"/>
      <c r="Q1090"/>
      <c r="R1090"/>
      <c r="S1090"/>
      <c r="T1090"/>
      <c r="U1090"/>
      <c r="V1090" t="s">
        <v>1327</v>
      </c>
      <c r="W1090"/>
      <c r="X1090"/>
    </row>
    <row r="1091" spans="1:24" s="3" customFormat="1" x14ac:dyDescent="0.3">
      <c r="A1091">
        <v>848</v>
      </c>
      <c r="B1091" s="24" t="s">
        <v>1316</v>
      </c>
      <c r="C1091" t="s">
        <v>1094</v>
      </c>
      <c r="D1091" s="24" t="s">
        <v>1402</v>
      </c>
      <c r="E1091" s="24" t="s">
        <v>1403</v>
      </c>
      <c r="F1091" s="39" t="s">
        <v>1431</v>
      </c>
      <c r="G1091" s="3" t="s">
        <v>1916</v>
      </c>
      <c r="H1091" s="3" t="s">
        <v>41</v>
      </c>
      <c r="I1091" s="3" t="s">
        <v>1421</v>
      </c>
      <c r="J1091"/>
      <c r="K1091" s="15"/>
      <c r="L1091"/>
      <c r="M1091"/>
      <c r="N1091"/>
      <c r="O1091"/>
      <c r="P1091"/>
      <c r="Q1091"/>
      <c r="R1091"/>
      <c r="S1091"/>
      <c r="T1091"/>
      <c r="U1091"/>
      <c r="V1091" t="s">
        <v>1327</v>
      </c>
      <c r="W1091"/>
      <c r="X1091"/>
    </row>
    <row r="1092" spans="1:24" s="3" customFormat="1" x14ac:dyDescent="0.3">
      <c r="A1092">
        <v>849</v>
      </c>
      <c r="B1092" s="24" t="s">
        <v>1316</v>
      </c>
      <c r="C1092" t="s">
        <v>1094</v>
      </c>
      <c r="D1092" s="24" t="s">
        <v>1402</v>
      </c>
      <c r="E1092" s="24" t="s">
        <v>1403</v>
      </c>
      <c r="F1092" s="39" t="s">
        <v>1431</v>
      </c>
      <c r="G1092" s="3" t="s">
        <v>1916</v>
      </c>
      <c r="H1092" s="3" t="s">
        <v>41</v>
      </c>
      <c r="I1092" s="3" t="s">
        <v>1422</v>
      </c>
      <c r="J1092"/>
      <c r="K1092" s="15"/>
      <c r="L1092"/>
      <c r="M1092"/>
      <c r="N1092"/>
      <c r="O1092"/>
      <c r="P1092"/>
      <c r="Q1092"/>
      <c r="R1092"/>
      <c r="S1092"/>
      <c r="T1092"/>
      <c r="U1092"/>
      <c r="V1092" t="s">
        <v>1327</v>
      </c>
      <c r="W1092"/>
      <c r="X1092"/>
    </row>
    <row r="1093" spans="1:24" s="3" customFormat="1" x14ac:dyDescent="0.3">
      <c r="A1093">
        <v>850</v>
      </c>
      <c r="B1093" s="24" t="s">
        <v>1316</v>
      </c>
      <c r="C1093" t="s">
        <v>1094</v>
      </c>
      <c r="D1093" s="24" t="s">
        <v>1402</v>
      </c>
      <c r="E1093" s="24" t="s">
        <v>1403</v>
      </c>
      <c r="F1093" s="39" t="s">
        <v>1430</v>
      </c>
      <c r="G1093" s="3" t="s">
        <v>1916</v>
      </c>
      <c r="H1093" s="3" t="s">
        <v>41</v>
      </c>
      <c r="I1093" s="3" t="s">
        <v>1423</v>
      </c>
      <c r="J1093"/>
      <c r="K1093" s="15"/>
      <c r="L1093"/>
      <c r="M1093"/>
      <c r="N1093"/>
      <c r="O1093"/>
      <c r="P1093"/>
      <c r="Q1093"/>
      <c r="R1093"/>
      <c r="S1093"/>
      <c r="T1093"/>
      <c r="U1093"/>
      <c r="V1093" t="s">
        <v>1327</v>
      </c>
      <c r="W1093"/>
      <c r="X1093"/>
    </row>
    <row r="1094" spans="1:24" s="3" customFormat="1" x14ac:dyDescent="0.3">
      <c r="A1094">
        <v>851</v>
      </c>
      <c r="B1094" s="24" t="s">
        <v>1316</v>
      </c>
      <c r="C1094" t="s">
        <v>1094</v>
      </c>
      <c r="D1094" s="24" t="s">
        <v>1402</v>
      </c>
      <c r="E1094" s="24" t="s">
        <v>1403</v>
      </c>
      <c r="F1094" s="39" t="s">
        <v>1430</v>
      </c>
      <c r="G1094" s="3" t="s">
        <v>1916</v>
      </c>
      <c r="H1094" s="3" t="s">
        <v>41</v>
      </c>
      <c r="I1094" s="3" t="s">
        <v>1424</v>
      </c>
      <c r="J1094"/>
      <c r="K1094" s="15"/>
      <c r="L1094"/>
      <c r="M1094"/>
      <c r="N1094"/>
      <c r="O1094"/>
      <c r="P1094"/>
      <c r="Q1094"/>
      <c r="R1094"/>
      <c r="S1094"/>
      <c r="T1094"/>
      <c r="U1094"/>
      <c r="V1094" t="s">
        <v>1327</v>
      </c>
      <c r="W1094"/>
      <c r="X1094"/>
    </row>
    <row r="1095" spans="1:24" s="3" customFormat="1" x14ac:dyDescent="0.3">
      <c r="A1095">
        <v>852</v>
      </c>
      <c r="B1095" s="24" t="s">
        <v>1316</v>
      </c>
      <c r="C1095" t="s">
        <v>1094</v>
      </c>
      <c r="D1095" s="24" t="s">
        <v>1402</v>
      </c>
      <c r="E1095" s="24" t="s">
        <v>1403</v>
      </c>
      <c r="F1095" s="39" t="s">
        <v>1432</v>
      </c>
      <c r="G1095" s="3" t="s">
        <v>1916</v>
      </c>
      <c r="H1095" s="3" t="s">
        <v>40</v>
      </c>
      <c r="I1095" s="3" t="s">
        <v>1425</v>
      </c>
      <c r="J1095"/>
      <c r="K1095" s="15"/>
      <c r="L1095"/>
      <c r="M1095"/>
      <c r="N1095"/>
      <c r="O1095"/>
      <c r="P1095"/>
      <c r="Q1095"/>
      <c r="R1095"/>
      <c r="S1095"/>
      <c r="T1095"/>
      <c r="U1095"/>
      <c r="V1095" t="s">
        <v>1331</v>
      </c>
      <c r="W1095"/>
      <c r="X1095"/>
    </row>
    <row r="1096" spans="1:24" s="3" customFormat="1" x14ac:dyDescent="0.3">
      <c r="A1096">
        <v>853</v>
      </c>
      <c r="B1096" s="24" t="s">
        <v>1316</v>
      </c>
      <c r="C1096" t="s">
        <v>1094</v>
      </c>
      <c r="D1096" s="24" t="s">
        <v>1402</v>
      </c>
      <c r="E1096" s="24" t="s">
        <v>1403</v>
      </c>
      <c r="F1096" s="39" t="s">
        <v>1432</v>
      </c>
      <c r="G1096" s="3" t="s">
        <v>1916</v>
      </c>
      <c r="H1096" s="3" t="s">
        <v>40</v>
      </c>
      <c r="I1096" s="3" t="s">
        <v>1426</v>
      </c>
      <c r="J1096"/>
      <c r="K1096" s="15"/>
      <c r="L1096"/>
      <c r="M1096"/>
      <c r="N1096"/>
      <c r="O1096"/>
      <c r="P1096"/>
      <c r="Q1096"/>
      <c r="R1096"/>
      <c r="S1096"/>
      <c r="T1096"/>
      <c r="U1096"/>
      <c r="V1096" t="s">
        <v>1331</v>
      </c>
      <c r="W1096"/>
      <c r="X1096"/>
    </row>
    <row r="1097" spans="1:24" s="3" customFormat="1" x14ac:dyDescent="0.3">
      <c r="A1097">
        <v>854</v>
      </c>
      <c r="B1097" s="24" t="s">
        <v>1316</v>
      </c>
      <c r="C1097" t="s">
        <v>1094</v>
      </c>
      <c r="D1097" s="24" t="s">
        <v>1402</v>
      </c>
      <c r="E1097" s="24" t="s">
        <v>1403</v>
      </c>
      <c r="F1097" s="39" t="s">
        <v>1432</v>
      </c>
      <c r="G1097" s="3" t="s">
        <v>1916</v>
      </c>
      <c r="H1097" s="3" t="s">
        <v>40</v>
      </c>
      <c r="I1097" s="3" t="s">
        <v>1427</v>
      </c>
      <c r="J1097"/>
      <c r="K1097" s="15"/>
      <c r="L1097"/>
      <c r="M1097"/>
      <c r="N1097"/>
      <c r="O1097"/>
      <c r="P1097"/>
      <c r="Q1097"/>
      <c r="R1097"/>
      <c r="S1097"/>
      <c r="T1097"/>
      <c r="U1097"/>
      <c r="V1097" t="s">
        <v>1331</v>
      </c>
      <c r="W1097"/>
      <c r="X1097"/>
    </row>
    <row r="1098" spans="1:24" s="3" customFormat="1" x14ac:dyDescent="0.3">
      <c r="A1098">
        <v>855</v>
      </c>
      <c r="B1098" s="24" t="s">
        <v>1316</v>
      </c>
      <c r="C1098" t="s">
        <v>1094</v>
      </c>
      <c r="D1098" s="24" t="s">
        <v>1402</v>
      </c>
      <c r="E1098" s="24" t="s">
        <v>1403</v>
      </c>
      <c r="F1098" s="39" t="s">
        <v>1431</v>
      </c>
      <c r="G1098" s="3" t="s">
        <v>1916</v>
      </c>
      <c r="H1098" s="3" t="s">
        <v>40</v>
      </c>
      <c r="I1098" s="3" t="s">
        <v>1428</v>
      </c>
      <c r="J1098"/>
      <c r="K1098" s="15"/>
      <c r="L1098"/>
      <c r="M1098"/>
      <c r="N1098"/>
      <c r="O1098"/>
      <c r="P1098"/>
      <c r="Q1098"/>
      <c r="R1098"/>
      <c r="S1098"/>
      <c r="T1098"/>
      <c r="U1098"/>
      <c r="V1098" t="s">
        <v>1331</v>
      </c>
      <c r="W1098"/>
      <c r="X1098"/>
    </row>
    <row r="1099" spans="1:24" s="3" customFormat="1" x14ac:dyDescent="0.3">
      <c r="A1099" s="57">
        <v>856</v>
      </c>
      <c r="B1099" s="24" t="s">
        <v>1316</v>
      </c>
      <c r="C1099" s="57" t="s">
        <v>1094</v>
      </c>
      <c r="D1099" s="24" t="s">
        <v>1402</v>
      </c>
      <c r="E1099" s="24" t="s">
        <v>1403</v>
      </c>
      <c r="F1099" s="78" t="s">
        <v>1430</v>
      </c>
      <c r="G1099" s="42" t="s">
        <v>1916</v>
      </c>
      <c r="H1099" s="42" t="s">
        <v>40</v>
      </c>
      <c r="I1099" s="42" t="s">
        <v>1429</v>
      </c>
      <c r="J1099" s="57"/>
      <c r="K1099" s="83"/>
      <c r="L1099" s="57"/>
      <c r="M1099" s="57"/>
      <c r="N1099" s="57"/>
      <c r="O1099" s="57"/>
      <c r="P1099" s="57"/>
      <c r="Q1099" s="57"/>
      <c r="R1099" s="57"/>
      <c r="S1099" s="57"/>
      <c r="T1099" s="57"/>
      <c r="U1099" s="57"/>
      <c r="V1099" s="57" t="s">
        <v>1331</v>
      </c>
      <c r="W1099" s="57"/>
      <c r="X1099" s="57"/>
    </row>
    <row r="1100" spans="1:24" s="3" customFormat="1" x14ac:dyDescent="0.3">
      <c r="A1100" s="52">
        <v>859</v>
      </c>
      <c r="B1100" s="24" t="s">
        <v>1316</v>
      </c>
      <c r="C1100" s="52" t="s">
        <v>1444</v>
      </c>
      <c r="D1100" s="24" t="s">
        <v>1446</v>
      </c>
      <c r="E1100"/>
      <c r="F1100" s="55" t="s">
        <v>1623</v>
      </c>
      <c r="G1100" s="3" t="s">
        <v>1916</v>
      </c>
      <c r="H1100" s="3" t="s">
        <v>41</v>
      </c>
      <c r="I1100" s="24" t="s">
        <v>1620</v>
      </c>
      <c r="J1100"/>
      <c r="K1100" s="15"/>
      <c r="L1100"/>
      <c r="M1100"/>
      <c r="N1100"/>
      <c r="O1100"/>
      <c r="P1100"/>
      <c r="Q1100"/>
      <c r="R1100"/>
      <c r="S1100"/>
      <c r="T1100"/>
      <c r="U1100"/>
      <c r="V1100"/>
      <c r="W1100">
        <v>2</v>
      </c>
      <c r="X1100"/>
    </row>
    <row r="1101" spans="1:24" s="3" customFormat="1" x14ac:dyDescent="0.3">
      <c r="A1101" s="52">
        <v>859</v>
      </c>
      <c r="B1101" s="24" t="s">
        <v>1316</v>
      </c>
      <c r="C1101" s="52" t="s">
        <v>1444</v>
      </c>
      <c r="D1101" s="24" t="s">
        <v>1446</v>
      </c>
      <c r="E1101"/>
      <c r="F1101" s="55" t="s">
        <v>1624</v>
      </c>
      <c r="G1101" s="3" t="s">
        <v>1916</v>
      </c>
      <c r="H1101" s="3" t="s">
        <v>41</v>
      </c>
      <c r="I1101" s="24" t="s">
        <v>1620</v>
      </c>
      <c r="J1101"/>
      <c r="K1101" s="15"/>
      <c r="L1101"/>
      <c r="M1101"/>
      <c r="N1101"/>
      <c r="O1101"/>
      <c r="P1101"/>
      <c r="Q1101"/>
      <c r="R1101"/>
      <c r="S1101"/>
      <c r="T1101"/>
      <c r="U1101"/>
      <c r="V1101"/>
      <c r="W1101">
        <v>2</v>
      </c>
      <c r="X1101"/>
    </row>
    <row r="1102" spans="1:24" s="3" customFormat="1" x14ac:dyDescent="0.3">
      <c r="A1102" s="52">
        <v>864</v>
      </c>
      <c r="B1102" s="24" t="s">
        <v>1316</v>
      </c>
      <c r="C1102" s="52" t="s">
        <v>1444</v>
      </c>
      <c r="D1102" s="24" t="s">
        <v>1448</v>
      </c>
      <c r="E1102"/>
      <c r="F1102" s="55" t="s">
        <v>1624</v>
      </c>
      <c r="G1102" s="3" t="s">
        <v>1916</v>
      </c>
      <c r="H1102" s="3" t="s">
        <v>41</v>
      </c>
      <c r="I1102" s="24" t="s">
        <v>1615</v>
      </c>
      <c r="J1102"/>
      <c r="K1102" s="15"/>
      <c r="L1102"/>
      <c r="M1102"/>
      <c r="N1102"/>
      <c r="O1102"/>
      <c r="P1102"/>
      <c r="Q1102"/>
      <c r="R1102"/>
      <c r="S1102"/>
      <c r="T1102"/>
      <c r="U1102"/>
      <c r="V1102"/>
      <c r="W1102">
        <v>5</v>
      </c>
      <c r="X1102"/>
    </row>
    <row r="1103" spans="1:24" s="3" customFormat="1" x14ac:dyDescent="0.3">
      <c r="A1103" s="52">
        <v>868</v>
      </c>
      <c r="B1103" s="24" t="s">
        <v>1316</v>
      </c>
      <c r="C1103" s="52" t="s">
        <v>1444</v>
      </c>
      <c r="D1103" s="24" t="s">
        <v>1450</v>
      </c>
      <c r="E1103"/>
      <c r="F1103" s="55" t="s">
        <v>1625</v>
      </c>
      <c r="G1103" s="3" t="s">
        <v>1916</v>
      </c>
      <c r="H1103" s="3" t="s">
        <v>41</v>
      </c>
      <c r="I1103" s="24" t="s">
        <v>1609</v>
      </c>
      <c r="J1103"/>
      <c r="K1103" s="15"/>
      <c r="L1103"/>
      <c r="M1103"/>
      <c r="N1103"/>
      <c r="O1103"/>
      <c r="P1103"/>
      <c r="Q1103"/>
      <c r="R1103"/>
      <c r="S1103"/>
      <c r="T1103"/>
      <c r="U1103"/>
      <c r="V1103"/>
      <c r="W1103">
        <v>23</v>
      </c>
      <c r="X1103"/>
    </row>
    <row r="1104" spans="1:24" s="3" customFormat="1" x14ac:dyDescent="0.3">
      <c r="A1104" s="52">
        <v>869</v>
      </c>
      <c r="B1104" s="24" t="s">
        <v>1316</v>
      </c>
      <c r="C1104" s="52" t="s">
        <v>1444</v>
      </c>
      <c r="D1104" s="24" t="s">
        <v>1450</v>
      </c>
      <c r="E1104"/>
      <c r="F1104" s="55" t="s">
        <v>1625</v>
      </c>
      <c r="G1104" s="3" t="s">
        <v>1916</v>
      </c>
      <c r="H1104" s="3" t="s">
        <v>16</v>
      </c>
      <c r="I1104" s="24" t="s">
        <v>1611</v>
      </c>
      <c r="J1104"/>
      <c r="K1104" s="15"/>
      <c r="L1104"/>
      <c r="M1104"/>
      <c r="N1104"/>
      <c r="O1104"/>
      <c r="P1104"/>
      <c r="Q1104"/>
      <c r="R1104"/>
      <c r="S1104"/>
      <c r="T1104"/>
      <c r="U1104"/>
      <c r="V1104"/>
      <c r="W1104">
        <v>23</v>
      </c>
      <c r="X1104"/>
    </row>
    <row r="1105" spans="1:24" s="3" customFormat="1" x14ac:dyDescent="0.3">
      <c r="A1105" s="52">
        <v>871</v>
      </c>
      <c r="B1105" s="24" t="s">
        <v>1316</v>
      </c>
      <c r="C1105" s="52" t="s">
        <v>1444</v>
      </c>
      <c r="D1105" s="24" t="s">
        <v>1451</v>
      </c>
      <c r="E1105"/>
      <c r="F1105" s="55" t="s">
        <v>1625</v>
      </c>
      <c r="G1105" s="3" t="s">
        <v>1916</v>
      </c>
      <c r="H1105" s="3" t="s">
        <v>41</v>
      </c>
      <c r="I1105" s="24" t="s">
        <v>1605</v>
      </c>
      <c r="J1105"/>
      <c r="K1105" s="15"/>
      <c r="L1105"/>
      <c r="M1105"/>
      <c r="N1105"/>
      <c r="O1105"/>
      <c r="P1105"/>
      <c r="Q1105"/>
      <c r="R1105"/>
      <c r="S1105"/>
      <c r="T1105"/>
      <c r="U1105"/>
      <c r="V1105"/>
      <c r="W1105">
        <v>28</v>
      </c>
      <c r="X1105"/>
    </row>
    <row r="1106" spans="1:24" s="3" customFormat="1" x14ac:dyDescent="0.3">
      <c r="A1106" s="52">
        <v>877</v>
      </c>
      <c r="B1106" s="24" t="s">
        <v>1316</v>
      </c>
      <c r="C1106" s="52" t="s">
        <v>1444</v>
      </c>
      <c r="D1106" s="24" t="s">
        <v>1453</v>
      </c>
      <c r="E1106"/>
      <c r="F1106" s="55" t="s">
        <v>1626</v>
      </c>
      <c r="G1106" s="3" t="s">
        <v>1916</v>
      </c>
      <c r="H1106" s="3" t="s">
        <v>41</v>
      </c>
      <c r="I1106" s="24" t="s">
        <v>1602</v>
      </c>
      <c r="J1106"/>
      <c r="K1106" s="15"/>
      <c r="L1106"/>
      <c r="M1106"/>
      <c r="N1106"/>
      <c r="O1106"/>
      <c r="P1106"/>
      <c r="Q1106"/>
      <c r="R1106"/>
      <c r="S1106"/>
      <c r="T1106"/>
      <c r="U1106"/>
      <c r="V1106"/>
      <c r="W1106">
        <v>41</v>
      </c>
      <c r="X1106"/>
    </row>
    <row r="1107" spans="1:24" s="3" customFormat="1" x14ac:dyDescent="0.3">
      <c r="A1107" s="52">
        <v>880</v>
      </c>
      <c r="B1107" s="24" t="s">
        <v>1316</v>
      </c>
      <c r="C1107" s="52" t="s">
        <v>1444</v>
      </c>
      <c r="D1107" s="24" t="s">
        <v>1457</v>
      </c>
      <c r="E1107"/>
      <c r="F1107" s="55" t="s">
        <v>1626</v>
      </c>
      <c r="G1107" s="3" t="s">
        <v>1916</v>
      </c>
      <c r="H1107" s="3" t="s">
        <v>41</v>
      </c>
      <c r="I1107" s="24" t="s">
        <v>1459</v>
      </c>
      <c r="J1107"/>
      <c r="K1107" s="15"/>
      <c r="L1107"/>
      <c r="M1107"/>
      <c r="N1107"/>
      <c r="O1107"/>
      <c r="P1107"/>
      <c r="Q1107"/>
      <c r="R1107"/>
      <c r="S1107"/>
      <c r="T1107"/>
      <c r="U1107"/>
      <c r="V1107"/>
      <c r="W1107">
        <v>37</v>
      </c>
      <c r="X1107"/>
    </row>
    <row r="1108" spans="1:24" s="3" customFormat="1" x14ac:dyDescent="0.3">
      <c r="A1108" s="52">
        <v>885</v>
      </c>
      <c r="B1108" s="24" t="s">
        <v>1316</v>
      </c>
      <c r="C1108" s="52" t="s">
        <v>1444</v>
      </c>
      <c r="D1108" s="24" t="s">
        <v>1463</v>
      </c>
      <c r="E1108"/>
      <c r="F1108" s="55" t="s">
        <v>1626</v>
      </c>
      <c r="G1108" s="3" t="s">
        <v>1916</v>
      </c>
      <c r="H1108" s="3" t="s">
        <v>41</v>
      </c>
      <c r="I1108" t="s">
        <v>1464</v>
      </c>
      <c r="J1108"/>
      <c r="K1108" s="15"/>
      <c r="L1108"/>
      <c r="M1108"/>
      <c r="N1108"/>
      <c r="O1108"/>
      <c r="P1108"/>
      <c r="Q1108"/>
      <c r="R1108"/>
      <c r="S1108"/>
      <c r="T1108"/>
      <c r="U1108"/>
      <c r="V1108"/>
      <c r="W1108">
        <v>42</v>
      </c>
      <c r="X1108"/>
    </row>
    <row r="1109" spans="1:24" s="3" customFormat="1" x14ac:dyDescent="0.3">
      <c r="A1109" s="52">
        <v>890</v>
      </c>
      <c r="B1109" s="24" t="s">
        <v>1316</v>
      </c>
      <c r="C1109" s="52" t="s">
        <v>1444</v>
      </c>
      <c r="D1109" s="24" t="s">
        <v>1465</v>
      </c>
      <c r="E1109"/>
      <c r="F1109" s="55" t="s">
        <v>1626</v>
      </c>
      <c r="G1109" s="3" t="s">
        <v>1916</v>
      </c>
      <c r="H1109" s="3" t="s">
        <v>41</v>
      </c>
      <c r="I1109" t="s">
        <v>1600</v>
      </c>
      <c r="J1109"/>
      <c r="K1109" s="15"/>
      <c r="L1109"/>
      <c r="M1109"/>
      <c r="N1109"/>
      <c r="O1109"/>
      <c r="P1109"/>
      <c r="Q1109"/>
      <c r="R1109"/>
      <c r="S1109"/>
      <c r="T1109"/>
      <c r="U1109"/>
      <c r="V1109"/>
      <c r="W1109">
        <v>28</v>
      </c>
      <c r="X1109"/>
    </row>
    <row r="1110" spans="1:24" s="3" customFormat="1" x14ac:dyDescent="0.3">
      <c r="A1110" s="52">
        <v>893</v>
      </c>
      <c r="B1110" s="24" t="s">
        <v>1316</v>
      </c>
      <c r="C1110" s="52" t="s">
        <v>1444</v>
      </c>
      <c r="D1110" s="24" t="s">
        <v>1467</v>
      </c>
      <c r="E1110"/>
      <c r="F1110" s="55" t="s">
        <v>1627</v>
      </c>
      <c r="G1110" s="3" t="s">
        <v>1916</v>
      </c>
      <c r="H1110" s="3" t="s">
        <v>41</v>
      </c>
      <c r="I1110" t="s">
        <v>1468</v>
      </c>
      <c r="J1110"/>
      <c r="K1110" s="15"/>
      <c r="L1110"/>
      <c r="M1110"/>
      <c r="N1110"/>
      <c r="O1110"/>
      <c r="P1110"/>
      <c r="Q1110"/>
      <c r="R1110"/>
      <c r="S1110"/>
      <c r="T1110"/>
      <c r="U1110"/>
      <c r="V1110"/>
      <c r="W1110">
        <v>43</v>
      </c>
      <c r="X1110"/>
    </row>
    <row r="1111" spans="1:24" s="3" customFormat="1" x14ac:dyDescent="0.3">
      <c r="A1111" s="52">
        <v>898</v>
      </c>
      <c r="B1111" s="24" t="s">
        <v>1316</v>
      </c>
      <c r="C1111" s="52" t="s">
        <v>1444</v>
      </c>
      <c r="D1111" s="24" t="s">
        <v>1470</v>
      </c>
      <c r="E1111"/>
      <c r="F1111" s="55" t="s">
        <v>1627</v>
      </c>
      <c r="G1111" s="3" t="s">
        <v>1916</v>
      </c>
      <c r="H1111" s="3" t="s">
        <v>41</v>
      </c>
      <c r="I1111" t="s">
        <v>1471</v>
      </c>
      <c r="J1111"/>
      <c r="K1111" s="15"/>
      <c r="L1111"/>
      <c r="M1111"/>
      <c r="N1111"/>
      <c r="O1111"/>
      <c r="P1111"/>
      <c r="Q1111"/>
      <c r="R1111"/>
      <c r="S1111"/>
      <c r="T1111"/>
      <c r="U1111"/>
      <c r="V1111"/>
      <c r="W1111">
        <v>36</v>
      </c>
      <c r="X1111"/>
    </row>
    <row r="1112" spans="1:24" s="3" customFormat="1" x14ac:dyDescent="0.3">
      <c r="A1112" s="52">
        <v>902</v>
      </c>
      <c r="B1112" s="24" t="s">
        <v>1316</v>
      </c>
      <c r="C1112" s="52" t="s">
        <v>1444</v>
      </c>
      <c r="D1112" s="24" t="s">
        <v>1474</v>
      </c>
      <c r="E1112"/>
      <c r="F1112" s="55" t="s">
        <v>1628</v>
      </c>
      <c r="G1112" s="3" t="s">
        <v>1916</v>
      </c>
      <c r="H1112" s="3" t="s">
        <v>41</v>
      </c>
      <c r="I1112" t="s">
        <v>1475</v>
      </c>
      <c r="J1112"/>
      <c r="K1112" s="15"/>
      <c r="L1112"/>
      <c r="M1112"/>
      <c r="N1112"/>
      <c r="O1112"/>
      <c r="P1112"/>
      <c r="Q1112"/>
      <c r="R1112"/>
      <c r="S1112"/>
      <c r="T1112"/>
      <c r="U1112"/>
      <c r="V1112"/>
      <c r="W1112">
        <v>8</v>
      </c>
      <c r="X1112"/>
    </row>
    <row r="1113" spans="1:24" s="3" customFormat="1" x14ac:dyDescent="0.3">
      <c r="A1113" s="52">
        <v>905</v>
      </c>
      <c r="B1113" s="24" t="s">
        <v>1316</v>
      </c>
      <c r="C1113" s="52" t="s">
        <v>1444</v>
      </c>
      <c r="D1113" s="24" t="s">
        <v>1478</v>
      </c>
      <c r="E1113"/>
      <c r="F1113" s="55" t="s">
        <v>1628</v>
      </c>
      <c r="G1113" s="3" t="s">
        <v>1916</v>
      </c>
      <c r="H1113" s="3" t="s">
        <v>41</v>
      </c>
      <c r="I1113" t="s">
        <v>1479</v>
      </c>
      <c r="J1113"/>
      <c r="K1113" s="15"/>
      <c r="L1113"/>
      <c r="M1113"/>
      <c r="N1113"/>
      <c r="O1113"/>
      <c r="P1113"/>
      <c r="Q1113"/>
      <c r="R1113"/>
      <c r="S1113"/>
      <c r="T1113"/>
      <c r="U1113"/>
      <c r="V1113"/>
      <c r="W1113">
        <v>21</v>
      </c>
      <c r="X1113"/>
    </row>
    <row r="1114" spans="1:24" s="3" customFormat="1" x14ac:dyDescent="0.3">
      <c r="A1114" s="52">
        <v>907</v>
      </c>
      <c r="B1114" s="24" t="s">
        <v>1316</v>
      </c>
      <c r="C1114" s="52" t="s">
        <v>1444</v>
      </c>
      <c r="D1114" s="24" t="s">
        <v>1482</v>
      </c>
      <c r="E1114"/>
      <c r="F1114" s="55" t="s">
        <v>1628</v>
      </c>
      <c r="G1114" s="3" t="s">
        <v>1916</v>
      </c>
      <c r="H1114" s="3" t="s">
        <v>41</v>
      </c>
      <c r="I1114" t="s">
        <v>1484</v>
      </c>
      <c r="J1114"/>
      <c r="K1114" s="15"/>
      <c r="L1114"/>
      <c r="M1114"/>
      <c r="N1114"/>
      <c r="O1114"/>
      <c r="P1114"/>
      <c r="Q1114"/>
      <c r="R1114"/>
      <c r="S1114"/>
      <c r="T1114"/>
      <c r="U1114"/>
      <c r="V1114"/>
      <c r="W1114">
        <v>8</v>
      </c>
      <c r="X1114"/>
    </row>
    <row r="1115" spans="1:24" s="3" customFormat="1" x14ac:dyDescent="0.3">
      <c r="A1115" s="52">
        <v>910</v>
      </c>
      <c r="B1115" s="24" t="s">
        <v>1316</v>
      </c>
      <c r="C1115" s="52" t="s">
        <v>1444</v>
      </c>
      <c r="D1115" s="24" t="s">
        <v>1483</v>
      </c>
      <c r="E1115"/>
      <c r="F1115" s="55" t="s">
        <v>1628</v>
      </c>
      <c r="G1115" s="3" t="s">
        <v>1916</v>
      </c>
      <c r="H1115" s="3" t="s">
        <v>41</v>
      </c>
      <c r="I1115" t="s">
        <v>1486</v>
      </c>
      <c r="J1115"/>
      <c r="K1115" s="15"/>
      <c r="L1115"/>
      <c r="M1115"/>
      <c r="N1115"/>
      <c r="O1115"/>
      <c r="P1115"/>
      <c r="Q1115"/>
      <c r="R1115"/>
      <c r="S1115"/>
      <c r="T1115"/>
      <c r="U1115"/>
      <c r="V1115"/>
      <c r="W1115">
        <v>25</v>
      </c>
      <c r="X1115"/>
    </row>
    <row r="1116" spans="1:24" s="3" customFormat="1" x14ac:dyDescent="0.3">
      <c r="A1116" s="52">
        <v>912</v>
      </c>
      <c r="B1116" s="24" t="s">
        <v>1316</v>
      </c>
      <c r="C1116" s="52" t="s">
        <v>1444</v>
      </c>
      <c r="D1116" s="24" t="s">
        <v>1485</v>
      </c>
      <c r="E1116"/>
      <c r="F1116" s="55" t="s">
        <v>1628</v>
      </c>
      <c r="G1116" s="3" t="s">
        <v>1916</v>
      </c>
      <c r="H1116" s="3" t="s">
        <v>41</v>
      </c>
      <c r="I1116" t="s">
        <v>1487</v>
      </c>
      <c r="J1116"/>
      <c r="K1116" s="15"/>
      <c r="L1116"/>
      <c r="M1116"/>
      <c r="N1116"/>
      <c r="O1116"/>
      <c r="P1116"/>
      <c r="Q1116"/>
      <c r="R1116"/>
      <c r="S1116"/>
      <c r="T1116"/>
      <c r="U1116"/>
      <c r="V1116"/>
      <c r="W1116">
        <v>19</v>
      </c>
      <c r="X1116"/>
    </row>
    <row r="1117" spans="1:24" s="3" customFormat="1" x14ac:dyDescent="0.3">
      <c r="A1117" s="52">
        <v>918</v>
      </c>
      <c r="B1117" s="24" t="s">
        <v>1316</v>
      </c>
      <c r="C1117" s="52" t="s">
        <v>1444</v>
      </c>
      <c r="D1117" s="24" t="s">
        <v>1490</v>
      </c>
      <c r="E1117"/>
      <c r="F1117" s="55" t="s">
        <v>1629</v>
      </c>
      <c r="G1117" s="3" t="s">
        <v>1916</v>
      </c>
      <c r="H1117" s="3" t="s">
        <v>41</v>
      </c>
      <c r="I1117" t="s">
        <v>1491</v>
      </c>
      <c r="J1117"/>
      <c r="K1117" s="15"/>
      <c r="L1117"/>
      <c r="M1117"/>
      <c r="N1117"/>
      <c r="O1117"/>
      <c r="P1117"/>
      <c r="Q1117"/>
      <c r="R1117"/>
      <c r="S1117"/>
      <c r="T1117"/>
      <c r="U1117"/>
      <c r="V1117"/>
      <c r="W1117">
        <v>1</v>
      </c>
      <c r="X1117"/>
    </row>
    <row r="1118" spans="1:24" s="3" customFormat="1" x14ac:dyDescent="0.3">
      <c r="A1118" s="52">
        <v>923</v>
      </c>
      <c r="B1118" s="24" t="s">
        <v>1316</v>
      </c>
      <c r="C1118" s="52" t="s">
        <v>1444</v>
      </c>
      <c r="D1118" s="24" t="s">
        <v>1494</v>
      </c>
      <c r="E1118"/>
      <c r="F1118" s="55" t="s">
        <v>1629</v>
      </c>
      <c r="G1118" s="3" t="s">
        <v>1916</v>
      </c>
      <c r="H1118" s="3" t="s">
        <v>41</v>
      </c>
      <c r="I1118" s="3" t="s">
        <v>1495</v>
      </c>
      <c r="J1118"/>
      <c r="K1118" s="15"/>
      <c r="L1118"/>
      <c r="M1118"/>
      <c r="N1118"/>
      <c r="O1118"/>
      <c r="P1118"/>
      <c r="Q1118"/>
      <c r="R1118"/>
      <c r="S1118"/>
      <c r="T1118"/>
      <c r="U1118"/>
      <c r="V1118"/>
      <c r="W1118">
        <v>18</v>
      </c>
      <c r="X1118"/>
    </row>
    <row r="1119" spans="1:24" s="3" customFormat="1" x14ac:dyDescent="0.3">
      <c r="A1119" s="52">
        <v>927</v>
      </c>
      <c r="B1119" s="24" t="s">
        <v>1316</v>
      </c>
      <c r="C1119" s="52" t="s">
        <v>1444</v>
      </c>
      <c r="D1119" s="24" t="s">
        <v>1498</v>
      </c>
      <c r="E1119" s="34"/>
      <c r="F1119" s="55" t="s">
        <v>1629</v>
      </c>
      <c r="G1119" s="16" t="s">
        <v>1916</v>
      </c>
      <c r="H1119" s="16" t="s">
        <v>41</v>
      </c>
      <c r="I1119" s="16" t="s">
        <v>1500</v>
      </c>
      <c r="J1119" s="34"/>
      <c r="K1119" s="53"/>
      <c r="L1119" s="34"/>
      <c r="M1119" s="34"/>
      <c r="N1119" s="34">
        <v>600</v>
      </c>
      <c r="O1119" s="34"/>
      <c r="P1119" s="34"/>
      <c r="Q1119" s="34"/>
      <c r="R1119" s="34"/>
      <c r="S1119" s="34"/>
      <c r="T1119" s="34"/>
      <c r="U1119" s="34"/>
      <c r="V1119" s="34"/>
      <c r="W1119">
        <v>33</v>
      </c>
      <c r="X1119" s="34"/>
    </row>
    <row r="1120" spans="1:24" s="3" customFormat="1" x14ac:dyDescent="0.3">
      <c r="A1120" s="52">
        <v>931</v>
      </c>
      <c r="B1120" s="24" t="s">
        <v>1316</v>
      </c>
      <c r="C1120" s="52" t="s">
        <v>1444</v>
      </c>
      <c r="D1120" s="24" t="s">
        <v>1503</v>
      </c>
      <c r="E1120"/>
      <c r="F1120" s="55" t="s">
        <v>1629</v>
      </c>
      <c r="G1120" s="3" t="s">
        <v>1916</v>
      </c>
      <c r="H1120" s="3" t="s">
        <v>41</v>
      </c>
      <c r="I1120" t="s">
        <v>1596</v>
      </c>
      <c r="J1120"/>
      <c r="K1120" s="15"/>
      <c r="L1120"/>
      <c r="M1120"/>
      <c r="N1120"/>
      <c r="O1120"/>
      <c r="P1120"/>
      <c r="Q1120"/>
      <c r="R1120"/>
      <c r="S1120"/>
      <c r="T1120"/>
      <c r="U1120"/>
      <c r="V1120"/>
      <c r="W1120">
        <v>32</v>
      </c>
      <c r="X1120"/>
    </row>
    <row r="1121" spans="1:24" s="3" customFormat="1" x14ac:dyDescent="0.3">
      <c r="A1121" s="52">
        <v>935</v>
      </c>
      <c r="B1121" s="24" t="s">
        <v>1316</v>
      </c>
      <c r="C1121" s="52" t="s">
        <v>1444</v>
      </c>
      <c r="D1121" s="24" t="s">
        <v>1506</v>
      </c>
      <c r="E1121"/>
      <c r="F1121" s="55" t="s">
        <v>1629</v>
      </c>
      <c r="G1121" s="3" t="s">
        <v>1916</v>
      </c>
      <c r="H1121" s="3" t="s">
        <v>41</v>
      </c>
      <c r="I1121" t="s">
        <v>1507</v>
      </c>
      <c r="J1121"/>
      <c r="K1121" s="15"/>
      <c r="L1121"/>
      <c r="M1121"/>
      <c r="N1121"/>
      <c r="O1121"/>
      <c r="P1121"/>
      <c r="Q1121"/>
      <c r="R1121"/>
      <c r="S1121"/>
      <c r="T1121"/>
      <c r="U1121"/>
      <c r="V1121"/>
      <c r="W1121">
        <v>34</v>
      </c>
      <c r="X1121"/>
    </row>
    <row r="1122" spans="1:24" s="3" customFormat="1" x14ac:dyDescent="0.3">
      <c r="A1122" s="52">
        <v>940</v>
      </c>
      <c r="B1122" s="24" t="s">
        <v>1316</v>
      </c>
      <c r="C1122" s="52" t="s">
        <v>1444</v>
      </c>
      <c r="D1122" s="24" t="s">
        <v>1510</v>
      </c>
      <c r="E1122"/>
      <c r="F1122" s="55" t="s">
        <v>1629</v>
      </c>
      <c r="G1122" s="3" t="s">
        <v>1916</v>
      </c>
      <c r="H1122" s="3" t="s">
        <v>41</v>
      </c>
      <c r="I1122" t="s">
        <v>1511</v>
      </c>
      <c r="J1122"/>
      <c r="K1122" s="15"/>
      <c r="L1122"/>
      <c r="M1122"/>
      <c r="N1122"/>
      <c r="O1122"/>
      <c r="P1122"/>
      <c r="Q1122"/>
      <c r="R1122"/>
      <c r="S1122"/>
      <c r="T1122"/>
      <c r="U1122"/>
      <c r="V1122"/>
      <c r="W1122">
        <v>12</v>
      </c>
      <c r="X1122"/>
    </row>
    <row r="1123" spans="1:24" s="3" customFormat="1" x14ac:dyDescent="0.3">
      <c r="A1123" s="52">
        <v>942</v>
      </c>
      <c r="B1123" s="24" t="s">
        <v>1316</v>
      </c>
      <c r="C1123" s="52" t="s">
        <v>1444</v>
      </c>
      <c r="D1123" s="24" t="s">
        <v>1513</v>
      </c>
      <c r="E1123"/>
      <c r="F1123" s="55" t="s">
        <v>1629</v>
      </c>
      <c r="G1123" s="3" t="s">
        <v>1916</v>
      </c>
      <c r="H1123" s="3" t="s">
        <v>41</v>
      </c>
      <c r="I1123" t="s">
        <v>1515</v>
      </c>
      <c r="J1123"/>
      <c r="K1123" s="15"/>
      <c r="L1123"/>
      <c r="M1123"/>
      <c r="N1123"/>
      <c r="O1123"/>
      <c r="P1123"/>
      <c r="Q1123"/>
      <c r="R1123"/>
      <c r="S1123"/>
      <c r="T1123"/>
      <c r="U1123"/>
      <c r="V1123"/>
      <c r="W1123">
        <v>5</v>
      </c>
      <c r="X1123"/>
    </row>
    <row r="1124" spans="1:24" s="3" customFormat="1" x14ac:dyDescent="0.3">
      <c r="A1124" s="52">
        <v>945</v>
      </c>
      <c r="B1124" s="24" t="s">
        <v>1316</v>
      </c>
      <c r="C1124" s="52" t="s">
        <v>1444</v>
      </c>
      <c r="D1124" s="24" t="s">
        <v>1516</v>
      </c>
      <c r="E1124"/>
      <c r="F1124" s="55" t="s">
        <v>1630</v>
      </c>
      <c r="G1124" s="3" t="s">
        <v>1916</v>
      </c>
      <c r="H1124" s="3" t="s">
        <v>41</v>
      </c>
      <c r="I1124" t="s">
        <v>1517</v>
      </c>
      <c r="J1124"/>
      <c r="K1124" s="15"/>
      <c r="L1124"/>
      <c r="M1124"/>
      <c r="N1124"/>
      <c r="O1124"/>
      <c r="P1124"/>
      <c r="Q1124"/>
      <c r="R1124"/>
      <c r="S1124"/>
      <c r="T1124"/>
      <c r="U1124"/>
      <c r="V1124"/>
      <c r="W1124">
        <v>30</v>
      </c>
      <c r="X1124"/>
    </row>
    <row r="1125" spans="1:24" s="3" customFormat="1" x14ac:dyDescent="0.3">
      <c r="A1125" s="52">
        <v>949</v>
      </c>
      <c r="B1125" s="24" t="s">
        <v>1316</v>
      </c>
      <c r="C1125" s="52" t="s">
        <v>1444</v>
      </c>
      <c r="D1125" s="24" t="s">
        <v>1519</v>
      </c>
      <c r="E1125"/>
      <c r="F1125" s="55" t="s">
        <v>1631</v>
      </c>
      <c r="G1125" s="3" t="s">
        <v>1916</v>
      </c>
      <c r="H1125" s="3" t="s">
        <v>41</v>
      </c>
      <c r="I1125" t="s">
        <v>1521</v>
      </c>
      <c r="J1125"/>
      <c r="K1125" s="15"/>
      <c r="L1125"/>
      <c r="M1125"/>
      <c r="N1125"/>
      <c r="O1125"/>
      <c r="P1125"/>
      <c r="Q1125"/>
      <c r="R1125"/>
      <c r="S1125"/>
      <c r="T1125"/>
      <c r="U1125"/>
      <c r="V1125"/>
      <c r="W1125">
        <v>34</v>
      </c>
      <c r="X1125"/>
    </row>
    <row r="1126" spans="1:24" s="3" customFormat="1" x14ac:dyDescent="0.3">
      <c r="A1126" s="52">
        <v>953</v>
      </c>
      <c r="B1126" s="24" t="s">
        <v>1316</v>
      </c>
      <c r="C1126" s="52" t="s">
        <v>1444</v>
      </c>
      <c r="D1126" s="24" t="s">
        <v>1525</v>
      </c>
      <c r="E1126"/>
      <c r="F1126" s="55" t="s">
        <v>1632</v>
      </c>
      <c r="G1126" s="3" t="s">
        <v>1916</v>
      </c>
      <c r="H1126" s="3" t="s">
        <v>41</v>
      </c>
      <c r="I1126" t="s">
        <v>1527</v>
      </c>
      <c r="J1126"/>
      <c r="K1126" s="15"/>
      <c r="L1126"/>
      <c r="M1126"/>
      <c r="N1126"/>
      <c r="O1126"/>
      <c r="P1126"/>
      <c r="Q1126"/>
      <c r="R1126"/>
      <c r="S1126"/>
      <c r="T1126"/>
      <c r="U1126"/>
      <c r="V1126"/>
      <c r="W1126">
        <v>30</v>
      </c>
      <c r="X1126"/>
    </row>
    <row r="1127" spans="1:24" s="3" customFormat="1" x14ac:dyDescent="0.3">
      <c r="A1127" s="52">
        <v>956</v>
      </c>
      <c r="B1127" s="24" t="s">
        <v>1316</v>
      </c>
      <c r="C1127" s="52" t="s">
        <v>1444</v>
      </c>
      <c r="D1127" s="24" t="s">
        <v>1530</v>
      </c>
      <c r="E1127"/>
      <c r="F1127" s="55" t="s">
        <v>1632</v>
      </c>
      <c r="G1127" s="3" t="s">
        <v>1916</v>
      </c>
      <c r="H1127" s="3" t="s">
        <v>41</v>
      </c>
      <c r="I1127" s="3" t="s">
        <v>1531</v>
      </c>
      <c r="J1127"/>
      <c r="K1127" s="15"/>
      <c r="L1127"/>
      <c r="M1127"/>
      <c r="N1127"/>
      <c r="O1127"/>
      <c r="P1127"/>
      <c r="Q1127"/>
      <c r="R1127"/>
      <c r="S1127"/>
      <c r="T1127"/>
      <c r="U1127"/>
      <c r="V1127"/>
      <c r="W1127">
        <v>4</v>
      </c>
      <c r="X1127"/>
    </row>
    <row r="1128" spans="1:24" s="3" customFormat="1" x14ac:dyDescent="0.3">
      <c r="A1128" s="52">
        <v>961</v>
      </c>
      <c r="B1128" s="24" t="s">
        <v>1316</v>
      </c>
      <c r="C1128" s="52" t="s">
        <v>1444</v>
      </c>
      <c r="D1128" s="24" t="s">
        <v>1534</v>
      </c>
      <c r="E1128"/>
      <c r="F1128" s="55" t="s">
        <v>1632</v>
      </c>
      <c r="G1128" s="3" t="s">
        <v>1916</v>
      </c>
      <c r="H1128" s="3" t="s">
        <v>41</v>
      </c>
      <c r="I1128" s="3" t="s">
        <v>1633</v>
      </c>
      <c r="J1128"/>
      <c r="K1128" s="15"/>
      <c r="L1128"/>
      <c r="M1128"/>
      <c r="N1128"/>
      <c r="O1128"/>
      <c r="P1128"/>
      <c r="Q1128"/>
      <c r="R1128"/>
      <c r="S1128"/>
      <c r="T1128"/>
      <c r="U1128"/>
      <c r="V1128"/>
      <c r="W1128">
        <v>27</v>
      </c>
      <c r="X1128"/>
    </row>
    <row r="1129" spans="1:24" s="3" customFormat="1" x14ac:dyDescent="0.3">
      <c r="A1129" s="52">
        <v>964</v>
      </c>
      <c r="B1129" s="24" t="s">
        <v>1316</v>
      </c>
      <c r="C1129" s="52" t="s">
        <v>1444</v>
      </c>
      <c r="D1129" s="24" t="s">
        <v>1536</v>
      </c>
      <c r="E1129"/>
      <c r="F1129" s="55" t="s">
        <v>1635</v>
      </c>
      <c r="G1129" s="3" t="s">
        <v>1916</v>
      </c>
      <c r="H1129" s="3" t="s">
        <v>41</v>
      </c>
      <c r="I1129" t="s">
        <v>1537</v>
      </c>
      <c r="J1129"/>
      <c r="K1129" s="15"/>
      <c r="L1129"/>
      <c r="M1129"/>
      <c r="N1129"/>
      <c r="O1129"/>
      <c r="P1129"/>
      <c r="Q1129"/>
      <c r="R1129"/>
      <c r="S1129"/>
      <c r="T1129"/>
      <c r="U1129"/>
      <c r="V1129"/>
      <c r="W1129">
        <v>12</v>
      </c>
      <c r="X1129"/>
    </row>
    <row r="1130" spans="1:24" s="3" customFormat="1" x14ac:dyDescent="0.3">
      <c r="A1130" s="52">
        <v>968</v>
      </c>
      <c r="B1130" s="24" t="s">
        <v>1316</v>
      </c>
      <c r="C1130" s="52" t="s">
        <v>1444</v>
      </c>
      <c r="D1130" s="24" t="s">
        <v>1538</v>
      </c>
      <c r="E1130"/>
      <c r="F1130" s="55" t="s">
        <v>1635</v>
      </c>
      <c r="G1130" s="3" t="s">
        <v>1916</v>
      </c>
      <c r="H1130" s="3" t="s">
        <v>41</v>
      </c>
      <c r="I1130" s="3" t="s">
        <v>1540</v>
      </c>
      <c r="J1130"/>
      <c r="K1130" s="15"/>
      <c r="L1130"/>
      <c r="M1130"/>
      <c r="N1130"/>
      <c r="O1130"/>
      <c r="P1130"/>
      <c r="Q1130"/>
      <c r="R1130"/>
      <c r="S1130"/>
      <c r="T1130"/>
      <c r="U1130"/>
      <c r="V1130"/>
      <c r="W1130">
        <v>10</v>
      </c>
      <c r="X1130"/>
    </row>
    <row r="1131" spans="1:24" s="3" customFormat="1" x14ac:dyDescent="0.3">
      <c r="A1131" s="52">
        <v>971</v>
      </c>
      <c r="B1131" s="24" t="s">
        <v>1316</v>
      </c>
      <c r="C1131" s="52" t="s">
        <v>1444</v>
      </c>
      <c r="D1131" s="24" t="s">
        <v>1544</v>
      </c>
      <c r="E1131"/>
      <c r="F1131" s="55" t="s">
        <v>1635</v>
      </c>
      <c r="G1131" s="3" t="s">
        <v>1916</v>
      </c>
      <c r="H1131" s="3" t="s">
        <v>41</v>
      </c>
      <c r="I1131" s="3" t="s">
        <v>1546</v>
      </c>
      <c r="J1131"/>
      <c r="K1131" s="15"/>
      <c r="L1131"/>
      <c r="M1131"/>
      <c r="N1131"/>
      <c r="O1131"/>
      <c r="P1131"/>
      <c r="Q1131"/>
      <c r="R1131"/>
      <c r="S1131"/>
      <c r="T1131"/>
      <c r="U1131"/>
      <c r="V1131"/>
      <c r="W1131">
        <v>15</v>
      </c>
      <c r="X1131"/>
    </row>
    <row r="1132" spans="1:24" s="3" customFormat="1" x14ac:dyDescent="0.3">
      <c r="A1132" s="52">
        <v>973</v>
      </c>
      <c r="B1132" s="24" t="s">
        <v>1316</v>
      </c>
      <c r="C1132" s="52" t="s">
        <v>1444</v>
      </c>
      <c r="D1132" s="24" t="s">
        <v>1547</v>
      </c>
      <c r="E1132"/>
      <c r="F1132" s="55" t="s">
        <v>1635</v>
      </c>
      <c r="G1132" s="3" t="s">
        <v>1916</v>
      </c>
      <c r="H1132" s="3" t="s">
        <v>41</v>
      </c>
      <c r="I1132" s="12" t="s">
        <v>1549</v>
      </c>
      <c r="J1132"/>
      <c r="K1132" s="15"/>
      <c r="L1132"/>
      <c r="M1132"/>
      <c r="N1132"/>
      <c r="O1132"/>
      <c r="P1132"/>
      <c r="Q1132"/>
      <c r="R1132"/>
      <c r="S1132"/>
      <c r="T1132"/>
      <c r="U1132"/>
      <c r="V1132"/>
      <c r="W1132">
        <v>26</v>
      </c>
      <c r="X1132"/>
    </row>
    <row r="1133" spans="1:24" s="3" customFormat="1" x14ac:dyDescent="0.3">
      <c r="A1133" s="52">
        <v>978</v>
      </c>
      <c r="B1133" s="24" t="s">
        <v>1316</v>
      </c>
      <c r="C1133" s="52" t="s">
        <v>1444</v>
      </c>
      <c r="D1133" s="24" t="s">
        <v>1553</v>
      </c>
      <c r="E1133"/>
      <c r="F1133" s="55" t="s">
        <v>1635</v>
      </c>
      <c r="G1133" s="3" t="s">
        <v>1916</v>
      </c>
      <c r="H1133" s="3" t="s">
        <v>41</v>
      </c>
      <c r="I1133" s="11" t="s">
        <v>1556</v>
      </c>
      <c r="J1133"/>
      <c r="K1133" s="15"/>
      <c r="L1133"/>
      <c r="M1133"/>
      <c r="N1133"/>
      <c r="O1133"/>
      <c r="P1133"/>
      <c r="Q1133"/>
      <c r="R1133"/>
      <c r="S1133"/>
      <c r="T1133"/>
      <c r="U1133"/>
      <c r="V1133"/>
      <c r="W1133">
        <v>17</v>
      </c>
      <c r="X1133"/>
    </row>
    <row r="1134" spans="1:24" s="3" customFormat="1" x14ac:dyDescent="0.3">
      <c r="A1134" s="52">
        <v>980</v>
      </c>
      <c r="B1134" s="24" t="s">
        <v>1316</v>
      </c>
      <c r="C1134" s="52" t="s">
        <v>1444</v>
      </c>
      <c r="D1134" s="24" t="s">
        <v>1557</v>
      </c>
      <c r="E1134"/>
      <c r="F1134" s="55" t="s">
        <v>1636</v>
      </c>
      <c r="G1134" s="3" t="s">
        <v>1916</v>
      </c>
      <c r="H1134" s="3" t="s">
        <v>41</v>
      </c>
      <c r="I1134" s="3" t="s">
        <v>1559</v>
      </c>
      <c r="J1134"/>
      <c r="K1134" s="15"/>
      <c r="L1134"/>
      <c r="M1134"/>
      <c r="N1134"/>
      <c r="O1134"/>
      <c r="P1134"/>
      <c r="Q1134"/>
      <c r="R1134"/>
      <c r="S1134"/>
      <c r="T1134"/>
      <c r="U1134"/>
      <c r="V1134"/>
      <c r="W1134">
        <v>11</v>
      </c>
      <c r="X1134"/>
    </row>
    <row r="1135" spans="1:24" s="3" customFormat="1" x14ac:dyDescent="0.3">
      <c r="A1135" s="52">
        <v>983</v>
      </c>
      <c r="B1135" s="24" t="s">
        <v>1316</v>
      </c>
      <c r="C1135" s="52" t="s">
        <v>1444</v>
      </c>
      <c r="D1135" s="24" t="s">
        <v>1562</v>
      </c>
      <c r="E1135"/>
      <c r="F1135" s="55" t="s">
        <v>1636</v>
      </c>
      <c r="G1135" s="3" t="s">
        <v>1916</v>
      </c>
      <c r="H1135" s="3" t="s">
        <v>41</v>
      </c>
      <c r="I1135" s="3" t="s">
        <v>1565</v>
      </c>
      <c r="J1135"/>
      <c r="K1135" s="15"/>
      <c r="L1135"/>
      <c r="M1135"/>
      <c r="N1135"/>
      <c r="O1135"/>
      <c r="P1135"/>
      <c r="Q1135"/>
      <c r="R1135"/>
      <c r="S1135"/>
      <c r="T1135"/>
      <c r="U1135"/>
      <c r="V1135"/>
      <c r="W1135">
        <v>12</v>
      </c>
      <c r="X1135"/>
    </row>
    <row r="1136" spans="1:24" s="3" customFormat="1" x14ac:dyDescent="0.3">
      <c r="A1136" s="52">
        <v>983</v>
      </c>
      <c r="B1136" s="24" t="s">
        <v>1316</v>
      </c>
      <c r="C1136" s="52" t="s">
        <v>1444</v>
      </c>
      <c r="D1136" s="24" t="s">
        <v>1562</v>
      </c>
      <c r="E1136"/>
      <c r="F1136" s="55" t="s">
        <v>1637</v>
      </c>
      <c r="G1136" s="3" t="s">
        <v>1916</v>
      </c>
      <c r="H1136" s="3" t="s">
        <v>41</v>
      </c>
      <c r="I1136" s="3" t="s">
        <v>1565</v>
      </c>
      <c r="J1136"/>
      <c r="K1136" s="15"/>
      <c r="L1136"/>
      <c r="M1136"/>
      <c r="N1136"/>
      <c r="O1136"/>
      <c r="P1136"/>
      <c r="Q1136"/>
      <c r="R1136"/>
      <c r="S1136"/>
      <c r="T1136"/>
      <c r="U1136"/>
      <c r="V1136"/>
      <c r="W1136">
        <v>12</v>
      </c>
      <c r="X1136"/>
    </row>
    <row r="1137" spans="1:24" s="3" customFormat="1" x14ac:dyDescent="0.3">
      <c r="A1137" s="52">
        <v>986</v>
      </c>
      <c r="B1137" s="24" t="s">
        <v>1316</v>
      </c>
      <c r="C1137" s="52" t="s">
        <v>1444</v>
      </c>
      <c r="D1137" s="24" t="s">
        <v>1567</v>
      </c>
      <c r="E1137"/>
      <c r="F1137" s="55" t="s">
        <v>1637</v>
      </c>
      <c r="G1137" s="3" t="s">
        <v>1916</v>
      </c>
      <c r="H1137" s="42" t="s">
        <v>41</v>
      </c>
      <c r="I1137" s="3" t="s">
        <v>1570</v>
      </c>
      <c r="J1137"/>
      <c r="K1137" s="15"/>
      <c r="L1137"/>
      <c r="M1137"/>
      <c r="N1137"/>
      <c r="O1137"/>
      <c r="P1137"/>
      <c r="Q1137"/>
      <c r="R1137"/>
      <c r="S1137"/>
      <c r="T1137"/>
      <c r="U1137"/>
      <c r="V1137"/>
      <c r="W1137">
        <v>3</v>
      </c>
      <c r="X1137"/>
    </row>
    <row r="1138" spans="1:24" s="3" customFormat="1" x14ac:dyDescent="0.3">
      <c r="A1138" s="52">
        <v>986</v>
      </c>
      <c r="B1138" s="24" t="s">
        <v>1316</v>
      </c>
      <c r="C1138" s="52" t="s">
        <v>1444</v>
      </c>
      <c r="D1138" s="24" t="s">
        <v>1567</v>
      </c>
      <c r="E1138"/>
      <c r="F1138" s="55" t="s">
        <v>1638</v>
      </c>
      <c r="G1138" s="3" t="s">
        <v>1916</v>
      </c>
      <c r="H1138" s="42" t="s">
        <v>41</v>
      </c>
      <c r="I1138" s="3" t="s">
        <v>1570</v>
      </c>
      <c r="J1138"/>
      <c r="K1138" s="15"/>
      <c r="L1138"/>
      <c r="M1138"/>
      <c r="N1138"/>
      <c r="O1138"/>
      <c r="P1138"/>
      <c r="Q1138"/>
      <c r="R1138"/>
      <c r="S1138"/>
      <c r="T1138"/>
      <c r="U1138"/>
      <c r="V1138"/>
      <c r="W1138">
        <v>3</v>
      </c>
      <c r="X1138"/>
    </row>
    <row r="1139" spans="1:24" s="3" customFormat="1" x14ac:dyDescent="0.3">
      <c r="A1139" s="52">
        <v>990</v>
      </c>
      <c r="B1139" s="24" t="s">
        <v>1316</v>
      </c>
      <c r="C1139" s="52" t="s">
        <v>1444</v>
      </c>
      <c r="D1139" s="24" t="s">
        <v>1572</v>
      </c>
      <c r="E1139"/>
      <c r="F1139" s="55" t="s">
        <v>1638</v>
      </c>
      <c r="G1139" s="3" t="s">
        <v>1916</v>
      </c>
      <c r="H1139" s="3" t="s">
        <v>41</v>
      </c>
      <c r="I1139" s="3" t="s">
        <v>1575</v>
      </c>
      <c r="J1139"/>
      <c r="K1139" s="15"/>
      <c r="L1139"/>
      <c r="M1139"/>
      <c r="N1139"/>
      <c r="O1139"/>
      <c r="P1139"/>
      <c r="Q1139"/>
      <c r="R1139"/>
      <c r="S1139"/>
      <c r="T1139"/>
      <c r="U1139"/>
      <c r="V1139"/>
      <c r="W1139">
        <v>5</v>
      </c>
      <c r="X1139"/>
    </row>
    <row r="1140" spans="1:24" s="3" customFormat="1" x14ac:dyDescent="0.3">
      <c r="A1140" s="52">
        <v>993</v>
      </c>
      <c r="B1140" s="24" t="s">
        <v>1316</v>
      </c>
      <c r="C1140" s="52" t="s">
        <v>1444</v>
      </c>
      <c r="D1140" s="24" t="s">
        <v>1576</v>
      </c>
      <c r="E1140"/>
      <c r="F1140" s="55" t="s">
        <v>1638</v>
      </c>
      <c r="G1140" s="3" t="s">
        <v>1916</v>
      </c>
      <c r="H1140" s="3" t="s">
        <v>41</v>
      </c>
      <c r="I1140" s="3" t="s">
        <v>1581</v>
      </c>
      <c r="J1140"/>
      <c r="K1140" s="15"/>
      <c r="L1140"/>
      <c r="M1140"/>
      <c r="N1140"/>
      <c r="O1140"/>
      <c r="P1140"/>
      <c r="Q1140"/>
      <c r="R1140"/>
      <c r="S1140"/>
      <c r="T1140"/>
      <c r="U1140"/>
      <c r="V1140"/>
      <c r="W1140">
        <v>20</v>
      </c>
      <c r="X1140"/>
    </row>
    <row r="1141" spans="1:24" s="3" customFormat="1" x14ac:dyDescent="0.3">
      <c r="A1141" s="52">
        <v>996</v>
      </c>
      <c r="B1141" s="24" t="s">
        <v>1316</v>
      </c>
      <c r="C1141" s="52" t="s">
        <v>1444</v>
      </c>
      <c r="D1141" s="24" t="s">
        <v>1578</v>
      </c>
      <c r="E1141"/>
      <c r="F1141" s="55" t="s">
        <v>1638</v>
      </c>
      <c r="G1141" s="3" t="s">
        <v>1916</v>
      </c>
      <c r="H1141" s="3" t="s">
        <v>41</v>
      </c>
      <c r="I1141" s="3" t="s">
        <v>1585</v>
      </c>
      <c r="J1141"/>
      <c r="K1141" s="15"/>
      <c r="L1141"/>
      <c r="M1141"/>
      <c r="N1141"/>
      <c r="O1141"/>
      <c r="P1141"/>
      <c r="Q1141"/>
      <c r="R1141"/>
      <c r="S1141"/>
      <c r="T1141"/>
      <c r="U1141"/>
      <c r="V1141"/>
      <c r="W1141">
        <v>15</v>
      </c>
      <c r="X1141"/>
    </row>
    <row r="1142" spans="1:24" s="3" customFormat="1" x14ac:dyDescent="0.3">
      <c r="A1142" s="52">
        <v>1002</v>
      </c>
      <c r="B1142" s="24" t="s">
        <v>1316</v>
      </c>
      <c r="C1142" s="52" t="s">
        <v>1444</v>
      </c>
      <c r="D1142" s="24" t="s">
        <v>1590</v>
      </c>
      <c r="E1142" s="57"/>
      <c r="F1142" s="78" t="s">
        <v>1639</v>
      </c>
      <c r="G1142" s="42" t="s">
        <v>1916</v>
      </c>
      <c r="H1142" s="42" t="s">
        <v>41</v>
      </c>
      <c r="I1142" s="42" t="s">
        <v>1593</v>
      </c>
      <c r="J1142" s="57"/>
      <c r="K1142" s="83"/>
      <c r="L1142" s="57"/>
      <c r="M1142" s="57"/>
      <c r="N1142" s="57"/>
      <c r="O1142" s="57"/>
      <c r="P1142" s="57"/>
      <c r="Q1142" s="57"/>
      <c r="R1142" s="57"/>
      <c r="S1142" s="57"/>
      <c r="T1142" s="57"/>
      <c r="U1142" s="57"/>
      <c r="V1142" s="57"/>
      <c r="W1142" s="57">
        <v>21</v>
      </c>
      <c r="X1142" s="57"/>
    </row>
    <row r="1143" spans="1:24" s="3" customFormat="1" x14ac:dyDescent="0.3">
      <c r="A1143" s="52">
        <v>1003</v>
      </c>
      <c r="B1143" s="24" t="s">
        <v>71</v>
      </c>
      <c r="C1143" s="52" t="s">
        <v>1640</v>
      </c>
      <c r="D1143"/>
      <c r="E1143" t="s">
        <v>452</v>
      </c>
      <c r="F1143" s="55" t="s">
        <v>1717</v>
      </c>
      <c r="G1143" s="3" t="s">
        <v>1916</v>
      </c>
      <c r="H1143" s="3" t="s">
        <v>41</v>
      </c>
      <c r="I1143" s="24" t="s">
        <v>1648</v>
      </c>
      <c r="J1143"/>
      <c r="K1143" s="15"/>
      <c r="L1143"/>
      <c r="M1143"/>
      <c r="N1143"/>
      <c r="O1143"/>
      <c r="P1143"/>
      <c r="Q1143"/>
      <c r="R1143"/>
      <c r="S1143"/>
      <c r="T1143"/>
      <c r="U1143"/>
      <c r="V1143"/>
      <c r="W1143"/>
      <c r="X1143"/>
    </row>
    <row r="1144" spans="1:24" s="3" customFormat="1" x14ac:dyDescent="0.3">
      <c r="A1144" s="52">
        <v>1003</v>
      </c>
      <c r="B1144" s="24" t="s">
        <v>71</v>
      </c>
      <c r="C1144" s="52" t="s">
        <v>1640</v>
      </c>
      <c r="D1144"/>
      <c r="E1144" t="s">
        <v>452</v>
      </c>
      <c r="F1144" s="55" t="s">
        <v>1718</v>
      </c>
      <c r="G1144" s="3" t="s">
        <v>1916</v>
      </c>
      <c r="H1144" s="3" t="s">
        <v>41</v>
      </c>
      <c r="I1144" s="24" t="s">
        <v>1648</v>
      </c>
      <c r="J1144"/>
      <c r="K1144" s="15"/>
      <c r="L1144"/>
      <c r="M1144"/>
      <c r="N1144"/>
      <c r="O1144"/>
      <c r="P1144"/>
      <c r="Q1144"/>
      <c r="R1144"/>
      <c r="S1144"/>
      <c r="T1144"/>
      <c r="U1144"/>
      <c r="V1144"/>
      <c r="W1144"/>
      <c r="X1144"/>
    </row>
    <row r="1145" spans="1:24" s="3" customFormat="1" x14ac:dyDescent="0.3">
      <c r="A1145" s="52">
        <v>1005</v>
      </c>
      <c r="B1145" s="24" t="s">
        <v>71</v>
      </c>
      <c r="C1145" s="52" t="s">
        <v>1640</v>
      </c>
      <c r="D1145"/>
      <c r="E1145" t="s">
        <v>452</v>
      </c>
      <c r="F1145" s="55" t="s">
        <v>1718</v>
      </c>
      <c r="G1145" s="3" t="s">
        <v>1916</v>
      </c>
      <c r="H1145" s="3" t="s">
        <v>41</v>
      </c>
      <c r="I1145" s="24" t="s">
        <v>1644</v>
      </c>
      <c r="J1145"/>
      <c r="K1145" s="15"/>
      <c r="L1145"/>
      <c r="M1145"/>
      <c r="N1145"/>
      <c r="O1145"/>
      <c r="P1145"/>
      <c r="Q1145"/>
      <c r="R1145"/>
      <c r="S1145"/>
      <c r="T1145"/>
      <c r="U1145"/>
      <c r="V1145"/>
      <c r="W1145"/>
      <c r="X1145"/>
    </row>
    <row r="1146" spans="1:24" s="3" customFormat="1" x14ac:dyDescent="0.3">
      <c r="A1146" s="52">
        <v>1005</v>
      </c>
      <c r="B1146" s="24" t="s">
        <v>71</v>
      </c>
      <c r="C1146" s="52" t="s">
        <v>1640</v>
      </c>
      <c r="D1146"/>
      <c r="E1146" t="s">
        <v>452</v>
      </c>
      <c r="F1146" s="55" t="s">
        <v>1717</v>
      </c>
      <c r="G1146" s="3" t="s">
        <v>1916</v>
      </c>
      <c r="H1146" s="3" t="s">
        <v>41</v>
      </c>
      <c r="I1146" s="11" t="s">
        <v>1645</v>
      </c>
      <c r="J1146"/>
      <c r="K1146" s="15"/>
      <c r="L1146"/>
      <c r="M1146"/>
      <c r="N1146"/>
      <c r="O1146"/>
      <c r="P1146"/>
      <c r="Q1146"/>
      <c r="R1146"/>
      <c r="S1146"/>
      <c r="T1146"/>
      <c r="U1146"/>
      <c r="V1146"/>
      <c r="W1146"/>
      <c r="X1146"/>
    </row>
    <row r="1147" spans="1:24" s="3" customFormat="1" x14ac:dyDescent="0.3">
      <c r="A1147" s="52">
        <v>1005</v>
      </c>
      <c r="B1147" s="24" t="s">
        <v>71</v>
      </c>
      <c r="C1147" s="52" t="s">
        <v>1640</v>
      </c>
      <c r="D1147"/>
      <c r="E1147" t="s">
        <v>452</v>
      </c>
      <c r="F1147" s="55" t="s">
        <v>1718</v>
      </c>
      <c r="G1147" s="3" t="s">
        <v>1916</v>
      </c>
      <c r="H1147" s="3" t="s">
        <v>41</v>
      </c>
      <c r="I1147" s="24" t="s">
        <v>1646</v>
      </c>
      <c r="J1147"/>
      <c r="K1147" s="15"/>
      <c r="L1147"/>
      <c r="M1147"/>
      <c r="N1147"/>
      <c r="O1147"/>
      <c r="P1147"/>
      <c r="Q1147"/>
      <c r="R1147"/>
      <c r="S1147"/>
      <c r="T1147"/>
      <c r="U1147"/>
      <c r="V1147"/>
      <c r="W1147"/>
      <c r="X1147"/>
    </row>
    <row r="1148" spans="1:24" s="3" customFormat="1" x14ac:dyDescent="0.3">
      <c r="A1148" s="52">
        <v>1007</v>
      </c>
      <c r="B1148" s="24" t="s">
        <v>71</v>
      </c>
      <c r="C1148" s="52" t="s">
        <v>1649</v>
      </c>
      <c r="D1148"/>
      <c r="E1148" t="s">
        <v>452</v>
      </c>
      <c r="F1148" s="55" t="s">
        <v>1719</v>
      </c>
      <c r="G1148" s="3" t="s">
        <v>1916</v>
      </c>
      <c r="H1148" s="3" t="s">
        <v>41</v>
      </c>
      <c r="I1148" s="24" t="s">
        <v>1650</v>
      </c>
      <c r="J1148"/>
      <c r="K1148" s="15"/>
      <c r="L1148"/>
      <c r="M1148"/>
      <c r="N1148"/>
      <c r="O1148"/>
      <c r="P1148"/>
      <c r="Q1148"/>
      <c r="R1148"/>
      <c r="S1148"/>
      <c r="T1148"/>
      <c r="U1148"/>
      <c r="V1148"/>
      <c r="W1148"/>
      <c r="X1148"/>
    </row>
    <row r="1149" spans="1:24" s="3" customFormat="1" x14ac:dyDescent="0.3">
      <c r="A1149" s="52">
        <v>1007</v>
      </c>
      <c r="B1149" s="24" t="s">
        <v>71</v>
      </c>
      <c r="C1149" s="52" t="s">
        <v>1649</v>
      </c>
      <c r="D1149"/>
      <c r="E1149" t="s">
        <v>452</v>
      </c>
      <c r="F1149" s="55" t="s">
        <v>1717</v>
      </c>
      <c r="G1149" s="3" t="s">
        <v>1916</v>
      </c>
      <c r="H1149" s="3" t="s">
        <v>41</v>
      </c>
      <c r="I1149" s="24" t="s">
        <v>1650</v>
      </c>
      <c r="J1149"/>
      <c r="K1149" s="15"/>
      <c r="L1149"/>
      <c r="M1149"/>
      <c r="N1149"/>
      <c r="O1149"/>
      <c r="P1149"/>
      <c r="Q1149"/>
      <c r="R1149"/>
      <c r="S1149"/>
      <c r="T1149"/>
      <c r="U1149"/>
      <c r="V1149"/>
      <c r="W1149"/>
      <c r="X1149"/>
    </row>
    <row r="1150" spans="1:24" s="3" customFormat="1" x14ac:dyDescent="0.3">
      <c r="A1150" s="52">
        <v>1009</v>
      </c>
      <c r="B1150" s="24" t="s">
        <v>71</v>
      </c>
      <c r="C1150" s="52" t="s">
        <v>1649</v>
      </c>
      <c r="D1150"/>
      <c r="E1150" t="s">
        <v>452</v>
      </c>
      <c r="F1150" s="55" t="s">
        <v>1720</v>
      </c>
      <c r="G1150" s="3" t="s">
        <v>1916</v>
      </c>
      <c r="H1150" s="3" t="s">
        <v>41</v>
      </c>
      <c r="I1150" s="24" t="s">
        <v>1652</v>
      </c>
      <c r="J1150"/>
      <c r="K1150" s="15"/>
      <c r="L1150"/>
      <c r="M1150"/>
      <c r="N1150"/>
      <c r="O1150"/>
      <c r="P1150"/>
      <c r="Q1150"/>
      <c r="R1150"/>
      <c r="S1150"/>
      <c r="T1150"/>
      <c r="U1150"/>
      <c r="V1150"/>
      <c r="W1150"/>
      <c r="X1150"/>
    </row>
    <row r="1151" spans="1:24" s="3" customFormat="1" x14ac:dyDescent="0.3">
      <c r="A1151" s="52">
        <v>1009</v>
      </c>
      <c r="B1151" s="24" t="s">
        <v>71</v>
      </c>
      <c r="C1151" s="52" t="s">
        <v>1649</v>
      </c>
      <c r="D1151"/>
      <c r="E1151" t="s">
        <v>452</v>
      </c>
      <c r="F1151" s="55" t="s">
        <v>1719</v>
      </c>
      <c r="G1151" s="3" t="s">
        <v>1916</v>
      </c>
      <c r="H1151" s="3" t="s">
        <v>41</v>
      </c>
      <c r="I1151" s="24" t="s">
        <v>1652</v>
      </c>
      <c r="J1151"/>
      <c r="K1151" s="15"/>
      <c r="L1151"/>
      <c r="M1151"/>
      <c r="N1151"/>
      <c r="O1151"/>
      <c r="P1151"/>
      <c r="Q1151"/>
      <c r="R1151"/>
      <c r="S1151"/>
      <c r="T1151"/>
      <c r="U1151"/>
      <c r="V1151"/>
      <c r="W1151"/>
      <c r="X1151"/>
    </row>
    <row r="1152" spans="1:24" s="3" customFormat="1" x14ac:dyDescent="0.3">
      <c r="A1152" s="52">
        <v>1009</v>
      </c>
      <c r="B1152" s="24" t="s">
        <v>71</v>
      </c>
      <c r="C1152" s="52" t="s">
        <v>1649</v>
      </c>
      <c r="D1152"/>
      <c r="E1152" t="s">
        <v>452</v>
      </c>
      <c r="F1152" s="55" t="s">
        <v>1720</v>
      </c>
      <c r="G1152" s="3" t="s">
        <v>1916</v>
      </c>
      <c r="H1152" s="3" t="s">
        <v>41</v>
      </c>
      <c r="I1152" s="24" t="s">
        <v>1652</v>
      </c>
      <c r="J1152"/>
      <c r="K1152" s="15"/>
      <c r="L1152"/>
      <c r="M1152"/>
      <c r="N1152"/>
      <c r="O1152"/>
      <c r="P1152"/>
      <c r="Q1152"/>
      <c r="R1152"/>
      <c r="S1152"/>
      <c r="T1152"/>
      <c r="U1152"/>
      <c r="V1152"/>
      <c r="W1152"/>
      <c r="X1152"/>
    </row>
    <row r="1153" spans="1:24" s="3" customFormat="1" x14ac:dyDescent="0.3">
      <c r="A1153" s="52">
        <v>1009</v>
      </c>
      <c r="B1153" s="24" t="s">
        <v>71</v>
      </c>
      <c r="C1153" s="52" t="s">
        <v>1649</v>
      </c>
      <c r="D1153"/>
      <c r="E1153" t="s">
        <v>452</v>
      </c>
      <c r="F1153" s="55" t="s">
        <v>1719</v>
      </c>
      <c r="G1153" s="3" t="s">
        <v>1916</v>
      </c>
      <c r="H1153" s="3" t="s">
        <v>41</v>
      </c>
      <c r="I1153" s="24" t="s">
        <v>1652</v>
      </c>
      <c r="J1153"/>
      <c r="K1153" s="15"/>
      <c r="L1153"/>
      <c r="M1153"/>
      <c r="N1153"/>
      <c r="O1153"/>
      <c r="P1153"/>
      <c r="Q1153"/>
      <c r="R1153"/>
      <c r="S1153"/>
      <c r="T1153"/>
      <c r="U1153"/>
      <c r="V1153"/>
      <c r="W1153"/>
      <c r="X1153"/>
    </row>
    <row r="1154" spans="1:24" s="3" customFormat="1" x14ac:dyDescent="0.3">
      <c r="A1154" s="52">
        <v>1010</v>
      </c>
      <c r="B1154" s="24" t="s">
        <v>71</v>
      </c>
      <c r="C1154" s="52" t="s">
        <v>1649</v>
      </c>
      <c r="D1154"/>
      <c r="E1154" t="s">
        <v>452</v>
      </c>
      <c r="F1154" s="55" t="s">
        <v>1720</v>
      </c>
      <c r="G1154" s="3" t="s">
        <v>1916</v>
      </c>
      <c r="H1154" s="3" t="s">
        <v>41</v>
      </c>
      <c r="I1154" t="s">
        <v>1653</v>
      </c>
      <c r="J1154"/>
      <c r="K1154" s="15"/>
      <c r="L1154"/>
      <c r="M1154"/>
      <c r="N1154"/>
      <c r="O1154"/>
      <c r="P1154"/>
      <c r="Q1154"/>
      <c r="R1154"/>
      <c r="S1154"/>
      <c r="T1154"/>
      <c r="U1154"/>
      <c r="V1154"/>
      <c r="W1154"/>
      <c r="X1154"/>
    </row>
    <row r="1155" spans="1:24" s="3" customFormat="1" x14ac:dyDescent="0.3">
      <c r="A1155">
        <v>1017</v>
      </c>
      <c r="B1155" s="24" t="s">
        <v>71</v>
      </c>
      <c r="C1155" s="52" t="s">
        <v>1654</v>
      </c>
      <c r="D1155"/>
      <c r="E1155" t="s">
        <v>189</v>
      </c>
      <c r="F1155" s="55" t="s">
        <v>1721</v>
      </c>
      <c r="G1155" s="3" t="s">
        <v>1916</v>
      </c>
      <c r="H1155" s="3" t="s">
        <v>41</v>
      </c>
      <c r="I1155" t="s">
        <v>1667</v>
      </c>
      <c r="J1155"/>
      <c r="K1155" s="15"/>
      <c r="L1155"/>
      <c r="M1155"/>
      <c r="N1155"/>
      <c r="O1155"/>
      <c r="P1155"/>
      <c r="Q1155"/>
      <c r="R1155"/>
      <c r="S1155"/>
      <c r="T1155"/>
      <c r="U1155"/>
      <c r="V1155"/>
      <c r="W1155"/>
      <c r="X1155"/>
    </row>
    <row r="1156" spans="1:24" s="3" customFormat="1" x14ac:dyDescent="0.3">
      <c r="A1156">
        <v>1017</v>
      </c>
      <c r="B1156" s="24" t="s">
        <v>71</v>
      </c>
      <c r="C1156" s="52" t="s">
        <v>1654</v>
      </c>
      <c r="D1156"/>
      <c r="E1156" t="s">
        <v>452</v>
      </c>
      <c r="F1156" s="55" t="s">
        <v>1721</v>
      </c>
      <c r="G1156" s="3" t="s">
        <v>1916</v>
      </c>
      <c r="H1156" s="3" t="s">
        <v>41</v>
      </c>
      <c r="I1156" t="s">
        <v>1667</v>
      </c>
      <c r="J1156"/>
      <c r="K1156" s="15"/>
      <c r="L1156"/>
      <c r="M1156"/>
      <c r="N1156"/>
      <c r="O1156"/>
      <c r="P1156"/>
      <c r="Q1156"/>
      <c r="R1156"/>
      <c r="S1156"/>
      <c r="T1156"/>
      <c r="U1156"/>
      <c r="V1156"/>
      <c r="W1156"/>
      <c r="X1156"/>
    </row>
    <row r="1157" spans="1:24" s="3" customFormat="1" x14ac:dyDescent="0.3">
      <c r="A1157">
        <v>1019</v>
      </c>
      <c r="B1157" s="24" t="s">
        <v>71</v>
      </c>
      <c r="C1157" s="52" t="s">
        <v>1654</v>
      </c>
      <c r="D1157"/>
      <c r="E1157" t="s">
        <v>189</v>
      </c>
      <c r="F1157" s="55" t="s">
        <v>1720</v>
      </c>
      <c r="G1157" s="3" t="s">
        <v>1916</v>
      </c>
      <c r="H1157" s="3" t="s">
        <v>41</v>
      </c>
      <c r="I1157" s="3" t="s">
        <v>1669</v>
      </c>
      <c r="J1157"/>
      <c r="K1157" s="15"/>
      <c r="L1157"/>
      <c r="M1157"/>
      <c r="N1157"/>
      <c r="O1157"/>
      <c r="P1157"/>
      <c r="Q1157"/>
      <c r="R1157"/>
      <c r="S1157"/>
      <c r="T1157"/>
      <c r="U1157"/>
      <c r="V1157"/>
      <c r="W1157"/>
      <c r="X1157"/>
    </row>
    <row r="1158" spans="1:24" s="3" customFormat="1" x14ac:dyDescent="0.3">
      <c r="A1158">
        <v>1019</v>
      </c>
      <c r="B1158" s="24" t="s">
        <v>71</v>
      </c>
      <c r="C1158" s="52" t="s">
        <v>1654</v>
      </c>
      <c r="D1158"/>
      <c r="E1158" t="s">
        <v>189</v>
      </c>
      <c r="F1158" s="55" t="s">
        <v>1721</v>
      </c>
      <c r="G1158" s="3" t="s">
        <v>1916</v>
      </c>
      <c r="H1158" s="3" t="s">
        <v>41</v>
      </c>
      <c r="I1158" s="3" t="s">
        <v>1669</v>
      </c>
      <c r="J1158"/>
      <c r="K1158" s="15"/>
      <c r="L1158"/>
      <c r="M1158"/>
      <c r="N1158"/>
      <c r="O1158"/>
      <c r="P1158"/>
      <c r="Q1158"/>
      <c r="R1158"/>
      <c r="S1158"/>
      <c r="T1158"/>
      <c r="U1158"/>
      <c r="V1158"/>
      <c r="W1158"/>
      <c r="X1158"/>
    </row>
    <row r="1159" spans="1:24" s="3" customFormat="1" x14ac:dyDescent="0.3">
      <c r="A1159">
        <v>1019</v>
      </c>
      <c r="B1159" s="24" t="s">
        <v>71</v>
      </c>
      <c r="C1159" s="52" t="s">
        <v>1654</v>
      </c>
      <c r="D1159"/>
      <c r="E1159" t="s">
        <v>452</v>
      </c>
      <c r="F1159" s="55" t="s">
        <v>1720</v>
      </c>
      <c r="G1159" s="3" t="s">
        <v>1916</v>
      </c>
      <c r="H1159" s="3" t="s">
        <v>41</v>
      </c>
      <c r="I1159" s="3" t="s">
        <v>1669</v>
      </c>
      <c r="J1159"/>
      <c r="K1159" s="15"/>
      <c r="L1159"/>
      <c r="M1159"/>
      <c r="N1159"/>
      <c r="O1159"/>
      <c r="P1159"/>
      <c r="Q1159"/>
      <c r="R1159"/>
      <c r="S1159"/>
      <c r="T1159"/>
      <c r="U1159"/>
      <c r="V1159"/>
      <c r="W1159"/>
      <c r="X1159"/>
    </row>
    <row r="1160" spans="1:24" s="3" customFormat="1" x14ac:dyDescent="0.3">
      <c r="A1160">
        <v>1019</v>
      </c>
      <c r="B1160" s="24" t="s">
        <v>71</v>
      </c>
      <c r="C1160" s="52" t="s">
        <v>1654</v>
      </c>
      <c r="D1160"/>
      <c r="E1160" t="s">
        <v>452</v>
      </c>
      <c r="F1160" s="55" t="s">
        <v>1721</v>
      </c>
      <c r="G1160" s="3" t="s">
        <v>1916</v>
      </c>
      <c r="H1160" s="3" t="s">
        <v>41</v>
      </c>
      <c r="I1160" s="3" t="s">
        <v>1669</v>
      </c>
      <c r="J1160"/>
      <c r="K1160" s="15"/>
      <c r="L1160"/>
      <c r="M1160"/>
      <c r="N1160"/>
      <c r="O1160"/>
      <c r="P1160"/>
      <c r="Q1160"/>
      <c r="R1160"/>
      <c r="S1160"/>
      <c r="T1160"/>
      <c r="U1160"/>
      <c r="V1160"/>
      <c r="W1160"/>
      <c r="X1160"/>
    </row>
    <row r="1161" spans="1:24" s="21" customFormat="1" ht="15" thickBot="1" x14ac:dyDescent="0.35">
      <c r="A1161" s="22">
        <v>1020</v>
      </c>
      <c r="B1161" s="19" t="s">
        <v>71</v>
      </c>
      <c r="C1161" s="54" t="s">
        <v>1670</v>
      </c>
      <c r="D1161" s="22"/>
      <c r="E1161" s="22" t="s">
        <v>189</v>
      </c>
      <c r="F1161" s="56" t="s">
        <v>1721</v>
      </c>
      <c r="G1161" s="21" t="s">
        <v>1916</v>
      </c>
      <c r="H1161" s="21" t="s">
        <v>41</v>
      </c>
      <c r="I1161" s="21" t="s">
        <v>1671</v>
      </c>
      <c r="J1161" s="22"/>
      <c r="K1161" s="51"/>
      <c r="L1161" s="22"/>
      <c r="M1161" s="22"/>
      <c r="N1161" s="22"/>
      <c r="O1161" s="22"/>
      <c r="P1161" s="22"/>
      <c r="Q1161" s="22"/>
      <c r="R1161" s="22"/>
      <c r="S1161" s="22"/>
      <c r="T1161" s="22"/>
      <c r="U1161" s="22"/>
      <c r="V1161" s="22"/>
      <c r="W1161" s="22"/>
      <c r="X1161" s="22"/>
    </row>
    <row r="1162" spans="1:24" s="3" customFormat="1" x14ac:dyDescent="0.3">
      <c r="A1162">
        <v>1020</v>
      </c>
      <c r="B1162" s="24" t="s">
        <v>71</v>
      </c>
      <c r="C1162" s="52" t="s">
        <v>1670</v>
      </c>
      <c r="D1162"/>
      <c r="E1162" t="s">
        <v>189</v>
      </c>
      <c r="F1162" s="55" t="s">
        <v>1722</v>
      </c>
      <c r="G1162" s="3" t="s">
        <v>1916</v>
      </c>
      <c r="H1162" s="3" t="s">
        <v>41</v>
      </c>
      <c r="I1162" s="3" t="s">
        <v>1671</v>
      </c>
      <c r="J1162"/>
      <c r="K1162" s="15"/>
      <c r="L1162"/>
      <c r="M1162"/>
      <c r="N1162"/>
      <c r="O1162"/>
      <c r="P1162"/>
      <c r="Q1162"/>
      <c r="R1162"/>
      <c r="S1162"/>
      <c r="T1162"/>
      <c r="U1162"/>
      <c r="V1162"/>
      <c r="W1162"/>
      <c r="X1162"/>
    </row>
    <row r="1163" spans="1:24" s="3" customFormat="1" x14ac:dyDescent="0.3">
      <c r="A1163">
        <v>1027</v>
      </c>
      <c r="B1163" s="24" t="s">
        <v>71</v>
      </c>
      <c r="C1163" s="52" t="s">
        <v>1670</v>
      </c>
      <c r="D1163"/>
      <c r="E1163" t="s">
        <v>109</v>
      </c>
      <c r="F1163" s="55" t="s">
        <v>1723</v>
      </c>
      <c r="G1163" s="3" t="s">
        <v>1916</v>
      </c>
      <c r="H1163" s="3" t="s">
        <v>41</v>
      </c>
      <c r="I1163" s="3" t="s">
        <v>1679</v>
      </c>
      <c r="J1163"/>
      <c r="K1163" s="15"/>
      <c r="L1163"/>
      <c r="M1163"/>
      <c r="N1163"/>
      <c r="O1163"/>
      <c r="P1163"/>
      <c r="Q1163"/>
      <c r="R1163"/>
      <c r="S1163"/>
      <c r="T1163"/>
      <c r="U1163"/>
      <c r="V1163"/>
      <c r="W1163"/>
      <c r="X1163"/>
    </row>
    <row r="1164" spans="1:24" s="3" customFormat="1" x14ac:dyDescent="0.3">
      <c r="A1164">
        <v>1027</v>
      </c>
      <c r="B1164" s="24" t="s">
        <v>71</v>
      </c>
      <c r="C1164" s="52" t="s">
        <v>1670</v>
      </c>
      <c r="D1164"/>
      <c r="E1164" t="s">
        <v>189</v>
      </c>
      <c r="F1164" s="55" t="s">
        <v>1723</v>
      </c>
      <c r="G1164" s="3" t="s">
        <v>1916</v>
      </c>
      <c r="H1164" s="3" t="s">
        <v>41</v>
      </c>
      <c r="I1164" s="3" t="s">
        <v>1679</v>
      </c>
      <c r="J1164"/>
      <c r="K1164" s="15"/>
      <c r="L1164"/>
      <c r="M1164"/>
      <c r="N1164"/>
      <c r="O1164"/>
      <c r="P1164"/>
      <c r="Q1164"/>
      <c r="R1164"/>
      <c r="S1164"/>
      <c r="T1164"/>
      <c r="U1164"/>
      <c r="V1164"/>
      <c r="W1164"/>
      <c r="X1164"/>
    </row>
    <row r="1165" spans="1:24" s="3" customFormat="1" x14ac:dyDescent="0.3">
      <c r="A1165">
        <v>1028</v>
      </c>
      <c r="B1165" s="24" t="s">
        <v>71</v>
      </c>
      <c r="C1165" s="52" t="s">
        <v>1670</v>
      </c>
      <c r="D1165"/>
      <c r="E1165" t="s">
        <v>109</v>
      </c>
      <c r="F1165" s="55" t="s">
        <v>1723</v>
      </c>
      <c r="G1165" s="3" t="s">
        <v>1916</v>
      </c>
      <c r="H1165" s="3" t="s">
        <v>41</v>
      </c>
      <c r="I1165" t="s">
        <v>1683</v>
      </c>
      <c r="J1165"/>
      <c r="K1165" s="15"/>
      <c r="L1165"/>
      <c r="M1165"/>
      <c r="N1165"/>
      <c r="O1165"/>
      <c r="P1165"/>
      <c r="Q1165"/>
      <c r="R1165"/>
      <c r="S1165"/>
      <c r="T1165"/>
      <c r="U1165"/>
      <c r="V1165"/>
      <c r="W1165"/>
      <c r="X1165"/>
    </row>
    <row r="1166" spans="1:24" s="3" customFormat="1" x14ac:dyDescent="0.3">
      <c r="A1166">
        <v>1028</v>
      </c>
      <c r="B1166" s="24" t="s">
        <v>71</v>
      </c>
      <c r="C1166" s="52" t="s">
        <v>1670</v>
      </c>
      <c r="D1166"/>
      <c r="E1166" t="s">
        <v>189</v>
      </c>
      <c r="F1166" s="55" t="s">
        <v>1723</v>
      </c>
      <c r="G1166" s="3" t="s">
        <v>1916</v>
      </c>
      <c r="H1166" s="3" t="s">
        <v>41</v>
      </c>
      <c r="I1166" t="s">
        <v>1683</v>
      </c>
      <c r="J1166"/>
      <c r="K1166" s="15"/>
      <c r="L1166"/>
      <c r="M1166"/>
      <c r="N1166"/>
      <c r="O1166"/>
      <c r="P1166"/>
      <c r="Q1166"/>
      <c r="R1166"/>
      <c r="S1166"/>
      <c r="T1166"/>
      <c r="U1166"/>
      <c r="V1166"/>
      <c r="W1166"/>
      <c r="X1166"/>
    </row>
    <row r="1167" spans="1:24" s="3" customFormat="1" x14ac:dyDescent="0.3">
      <c r="A1167">
        <v>1030</v>
      </c>
      <c r="B1167" s="24" t="s">
        <v>71</v>
      </c>
      <c r="C1167" t="s">
        <v>1694</v>
      </c>
      <c r="D1167"/>
      <c r="E1167" t="s">
        <v>105</v>
      </c>
      <c r="F1167" s="55" t="s">
        <v>1723</v>
      </c>
      <c r="G1167" s="3" t="s">
        <v>1916</v>
      </c>
      <c r="H1167" s="3" t="s">
        <v>41</v>
      </c>
      <c r="I1167" s="3" t="s">
        <v>1685</v>
      </c>
      <c r="J1167"/>
      <c r="K1167" s="15"/>
      <c r="L1167"/>
      <c r="M1167"/>
      <c r="N1167"/>
      <c r="O1167"/>
      <c r="P1167"/>
      <c r="Q1167"/>
      <c r="R1167"/>
      <c r="S1167"/>
      <c r="T1167"/>
      <c r="U1167"/>
      <c r="V1167"/>
      <c r="W1167"/>
      <c r="X1167"/>
    </row>
    <row r="1168" spans="1:24" s="3" customFormat="1" x14ac:dyDescent="0.3">
      <c r="A1168">
        <v>1031</v>
      </c>
      <c r="B1168" s="24" t="s">
        <v>71</v>
      </c>
      <c r="C1168" t="s">
        <v>1694</v>
      </c>
      <c r="D1168"/>
      <c r="E1168" t="s">
        <v>105</v>
      </c>
      <c r="F1168" s="55" t="s">
        <v>1723</v>
      </c>
      <c r="G1168" s="3" t="s">
        <v>1916</v>
      </c>
      <c r="H1168" s="3" t="s">
        <v>41</v>
      </c>
      <c r="I1168" s="3" t="s">
        <v>1686</v>
      </c>
      <c r="J1168"/>
      <c r="K1168" s="15"/>
      <c r="L1168"/>
      <c r="M1168"/>
      <c r="N1168"/>
      <c r="O1168"/>
      <c r="P1168"/>
      <c r="Q1168"/>
      <c r="R1168"/>
      <c r="S1168"/>
      <c r="T1168"/>
      <c r="U1168"/>
      <c r="V1168"/>
      <c r="W1168"/>
      <c r="X1168"/>
    </row>
    <row r="1169" spans="1:24" s="3" customFormat="1" x14ac:dyDescent="0.3">
      <c r="A1169">
        <v>1031</v>
      </c>
      <c r="B1169" s="24" t="s">
        <v>71</v>
      </c>
      <c r="C1169" t="s">
        <v>1694</v>
      </c>
      <c r="D1169"/>
      <c r="E1169" t="s">
        <v>105</v>
      </c>
      <c r="F1169" s="55" t="s">
        <v>1724</v>
      </c>
      <c r="G1169" s="3" t="s">
        <v>1916</v>
      </c>
      <c r="H1169" s="3" t="s">
        <v>41</v>
      </c>
      <c r="I1169" s="3" t="s">
        <v>1686</v>
      </c>
      <c r="J1169"/>
      <c r="K1169" s="15"/>
      <c r="L1169"/>
      <c r="M1169"/>
      <c r="N1169"/>
      <c r="O1169"/>
      <c r="P1169"/>
      <c r="Q1169"/>
      <c r="R1169"/>
      <c r="S1169"/>
      <c r="T1169"/>
      <c r="U1169"/>
      <c r="V1169"/>
      <c r="W1169"/>
      <c r="X1169"/>
    </row>
    <row r="1170" spans="1:24" s="3" customFormat="1" x14ac:dyDescent="0.3">
      <c r="A1170">
        <v>1033</v>
      </c>
      <c r="B1170" s="24" t="s">
        <v>71</v>
      </c>
      <c r="C1170" t="s">
        <v>1694</v>
      </c>
      <c r="D1170"/>
      <c r="E1170" t="s">
        <v>105</v>
      </c>
      <c r="F1170" s="55" t="s">
        <v>1724</v>
      </c>
      <c r="G1170" s="3" t="s">
        <v>1916</v>
      </c>
      <c r="H1170" s="3" t="s">
        <v>41</v>
      </c>
      <c r="I1170" s="3" t="s">
        <v>1691</v>
      </c>
      <c r="J1170"/>
      <c r="K1170" s="15"/>
      <c r="L1170"/>
      <c r="M1170"/>
      <c r="N1170"/>
      <c r="O1170"/>
      <c r="P1170"/>
      <c r="Q1170"/>
      <c r="R1170"/>
      <c r="S1170"/>
      <c r="T1170"/>
      <c r="U1170"/>
      <c r="V1170"/>
      <c r="W1170"/>
      <c r="X1170"/>
    </row>
    <row r="1171" spans="1:24" s="3" customFormat="1" x14ac:dyDescent="0.3">
      <c r="A1171">
        <v>1034</v>
      </c>
      <c r="B1171" s="24" t="s">
        <v>71</v>
      </c>
      <c r="C1171" t="s">
        <v>1694</v>
      </c>
      <c r="D1171"/>
      <c r="E1171" t="s">
        <v>105</v>
      </c>
      <c r="F1171" s="55" t="s">
        <v>1724</v>
      </c>
      <c r="G1171" s="3" t="s">
        <v>1916</v>
      </c>
      <c r="H1171" s="3" t="s">
        <v>41</v>
      </c>
      <c r="I1171" s="3" t="s">
        <v>1692</v>
      </c>
      <c r="J1171"/>
      <c r="K1171" s="15"/>
      <c r="L1171"/>
      <c r="M1171"/>
      <c r="N1171"/>
      <c r="O1171"/>
      <c r="P1171"/>
      <c r="Q1171"/>
      <c r="R1171"/>
      <c r="S1171"/>
      <c r="T1171"/>
      <c r="U1171"/>
      <c r="V1171"/>
      <c r="W1171"/>
      <c r="X1171"/>
    </row>
    <row r="1172" spans="1:24" s="3" customFormat="1" x14ac:dyDescent="0.3">
      <c r="A1172">
        <v>1036</v>
      </c>
      <c r="B1172" s="24" t="s">
        <v>71</v>
      </c>
      <c r="C1172" t="s">
        <v>1694</v>
      </c>
      <c r="D1172"/>
      <c r="E1172" t="s">
        <v>105</v>
      </c>
      <c r="F1172" s="55" t="s">
        <v>1724</v>
      </c>
      <c r="G1172" s="3" t="s">
        <v>1916</v>
      </c>
      <c r="H1172" s="3" t="s">
        <v>41</v>
      </c>
      <c r="I1172" s="3" t="s">
        <v>1696</v>
      </c>
      <c r="J1172"/>
      <c r="K1172" s="15"/>
      <c r="L1172"/>
      <c r="M1172"/>
      <c r="N1172"/>
      <c r="O1172"/>
      <c r="P1172"/>
      <c r="Q1172"/>
      <c r="R1172"/>
      <c r="S1172"/>
      <c r="T1172"/>
      <c r="U1172"/>
      <c r="V1172"/>
      <c r="W1172"/>
      <c r="X1172"/>
    </row>
    <row r="1173" spans="1:24" s="3" customFormat="1" x14ac:dyDescent="0.3">
      <c r="A1173">
        <v>1043</v>
      </c>
      <c r="B1173" s="24" t="s">
        <v>71</v>
      </c>
      <c r="C1173" t="s">
        <v>1695</v>
      </c>
      <c r="D1173"/>
      <c r="E1173" t="s">
        <v>105</v>
      </c>
      <c r="F1173" s="55" t="s">
        <v>1724</v>
      </c>
      <c r="G1173" s="3" t="s">
        <v>1916</v>
      </c>
      <c r="H1173" s="3" t="s">
        <v>41</v>
      </c>
      <c r="I1173" t="s">
        <v>1705</v>
      </c>
      <c r="J1173"/>
      <c r="K1173" s="15"/>
      <c r="L1173"/>
      <c r="M1173"/>
      <c r="N1173"/>
      <c r="O1173"/>
      <c r="P1173"/>
      <c r="Q1173"/>
      <c r="R1173"/>
      <c r="S1173"/>
      <c r="T1173"/>
      <c r="U1173"/>
      <c r="V1173"/>
      <c r="W1173"/>
      <c r="X1173"/>
    </row>
    <row r="1174" spans="1:24" s="3" customFormat="1" x14ac:dyDescent="0.3">
      <c r="A1174">
        <v>1044</v>
      </c>
      <c r="B1174" s="24" t="s">
        <v>71</v>
      </c>
      <c r="C1174" t="s">
        <v>1695</v>
      </c>
      <c r="D1174"/>
      <c r="E1174" t="s">
        <v>105</v>
      </c>
      <c r="F1174" s="55" t="s">
        <v>1724</v>
      </c>
      <c r="G1174" s="3" t="s">
        <v>1916</v>
      </c>
      <c r="H1174" s="3" t="s">
        <v>41</v>
      </c>
      <c r="I1174" t="s">
        <v>1706</v>
      </c>
      <c r="J1174"/>
      <c r="K1174" s="15"/>
      <c r="L1174"/>
      <c r="M1174"/>
      <c r="N1174"/>
      <c r="O1174"/>
      <c r="P1174"/>
      <c r="Q1174"/>
      <c r="R1174"/>
      <c r="S1174"/>
      <c r="T1174"/>
      <c r="U1174"/>
      <c r="V1174"/>
      <c r="W1174"/>
      <c r="X1174"/>
    </row>
    <row r="1175" spans="1:24" s="3" customFormat="1" x14ac:dyDescent="0.3">
      <c r="A1175">
        <v>1045</v>
      </c>
      <c r="B1175" s="24" t="s">
        <v>71</v>
      </c>
      <c r="C1175" t="s">
        <v>1695</v>
      </c>
      <c r="D1175"/>
      <c r="E1175" t="s">
        <v>105</v>
      </c>
      <c r="F1175" s="55" t="s">
        <v>1724</v>
      </c>
      <c r="G1175" s="3" t="s">
        <v>1916</v>
      </c>
      <c r="H1175" s="3" t="s">
        <v>41</v>
      </c>
      <c r="I1175" t="s">
        <v>1707</v>
      </c>
      <c r="J1175"/>
      <c r="K1175" s="15"/>
      <c r="L1175"/>
      <c r="M1175"/>
      <c r="N1175"/>
      <c r="O1175"/>
      <c r="P1175"/>
      <c r="Q1175"/>
      <c r="R1175"/>
      <c r="S1175"/>
      <c r="T1175"/>
      <c r="U1175"/>
      <c r="V1175"/>
      <c r="W1175"/>
      <c r="X1175"/>
    </row>
    <row r="1176" spans="1:24" s="3" customFormat="1" x14ac:dyDescent="0.3">
      <c r="A1176">
        <v>1049</v>
      </c>
      <c r="B1176" s="24" t="s">
        <v>71</v>
      </c>
      <c r="C1176" t="s">
        <v>1695</v>
      </c>
      <c r="D1176"/>
      <c r="E1176" t="s">
        <v>105</v>
      </c>
      <c r="F1176" s="55" t="s">
        <v>1724</v>
      </c>
      <c r="G1176" s="3" t="s">
        <v>1916</v>
      </c>
      <c r="H1176" s="3" t="s">
        <v>41</v>
      </c>
      <c r="I1176" t="s">
        <v>1711</v>
      </c>
      <c r="J1176"/>
      <c r="K1176" s="15"/>
      <c r="L1176"/>
      <c r="M1176"/>
      <c r="N1176"/>
      <c r="O1176"/>
      <c r="P1176"/>
      <c r="Q1176"/>
      <c r="R1176"/>
      <c r="S1176"/>
      <c r="T1176"/>
      <c r="U1176"/>
      <c r="V1176"/>
      <c r="W1176"/>
      <c r="X1176"/>
    </row>
    <row r="1177" spans="1:24" s="3" customFormat="1" x14ac:dyDescent="0.3">
      <c r="A1177" s="52">
        <v>1055</v>
      </c>
      <c r="B1177" s="24" t="s">
        <v>67</v>
      </c>
      <c r="C1177"/>
      <c r="D1177" t="s">
        <v>1746</v>
      </c>
      <c r="E1177" s="52" t="s">
        <v>9</v>
      </c>
      <c r="F1177" s="55" t="s">
        <v>1906</v>
      </c>
      <c r="G1177" s="3" t="s">
        <v>1916</v>
      </c>
      <c r="H1177" s="3" t="s">
        <v>41</v>
      </c>
      <c r="I1177" s="24" t="s">
        <v>1747</v>
      </c>
      <c r="J1177"/>
      <c r="K1177" s="15"/>
      <c r="L1177"/>
      <c r="M1177"/>
      <c r="N1177"/>
      <c r="O1177"/>
      <c r="P1177"/>
      <c r="Q1177"/>
      <c r="R1177"/>
      <c r="S1177"/>
      <c r="T1177"/>
      <c r="U1177"/>
      <c r="V1177"/>
      <c r="W1177"/>
      <c r="X1177"/>
    </row>
    <row r="1178" spans="1:24" s="3" customFormat="1" x14ac:dyDescent="0.3">
      <c r="A1178" s="52">
        <v>1059</v>
      </c>
      <c r="B1178" s="24" t="s">
        <v>67</v>
      </c>
      <c r="C1178"/>
      <c r="D1178" t="s">
        <v>1754</v>
      </c>
      <c r="E1178" s="52" t="s">
        <v>9</v>
      </c>
      <c r="F1178" s="55" t="s">
        <v>1906</v>
      </c>
      <c r="G1178" s="3" t="s">
        <v>1916</v>
      </c>
      <c r="H1178" s="3" t="s">
        <v>41</v>
      </c>
      <c r="I1178" s="24" t="s">
        <v>1755</v>
      </c>
      <c r="J1178"/>
      <c r="K1178" s="15"/>
      <c r="L1178"/>
      <c r="M1178"/>
      <c r="N1178"/>
      <c r="O1178"/>
      <c r="P1178"/>
      <c r="Q1178"/>
      <c r="R1178"/>
      <c r="S1178"/>
      <c r="T1178"/>
      <c r="U1178"/>
      <c r="V1178"/>
      <c r="W1178"/>
      <c r="X1178"/>
    </row>
    <row r="1179" spans="1:24" s="3" customFormat="1" x14ac:dyDescent="0.3">
      <c r="A1179" s="52">
        <v>1063</v>
      </c>
      <c r="B1179" s="24" t="s">
        <v>67</v>
      </c>
      <c r="C1179"/>
      <c r="D1179" t="s">
        <v>1761</v>
      </c>
      <c r="E1179" s="52" t="s">
        <v>9</v>
      </c>
      <c r="F1179" s="55" t="s">
        <v>1906</v>
      </c>
      <c r="G1179" s="3" t="s">
        <v>1916</v>
      </c>
      <c r="H1179" s="3" t="s">
        <v>41</v>
      </c>
      <c r="I1179" s="24" t="s">
        <v>1762</v>
      </c>
      <c r="J1179"/>
      <c r="K1179" s="15"/>
      <c r="L1179"/>
      <c r="M1179"/>
      <c r="N1179"/>
      <c r="O1179"/>
      <c r="P1179"/>
      <c r="Q1179"/>
      <c r="R1179"/>
      <c r="S1179"/>
      <c r="T1179"/>
      <c r="U1179"/>
      <c r="V1179"/>
      <c r="W1179"/>
      <c r="X1179"/>
    </row>
    <row r="1180" spans="1:24" s="3" customFormat="1" x14ac:dyDescent="0.3">
      <c r="A1180" s="52">
        <v>1064</v>
      </c>
      <c r="B1180" s="24" t="s">
        <v>67</v>
      </c>
      <c r="C1180"/>
      <c r="D1180" t="s">
        <v>1763</v>
      </c>
      <c r="E1180" s="52" t="s">
        <v>9</v>
      </c>
      <c r="F1180" s="55" t="s">
        <v>1906</v>
      </c>
      <c r="G1180" s="3" t="s">
        <v>1916</v>
      </c>
      <c r="H1180" s="3" t="s">
        <v>16</v>
      </c>
      <c r="I1180" s="24" t="s">
        <v>1764</v>
      </c>
      <c r="J1180"/>
      <c r="K1180" s="15"/>
      <c r="L1180"/>
      <c r="M1180"/>
      <c r="N1180"/>
      <c r="O1180"/>
      <c r="P1180"/>
      <c r="Q1180"/>
      <c r="R1180"/>
      <c r="S1180"/>
      <c r="T1180"/>
      <c r="U1180"/>
      <c r="V1180"/>
      <c r="W1180"/>
      <c r="X1180"/>
    </row>
    <row r="1181" spans="1:24" s="3" customFormat="1" x14ac:dyDescent="0.3">
      <c r="A1181" s="52">
        <v>1064</v>
      </c>
      <c r="B1181" s="24" t="s">
        <v>67</v>
      </c>
      <c r="C1181"/>
      <c r="D1181" t="s">
        <v>1763</v>
      </c>
      <c r="E1181" s="52" t="s">
        <v>9</v>
      </c>
      <c r="F1181" s="55" t="s">
        <v>1906</v>
      </c>
      <c r="G1181" s="3" t="s">
        <v>1916</v>
      </c>
      <c r="H1181" s="3" t="s">
        <v>41</v>
      </c>
      <c r="I1181" s="24" t="s">
        <v>1764</v>
      </c>
      <c r="J1181"/>
      <c r="K1181" s="15"/>
      <c r="L1181"/>
      <c r="M1181"/>
      <c r="N1181"/>
      <c r="O1181"/>
      <c r="P1181"/>
      <c r="Q1181"/>
      <c r="R1181"/>
      <c r="S1181"/>
      <c r="T1181"/>
      <c r="U1181"/>
      <c r="V1181"/>
      <c r="W1181"/>
      <c r="X1181"/>
    </row>
    <row r="1182" spans="1:24" s="3" customFormat="1" x14ac:dyDescent="0.3">
      <c r="A1182" s="52">
        <v>1065</v>
      </c>
      <c r="B1182" s="24" t="s">
        <v>67</v>
      </c>
      <c r="C1182"/>
      <c r="D1182" t="s">
        <v>1754</v>
      </c>
      <c r="E1182" s="52" t="s">
        <v>9</v>
      </c>
      <c r="F1182" s="55" t="s">
        <v>1906</v>
      </c>
      <c r="G1182" s="3" t="s">
        <v>1916</v>
      </c>
      <c r="H1182" s="3" t="s">
        <v>41</v>
      </c>
      <c r="I1182" s="24" t="s">
        <v>1765</v>
      </c>
      <c r="J1182"/>
      <c r="K1182" s="15"/>
      <c r="L1182"/>
      <c r="M1182"/>
      <c r="N1182"/>
      <c r="O1182"/>
      <c r="P1182"/>
      <c r="Q1182"/>
      <c r="R1182"/>
      <c r="S1182"/>
      <c r="T1182"/>
      <c r="U1182"/>
      <c r="V1182"/>
      <c r="W1182"/>
      <c r="X1182"/>
    </row>
    <row r="1183" spans="1:24" s="3" customFormat="1" x14ac:dyDescent="0.3">
      <c r="A1183" s="52">
        <v>1066</v>
      </c>
      <c r="B1183" s="24" t="s">
        <v>67</v>
      </c>
      <c r="C1183"/>
      <c r="D1183" t="s">
        <v>1766</v>
      </c>
      <c r="E1183" s="52" t="s">
        <v>9</v>
      </c>
      <c r="F1183" s="55" t="s">
        <v>1906</v>
      </c>
      <c r="G1183" s="3" t="s">
        <v>1916</v>
      </c>
      <c r="H1183" s="3" t="s">
        <v>41</v>
      </c>
      <c r="I1183" s="24" t="s">
        <v>1767</v>
      </c>
      <c r="J1183"/>
      <c r="K1183" s="15"/>
      <c r="L1183"/>
      <c r="M1183"/>
      <c r="N1183"/>
      <c r="O1183"/>
      <c r="P1183"/>
      <c r="Q1183"/>
      <c r="R1183"/>
      <c r="S1183"/>
      <c r="T1183"/>
      <c r="U1183"/>
      <c r="V1183"/>
      <c r="W1183"/>
      <c r="X1183"/>
    </row>
    <row r="1184" spans="1:24" s="3" customFormat="1" x14ac:dyDescent="0.3">
      <c r="A1184" s="52">
        <v>1067</v>
      </c>
      <c r="B1184" s="24" t="s">
        <v>67</v>
      </c>
      <c r="C1184"/>
      <c r="D1184" t="s">
        <v>1768</v>
      </c>
      <c r="E1184" s="52" t="s">
        <v>9</v>
      </c>
      <c r="F1184" s="55" t="s">
        <v>1906</v>
      </c>
      <c r="G1184" s="3" t="s">
        <v>1916</v>
      </c>
      <c r="H1184" s="3" t="s">
        <v>41</v>
      </c>
      <c r="I1184" s="24" t="s">
        <v>1767</v>
      </c>
      <c r="J1184"/>
      <c r="K1184" s="15"/>
      <c r="L1184"/>
      <c r="M1184"/>
      <c r="N1184"/>
      <c r="O1184"/>
      <c r="P1184"/>
      <c r="Q1184"/>
      <c r="R1184"/>
      <c r="S1184"/>
      <c r="T1184"/>
      <c r="U1184"/>
      <c r="V1184"/>
      <c r="W1184"/>
      <c r="X1184"/>
    </row>
    <row r="1185" spans="1:24" s="3" customFormat="1" x14ac:dyDescent="0.3">
      <c r="A1185" s="52">
        <v>1069</v>
      </c>
      <c r="B1185" s="24" t="s">
        <v>67</v>
      </c>
      <c r="C1185"/>
      <c r="D1185" t="s">
        <v>1754</v>
      </c>
      <c r="E1185" s="52" t="s">
        <v>9</v>
      </c>
      <c r="F1185" s="55" t="s">
        <v>1906</v>
      </c>
      <c r="G1185" s="3" t="s">
        <v>1916</v>
      </c>
      <c r="H1185" s="3" t="s">
        <v>41</v>
      </c>
      <c r="I1185" s="24" t="s">
        <v>1770</v>
      </c>
      <c r="J1185"/>
      <c r="K1185" s="15"/>
      <c r="L1185"/>
      <c r="M1185"/>
      <c r="N1185"/>
      <c r="O1185"/>
      <c r="P1185"/>
      <c r="Q1185"/>
      <c r="R1185"/>
      <c r="S1185"/>
      <c r="T1185"/>
      <c r="U1185"/>
      <c r="V1185"/>
      <c r="W1185"/>
      <c r="X1185"/>
    </row>
    <row r="1186" spans="1:24" s="3" customFormat="1" x14ac:dyDescent="0.3">
      <c r="A1186" s="52">
        <v>1072</v>
      </c>
      <c r="B1186" s="24" t="s">
        <v>67</v>
      </c>
      <c r="C1186"/>
      <c r="D1186" t="s">
        <v>1744</v>
      </c>
      <c r="E1186" s="52" t="s">
        <v>99</v>
      </c>
      <c r="F1186" s="55" t="s">
        <v>1906</v>
      </c>
      <c r="G1186" s="3" t="s">
        <v>1916</v>
      </c>
      <c r="H1186" s="3" t="s">
        <v>41</v>
      </c>
      <c r="I1186" s="24" t="s">
        <v>1775</v>
      </c>
      <c r="J1186"/>
      <c r="K1186" s="15"/>
      <c r="L1186"/>
      <c r="M1186"/>
      <c r="N1186"/>
      <c r="O1186"/>
      <c r="P1186"/>
      <c r="Q1186"/>
      <c r="R1186"/>
      <c r="S1186"/>
      <c r="T1186"/>
      <c r="U1186"/>
      <c r="V1186"/>
      <c r="W1186"/>
      <c r="X1186"/>
    </row>
    <row r="1187" spans="1:24" s="3" customFormat="1" x14ac:dyDescent="0.3">
      <c r="A1187" s="52">
        <v>1074</v>
      </c>
      <c r="B1187" s="24" t="s">
        <v>67</v>
      </c>
      <c r="C1187"/>
      <c r="D1187" t="s">
        <v>1777</v>
      </c>
      <c r="E1187" s="52" t="s">
        <v>99</v>
      </c>
      <c r="F1187" s="55" t="s">
        <v>1906</v>
      </c>
      <c r="G1187" s="3" t="s">
        <v>1916</v>
      </c>
      <c r="H1187" s="3" t="s">
        <v>41</v>
      </c>
      <c r="I1187" s="24" t="s">
        <v>1778</v>
      </c>
      <c r="J1187"/>
      <c r="K1187" s="15"/>
      <c r="L1187"/>
      <c r="M1187"/>
      <c r="N1187"/>
      <c r="O1187"/>
      <c r="P1187"/>
      <c r="Q1187"/>
      <c r="R1187"/>
      <c r="S1187"/>
      <c r="T1187"/>
      <c r="U1187"/>
      <c r="V1187"/>
      <c r="W1187"/>
      <c r="X1187"/>
    </row>
    <row r="1188" spans="1:24" s="3" customFormat="1" x14ac:dyDescent="0.3">
      <c r="A1188" s="52">
        <v>1074</v>
      </c>
      <c r="B1188" s="24" t="s">
        <v>67</v>
      </c>
      <c r="C1188"/>
      <c r="D1188" t="s">
        <v>1779</v>
      </c>
      <c r="E1188" s="52" t="s">
        <v>99</v>
      </c>
      <c r="F1188" s="55" t="s">
        <v>1906</v>
      </c>
      <c r="G1188" s="3" t="s">
        <v>1916</v>
      </c>
      <c r="H1188" s="3" t="s">
        <v>41</v>
      </c>
      <c r="I1188" s="24" t="s">
        <v>1778</v>
      </c>
      <c r="J1188"/>
      <c r="K1188" s="15"/>
      <c r="L1188"/>
      <c r="M1188"/>
      <c r="N1188"/>
      <c r="O1188"/>
      <c r="P1188"/>
      <c r="Q1188"/>
      <c r="R1188"/>
      <c r="S1188"/>
      <c r="T1188"/>
      <c r="U1188"/>
      <c r="V1188"/>
      <c r="W1188"/>
      <c r="X1188"/>
    </row>
    <row r="1189" spans="1:24" s="3" customFormat="1" x14ac:dyDescent="0.3">
      <c r="A1189" s="52">
        <v>1076</v>
      </c>
      <c r="B1189" s="24" t="s">
        <v>67</v>
      </c>
      <c r="C1189"/>
      <c r="D1189" t="s">
        <v>1763</v>
      </c>
      <c r="E1189" s="52" t="s">
        <v>99</v>
      </c>
      <c r="F1189" s="55" t="s">
        <v>1907</v>
      </c>
      <c r="G1189" s="3" t="s">
        <v>1916</v>
      </c>
      <c r="H1189" s="3" t="s">
        <v>41</v>
      </c>
      <c r="I1189" s="24" t="s">
        <v>1782</v>
      </c>
      <c r="J1189"/>
      <c r="K1189" s="15"/>
      <c r="L1189"/>
      <c r="M1189"/>
      <c r="N1189"/>
      <c r="O1189"/>
      <c r="P1189"/>
      <c r="Q1189"/>
      <c r="R1189"/>
      <c r="S1189"/>
      <c r="T1189"/>
      <c r="U1189"/>
      <c r="V1189"/>
      <c r="W1189"/>
      <c r="X1189"/>
    </row>
    <row r="1190" spans="1:24" s="3" customFormat="1" x14ac:dyDescent="0.3">
      <c r="A1190" s="52">
        <v>1077</v>
      </c>
      <c r="B1190" s="24" t="s">
        <v>67</v>
      </c>
      <c r="C1190"/>
      <c r="D1190" t="s">
        <v>1783</v>
      </c>
      <c r="E1190" s="52" t="s">
        <v>99</v>
      </c>
      <c r="F1190" s="55" t="s">
        <v>1907</v>
      </c>
      <c r="G1190" s="3" t="s">
        <v>1916</v>
      </c>
      <c r="H1190" s="3" t="s">
        <v>41</v>
      </c>
      <c r="I1190" s="24" t="s">
        <v>1782</v>
      </c>
      <c r="J1190"/>
      <c r="K1190" s="15"/>
      <c r="L1190"/>
      <c r="M1190"/>
      <c r="N1190"/>
      <c r="O1190"/>
      <c r="P1190"/>
      <c r="Q1190"/>
      <c r="R1190"/>
      <c r="S1190"/>
      <c r="T1190"/>
      <c r="U1190"/>
      <c r="V1190"/>
      <c r="W1190"/>
      <c r="X1190"/>
    </row>
    <row r="1191" spans="1:24" s="3" customFormat="1" x14ac:dyDescent="0.3">
      <c r="A1191" s="24">
        <v>654</v>
      </c>
      <c r="B1191" s="24" t="s">
        <v>1124</v>
      </c>
      <c r="D1191" s="24" t="s">
        <v>1140</v>
      </c>
      <c r="E1191" s="24" t="s">
        <v>1130</v>
      </c>
      <c r="F1191" s="39" t="s">
        <v>1442</v>
      </c>
      <c r="G1191" s="3" t="s">
        <v>1917</v>
      </c>
      <c r="H1191" s="42" t="s">
        <v>1901</v>
      </c>
      <c r="I1191" s="24" t="s">
        <v>1147</v>
      </c>
      <c r="K1191" s="14"/>
      <c r="U1191" s="3" t="s">
        <v>266</v>
      </c>
    </row>
    <row r="1192" spans="1:24" s="3" customFormat="1" x14ac:dyDescent="0.3">
      <c r="A1192" s="24">
        <v>542</v>
      </c>
      <c r="B1192" s="24" t="s">
        <v>1123</v>
      </c>
      <c r="C1192" s="24" t="s">
        <v>890</v>
      </c>
      <c r="D1192" s="24" t="s">
        <v>885</v>
      </c>
      <c r="E1192" s="16" t="s">
        <v>1129</v>
      </c>
      <c r="F1192" s="39" t="s">
        <v>924</v>
      </c>
      <c r="G1192" s="3" t="s">
        <v>13</v>
      </c>
      <c r="H1192" s="3" t="s">
        <v>16</v>
      </c>
      <c r="I1192" s="46" t="s">
        <v>915</v>
      </c>
      <c r="K1192" s="14"/>
    </row>
    <row r="1193" spans="1:24" s="3" customFormat="1" x14ac:dyDescent="0.3">
      <c r="A1193" s="24">
        <v>542</v>
      </c>
      <c r="B1193" s="24" t="s">
        <v>1123</v>
      </c>
      <c r="C1193" s="24" t="s">
        <v>890</v>
      </c>
      <c r="D1193" s="24" t="s">
        <v>885</v>
      </c>
      <c r="E1193" s="16" t="s">
        <v>1129</v>
      </c>
      <c r="F1193" s="39" t="s">
        <v>923</v>
      </c>
      <c r="G1193" s="3" t="s">
        <v>13</v>
      </c>
      <c r="H1193" s="3" t="s">
        <v>16</v>
      </c>
      <c r="I1193" s="46" t="s">
        <v>915</v>
      </c>
      <c r="K1193" s="14"/>
    </row>
    <row r="1194" spans="1:24" s="3" customFormat="1" x14ac:dyDescent="0.3">
      <c r="A1194" s="24">
        <v>569</v>
      </c>
      <c r="B1194" s="24" t="s">
        <v>944</v>
      </c>
      <c r="C1194" s="3" t="s">
        <v>964</v>
      </c>
      <c r="E1194" s="24" t="s">
        <v>105</v>
      </c>
      <c r="F1194" s="39" t="s">
        <v>1036</v>
      </c>
      <c r="G1194" s="3" t="s">
        <v>13</v>
      </c>
      <c r="H1194" s="3" t="s">
        <v>16</v>
      </c>
      <c r="I1194" t="s">
        <v>961</v>
      </c>
      <c r="K1194" s="14"/>
      <c r="S1194" s="3">
        <v>1</v>
      </c>
    </row>
    <row r="1195" spans="1:24" s="3" customFormat="1" x14ac:dyDescent="0.3">
      <c r="A1195" s="24">
        <v>569</v>
      </c>
      <c r="B1195" s="24" t="s">
        <v>944</v>
      </c>
      <c r="C1195" s="3" t="s">
        <v>964</v>
      </c>
      <c r="E1195" s="24" t="s">
        <v>105</v>
      </c>
      <c r="F1195" s="39" t="s">
        <v>1037</v>
      </c>
      <c r="G1195" s="3" t="s">
        <v>13</v>
      </c>
      <c r="H1195" s="3" t="s">
        <v>16</v>
      </c>
      <c r="I1195" t="s">
        <v>961</v>
      </c>
      <c r="K1195" s="14"/>
      <c r="S1195" s="3">
        <v>1</v>
      </c>
    </row>
    <row r="1196" spans="1:24" s="3" customFormat="1" x14ac:dyDescent="0.3">
      <c r="A1196" s="24">
        <v>756</v>
      </c>
      <c r="B1196" s="24" t="s">
        <v>1124</v>
      </c>
      <c r="C1196"/>
      <c r="D1196" s="24" t="s">
        <v>1296</v>
      </c>
      <c r="E1196" s="24" t="s">
        <v>1286</v>
      </c>
      <c r="F1196" s="39" t="s">
        <v>1438</v>
      </c>
      <c r="G1196" s="3" t="s">
        <v>13</v>
      </c>
      <c r="H1196" s="3" t="s">
        <v>16</v>
      </c>
      <c r="I1196" t="s">
        <v>1298</v>
      </c>
      <c r="J1196"/>
      <c r="K1196" s="15"/>
      <c r="L1196"/>
      <c r="M1196"/>
      <c r="N1196"/>
      <c r="O1196"/>
      <c r="P1196"/>
      <c r="Q1196"/>
      <c r="R1196"/>
      <c r="S1196"/>
      <c r="T1196"/>
      <c r="U1196" t="s">
        <v>266</v>
      </c>
      <c r="V1196"/>
      <c r="W1196"/>
      <c r="X1196"/>
    </row>
    <row r="1197" spans="1:24" s="3" customFormat="1" x14ac:dyDescent="0.3">
      <c r="A1197" s="24">
        <v>762</v>
      </c>
      <c r="B1197" s="24" t="s">
        <v>1124</v>
      </c>
      <c r="C1197"/>
      <c r="D1197" s="24" t="s">
        <v>1303</v>
      </c>
      <c r="E1197" s="24" t="s">
        <v>1286</v>
      </c>
      <c r="F1197" s="39" t="s">
        <v>1438</v>
      </c>
      <c r="G1197" s="3" t="s">
        <v>13</v>
      </c>
      <c r="H1197" s="3" t="s">
        <v>16</v>
      </c>
      <c r="I1197" t="s">
        <v>1306</v>
      </c>
      <c r="J1197"/>
      <c r="K1197" s="15"/>
      <c r="L1197"/>
      <c r="M1197"/>
      <c r="N1197"/>
      <c r="O1197"/>
      <c r="P1197"/>
      <c r="Q1197"/>
      <c r="R1197"/>
      <c r="S1197"/>
      <c r="T1197"/>
      <c r="U1197" t="s">
        <v>266</v>
      </c>
      <c r="V1197"/>
      <c r="W1197"/>
      <c r="X1197"/>
    </row>
    <row r="1198" spans="1:24" s="3" customFormat="1" x14ac:dyDescent="0.3">
      <c r="A1198" s="24">
        <v>768</v>
      </c>
      <c r="B1198" s="24" t="s">
        <v>1316</v>
      </c>
      <c r="C1198" t="s">
        <v>1094</v>
      </c>
      <c r="D1198" s="24" t="s">
        <v>1318</v>
      </c>
      <c r="E1198" s="24" t="s">
        <v>1286</v>
      </c>
      <c r="F1198" s="39" t="s">
        <v>1438</v>
      </c>
      <c r="G1198" s="3" t="s">
        <v>13</v>
      </c>
      <c r="H1198" s="3" t="s">
        <v>16</v>
      </c>
      <c r="I1198" s="52" t="s">
        <v>1319</v>
      </c>
      <c r="J1198"/>
      <c r="K1198" s="15"/>
      <c r="L1198"/>
      <c r="M1198"/>
      <c r="N1198"/>
      <c r="O1198"/>
      <c r="P1198"/>
      <c r="Q1198"/>
      <c r="R1198"/>
      <c r="S1198"/>
      <c r="T1198"/>
      <c r="U1198"/>
      <c r="V1198" t="s">
        <v>1322</v>
      </c>
      <c r="W1198"/>
      <c r="X1198"/>
    </row>
    <row r="1199" spans="1:24" s="3" customFormat="1" x14ac:dyDescent="0.3">
      <c r="A1199" s="24">
        <v>769</v>
      </c>
      <c r="B1199" s="24" t="s">
        <v>1316</v>
      </c>
      <c r="C1199" t="s">
        <v>1094</v>
      </c>
      <c r="D1199" s="24" t="s">
        <v>1318</v>
      </c>
      <c r="E1199" s="24" t="s">
        <v>1286</v>
      </c>
      <c r="F1199" s="39" t="s">
        <v>1438</v>
      </c>
      <c r="G1199" s="3" t="s">
        <v>13</v>
      </c>
      <c r="H1199" s="3" t="s">
        <v>16</v>
      </c>
      <c r="I1199" s="52" t="s">
        <v>1320</v>
      </c>
      <c r="J1199"/>
      <c r="K1199" s="15"/>
      <c r="L1199"/>
      <c r="M1199"/>
      <c r="N1199"/>
      <c r="O1199"/>
      <c r="P1199"/>
      <c r="Q1199"/>
      <c r="R1199"/>
      <c r="S1199"/>
      <c r="T1199"/>
      <c r="U1199"/>
      <c r="V1199" t="s">
        <v>1322</v>
      </c>
      <c r="W1199"/>
      <c r="X1199"/>
    </row>
    <row r="1200" spans="1:24" s="3" customFormat="1" x14ac:dyDescent="0.3">
      <c r="A1200">
        <v>774</v>
      </c>
      <c r="B1200" s="24" t="s">
        <v>1316</v>
      </c>
      <c r="C1200" t="s">
        <v>1094</v>
      </c>
      <c r="D1200" s="24" t="s">
        <v>1330</v>
      </c>
      <c r="E1200" s="24" t="s">
        <v>1317</v>
      </c>
      <c r="F1200" s="39" t="s">
        <v>1436</v>
      </c>
      <c r="G1200" s="3" t="s">
        <v>13</v>
      </c>
      <c r="H1200" s="3" t="s">
        <v>16</v>
      </c>
      <c r="I1200" s="24" t="s">
        <v>1334</v>
      </c>
      <c r="J1200"/>
      <c r="K1200" s="15"/>
      <c r="L1200"/>
      <c r="M1200"/>
      <c r="N1200"/>
      <c r="O1200"/>
      <c r="P1200"/>
      <c r="Q1200"/>
      <c r="R1200"/>
      <c r="S1200"/>
      <c r="T1200"/>
      <c r="U1200"/>
      <c r="V1200" t="s">
        <v>1332</v>
      </c>
      <c r="W1200"/>
      <c r="X1200"/>
    </row>
    <row r="1201" spans="1:24" s="3" customFormat="1" x14ac:dyDescent="0.3">
      <c r="A1201">
        <v>774</v>
      </c>
      <c r="B1201" s="24" t="s">
        <v>1316</v>
      </c>
      <c r="C1201" t="s">
        <v>1094</v>
      </c>
      <c r="D1201" s="24" t="s">
        <v>1330</v>
      </c>
      <c r="E1201" s="24" t="s">
        <v>1317</v>
      </c>
      <c r="F1201" s="39" t="s">
        <v>1435</v>
      </c>
      <c r="G1201" s="3" t="s">
        <v>13</v>
      </c>
      <c r="H1201" s="3" t="s">
        <v>16</v>
      </c>
      <c r="I1201" s="24" t="s">
        <v>1334</v>
      </c>
      <c r="J1201"/>
      <c r="K1201" s="15"/>
      <c r="L1201"/>
      <c r="M1201"/>
      <c r="N1201"/>
      <c r="O1201"/>
      <c r="P1201"/>
      <c r="Q1201"/>
      <c r="R1201"/>
      <c r="S1201"/>
      <c r="T1201"/>
      <c r="U1201"/>
      <c r="V1201" t="s">
        <v>1332</v>
      </c>
      <c r="W1201"/>
      <c r="X1201"/>
    </row>
    <row r="1202" spans="1:24" s="3" customFormat="1" x14ac:dyDescent="0.3">
      <c r="A1202">
        <v>775</v>
      </c>
      <c r="B1202" s="24" t="s">
        <v>1316</v>
      </c>
      <c r="C1202" t="s">
        <v>1094</v>
      </c>
      <c r="D1202" s="24" t="s">
        <v>1330</v>
      </c>
      <c r="E1202" s="24" t="s">
        <v>1317</v>
      </c>
      <c r="F1202" s="39" t="s">
        <v>1436</v>
      </c>
      <c r="G1202" s="3" t="s">
        <v>13</v>
      </c>
      <c r="H1202" s="3" t="s">
        <v>16</v>
      </c>
      <c r="I1202" s="24" t="s">
        <v>1335</v>
      </c>
      <c r="J1202"/>
      <c r="K1202" s="15"/>
      <c r="L1202"/>
      <c r="M1202"/>
      <c r="N1202"/>
      <c r="O1202"/>
      <c r="P1202"/>
      <c r="Q1202"/>
      <c r="R1202"/>
      <c r="S1202"/>
      <c r="T1202"/>
      <c r="U1202"/>
      <c r="V1202" t="s">
        <v>1332</v>
      </c>
      <c r="W1202"/>
      <c r="X1202"/>
    </row>
    <row r="1203" spans="1:24" s="3" customFormat="1" x14ac:dyDescent="0.3">
      <c r="A1203">
        <v>776</v>
      </c>
      <c r="B1203" s="24" t="s">
        <v>1316</v>
      </c>
      <c r="C1203" t="s">
        <v>1094</v>
      </c>
      <c r="D1203" s="24" t="s">
        <v>1330</v>
      </c>
      <c r="E1203" s="24" t="s">
        <v>1317</v>
      </c>
      <c r="F1203" s="39" t="s">
        <v>1436</v>
      </c>
      <c r="G1203" s="3" t="s">
        <v>13</v>
      </c>
      <c r="H1203" s="3" t="s">
        <v>16</v>
      </c>
      <c r="I1203" s="24" t="s">
        <v>1336</v>
      </c>
      <c r="J1203"/>
      <c r="K1203" s="15"/>
      <c r="L1203"/>
      <c r="M1203"/>
      <c r="N1203"/>
      <c r="O1203"/>
      <c r="P1203"/>
      <c r="Q1203"/>
      <c r="R1203"/>
      <c r="S1203"/>
      <c r="T1203"/>
      <c r="U1203"/>
      <c r="V1203" t="s">
        <v>1332</v>
      </c>
      <c r="W1203"/>
      <c r="X1203"/>
    </row>
    <row r="1204" spans="1:24" s="3" customFormat="1" x14ac:dyDescent="0.3">
      <c r="A1204">
        <v>777</v>
      </c>
      <c r="B1204" s="24" t="s">
        <v>1316</v>
      </c>
      <c r="C1204" t="s">
        <v>1094</v>
      </c>
      <c r="D1204" s="24" t="s">
        <v>1330</v>
      </c>
      <c r="E1204" s="24" t="s">
        <v>1317</v>
      </c>
      <c r="F1204" s="39" t="s">
        <v>1436</v>
      </c>
      <c r="G1204" s="3" t="s">
        <v>13</v>
      </c>
      <c r="H1204" s="3" t="s">
        <v>16</v>
      </c>
      <c r="I1204" s="24" t="s">
        <v>1337</v>
      </c>
      <c r="J1204"/>
      <c r="K1204" s="15"/>
      <c r="L1204"/>
      <c r="M1204"/>
      <c r="N1204"/>
      <c r="O1204"/>
      <c r="P1204"/>
      <c r="Q1204"/>
      <c r="R1204"/>
      <c r="S1204"/>
      <c r="T1204"/>
      <c r="U1204"/>
      <c r="V1204" t="s">
        <v>1332</v>
      </c>
      <c r="W1204"/>
      <c r="X1204"/>
    </row>
    <row r="1205" spans="1:24" s="3" customFormat="1" x14ac:dyDescent="0.3">
      <c r="A1205">
        <v>777</v>
      </c>
      <c r="B1205" s="24" t="s">
        <v>1316</v>
      </c>
      <c r="C1205" t="s">
        <v>1094</v>
      </c>
      <c r="D1205" s="24" t="s">
        <v>1330</v>
      </c>
      <c r="E1205" s="24" t="s">
        <v>1317</v>
      </c>
      <c r="F1205" s="39" t="s">
        <v>1435</v>
      </c>
      <c r="G1205" s="3" t="s">
        <v>13</v>
      </c>
      <c r="H1205" s="3" t="s">
        <v>16</v>
      </c>
      <c r="I1205" s="24" t="s">
        <v>1337</v>
      </c>
      <c r="J1205"/>
      <c r="K1205" s="15"/>
      <c r="L1205"/>
      <c r="M1205"/>
      <c r="N1205"/>
      <c r="O1205"/>
      <c r="P1205"/>
      <c r="Q1205"/>
      <c r="R1205"/>
      <c r="S1205"/>
      <c r="T1205"/>
      <c r="U1205"/>
      <c r="V1205" t="s">
        <v>1332</v>
      </c>
      <c r="W1205"/>
      <c r="X1205"/>
    </row>
    <row r="1206" spans="1:24" s="3" customFormat="1" x14ac:dyDescent="0.3">
      <c r="A1206">
        <v>778</v>
      </c>
      <c r="B1206" s="24" t="s">
        <v>1316</v>
      </c>
      <c r="C1206" t="s">
        <v>1094</v>
      </c>
      <c r="D1206" s="24" t="s">
        <v>1330</v>
      </c>
      <c r="E1206" s="24" t="s">
        <v>1317</v>
      </c>
      <c r="F1206" s="39" t="s">
        <v>1436</v>
      </c>
      <c r="G1206" s="3" t="s">
        <v>13</v>
      </c>
      <c r="H1206" s="3" t="s">
        <v>16</v>
      </c>
      <c r="I1206" s="24" t="s">
        <v>1339</v>
      </c>
      <c r="J1206"/>
      <c r="K1206" s="15"/>
      <c r="L1206"/>
      <c r="M1206"/>
      <c r="N1206"/>
      <c r="O1206"/>
      <c r="P1206"/>
      <c r="Q1206"/>
      <c r="R1206"/>
      <c r="S1206"/>
      <c r="T1206"/>
      <c r="U1206"/>
      <c r="V1206" t="s">
        <v>1332</v>
      </c>
      <c r="W1206"/>
      <c r="X1206"/>
    </row>
    <row r="1207" spans="1:24" s="3" customFormat="1" x14ac:dyDescent="0.3">
      <c r="A1207">
        <v>779</v>
      </c>
      <c r="B1207" s="24" t="s">
        <v>1316</v>
      </c>
      <c r="C1207" t="s">
        <v>1094</v>
      </c>
      <c r="D1207" s="24" t="s">
        <v>1330</v>
      </c>
      <c r="E1207" s="24" t="s">
        <v>1317</v>
      </c>
      <c r="F1207" s="39" t="s">
        <v>1436</v>
      </c>
      <c r="G1207" s="3" t="s">
        <v>13</v>
      </c>
      <c r="H1207" s="3" t="s">
        <v>16</v>
      </c>
      <c r="I1207" s="24" t="s">
        <v>1338</v>
      </c>
      <c r="J1207"/>
      <c r="K1207" s="15"/>
      <c r="L1207"/>
      <c r="M1207"/>
      <c r="N1207"/>
      <c r="O1207"/>
      <c r="P1207"/>
      <c r="Q1207"/>
      <c r="R1207"/>
      <c r="S1207"/>
      <c r="T1207"/>
      <c r="U1207"/>
      <c r="V1207" t="s">
        <v>1332</v>
      </c>
      <c r="W1207"/>
      <c r="X1207"/>
    </row>
    <row r="1208" spans="1:24" s="3" customFormat="1" x14ac:dyDescent="0.3">
      <c r="A1208">
        <v>793</v>
      </c>
      <c r="B1208" s="24" t="s">
        <v>1316</v>
      </c>
      <c r="C1208" t="s">
        <v>1094</v>
      </c>
      <c r="D1208" s="24" t="s">
        <v>1364</v>
      </c>
      <c r="E1208" s="24" t="s">
        <v>1317</v>
      </c>
      <c r="F1208" s="39" t="s">
        <v>1433</v>
      </c>
      <c r="G1208" s="3" t="s">
        <v>13</v>
      </c>
      <c r="H1208" s="3" t="s">
        <v>16</v>
      </c>
      <c r="I1208" s="3" t="s">
        <v>1352</v>
      </c>
      <c r="J1208"/>
      <c r="K1208" s="15"/>
      <c r="L1208"/>
      <c r="M1208"/>
      <c r="N1208"/>
      <c r="O1208"/>
      <c r="P1208"/>
      <c r="Q1208"/>
      <c r="R1208"/>
      <c r="S1208"/>
      <c r="T1208"/>
      <c r="U1208"/>
      <c r="V1208" t="s">
        <v>1354</v>
      </c>
      <c r="W1208"/>
      <c r="X1208"/>
    </row>
    <row r="1209" spans="1:24" s="3" customFormat="1" x14ac:dyDescent="0.3">
      <c r="A1209">
        <v>794</v>
      </c>
      <c r="B1209" s="24" t="s">
        <v>1316</v>
      </c>
      <c r="C1209" t="s">
        <v>1094</v>
      </c>
      <c r="D1209" s="24" t="s">
        <v>1364</v>
      </c>
      <c r="E1209" s="24" t="s">
        <v>1317</v>
      </c>
      <c r="F1209" s="39" t="s">
        <v>1435</v>
      </c>
      <c r="G1209" s="3" t="s">
        <v>13</v>
      </c>
      <c r="H1209" s="3" t="s">
        <v>16</v>
      </c>
      <c r="I1209" s="3" t="s">
        <v>1353</v>
      </c>
      <c r="J1209"/>
      <c r="K1209" s="15"/>
      <c r="L1209"/>
      <c r="M1209"/>
      <c r="N1209"/>
      <c r="O1209"/>
      <c r="P1209"/>
      <c r="Q1209"/>
      <c r="R1209"/>
      <c r="S1209"/>
      <c r="T1209"/>
      <c r="U1209"/>
      <c r="V1209" t="s">
        <v>1354</v>
      </c>
      <c r="W1209"/>
      <c r="X1209"/>
    </row>
    <row r="1210" spans="1:24" s="3" customFormat="1" x14ac:dyDescent="0.3">
      <c r="A1210">
        <v>794</v>
      </c>
      <c r="B1210" s="24" t="s">
        <v>1316</v>
      </c>
      <c r="C1210" t="s">
        <v>1094</v>
      </c>
      <c r="D1210" s="24" t="s">
        <v>1364</v>
      </c>
      <c r="E1210" s="24" t="s">
        <v>1317</v>
      </c>
      <c r="F1210" s="39" t="s">
        <v>1434</v>
      </c>
      <c r="G1210" s="3" t="s">
        <v>13</v>
      </c>
      <c r="H1210" s="3" t="s">
        <v>16</v>
      </c>
      <c r="I1210" s="3" t="s">
        <v>1353</v>
      </c>
      <c r="J1210"/>
      <c r="K1210" s="15"/>
      <c r="L1210"/>
      <c r="M1210"/>
      <c r="N1210"/>
      <c r="O1210"/>
      <c r="P1210"/>
      <c r="Q1210"/>
      <c r="R1210"/>
      <c r="S1210"/>
      <c r="T1210"/>
      <c r="U1210"/>
      <c r="V1210" t="s">
        <v>1354</v>
      </c>
      <c r="W1210"/>
      <c r="X1210"/>
    </row>
    <row r="1211" spans="1:24" s="3" customFormat="1" x14ac:dyDescent="0.3">
      <c r="A1211">
        <v>795</v>
      </c>
      <c r="B1211" s="24" t="s">
        <v>1316</v>
      </c>
      <c r="C1211" t="s">
        <v>1094</v>
      </c>
      <c r="D1211" s="24" t="s">
        <v>1364</v>
      </c>
      <c r="E1211" s="24" t="s">
        <v>1317</v>
      </c>
      <c r="F1211" s="39" t="s">
        <v>1434</v>
      </c>
      <c r="G1211" s="3" t="s">
        <v>13</v>
      </c>
      <c r="H1211" s="3" t="s">
        <v>16</v>
      </c>
      <c r="I1211" s="3" t="s">
        <v>1358</v>
      </c>
      <c r="J1211"/>
      <c r="K1211" s="15"/>
      <c r="L1211"/>
      <c r="M1211"/>
      <c r="N1211"/>
      <c r="O1211"/>
      <c r="P1211"/>
      <c r="Q1211"/>
      <c r="R1211"/>
      <c r="S1211"/>
      <c r="T1211"/>
      <c r="U1211"/>
      <c r="V1211" t="s">
        <v>1354</v>
      </c>
      <c r="W1211"/>
      <c r="X1211"/>
    </row>
    <row r="1212" spans="1:24" s="3" customFormat="1" x14ac:dyDescent="0.3">
      <c r="A1212">
        <v>795</v>
      </c>
      <c r="B1212" s="24" t="s">
        <v>1316</v>
      </c>
      <c r="C1212" t="s">
        <v>1094</v>
      </c>
      <c r="D1212" s="24" t="s">
        <v>1364</v>
      </c>
      <c r="E1212" s="24" t="s">
        <v>1317</v>
      </c>
      <c r="F1212" s="39" t="s">
        <v>1433</v>
      </c>
      <c r="G1212" s="3" t="s">
        <v>13</v>
      </c>
      <c r="H1212" s="3" t="s">
        <v>16</v>
      </c>
      <c r="I1212" s="3" t="s">
        <v>1358</v>
      </c>
      <c r="J1212"/>
      <c r="K1212" s="15"/>
      <c r="L1212"/>
      <c r="M1212"/>
      <c r="N1212"/>
      <c r="O1212"/>
      <c r="P1212"/>
      <c r="Q1212"/>
      <c r="R1212"/>
      <c r="S1212"/>
      <c r="T1212"/>
      <c r="U1212"/>
      <c r="V1212" t="s">
        <v>1354</v>
      </c>
      <c r="W1212"/>
      <c r="X1212"/>
    </row>
    <row r="1213" spans="1:24" s="3" customFormat="1" x14ac:dyDescent="0.3">
      <c r="A1213">
        <v>796</v>
      </c>
      <c r="B1213" s="24" t="s">
        <v>1316</v>
      </c>
      <c r="C1213" t="s">
        <v>1094</v>
      </c>
      <c r="D1213" s="24" t="s">
        <v>1364</v>
      </c>
      <c r="E1213" s="24" t="s">
        <v>1317</v>
      </c>
      <c r="F1213" s="39" t="s">
        <v>1433</v>
      </c>
      <c r="G1213" s="3" t="s">
        <v>13</v>
      </c>
      <c r="H1213" s="3" t="s">
        <v>16</v>
      </c>
      <c r="I1213" s="3" t="s">
        <v>1359</v>
      </c>
      <c r="J1213"/>
      <c r="K1213" s="15"/>
      <c r="L1213"/>
      <c r="M1213"/>
      <c r="N1213"/>
      <c r="O1213"/>
      <c r="P1213"/>
      <c r="Q1213"/>
      <c r="R1213"/>
      <c r="S1213"/>
      <c r="T1213"/>
      <c r="U1213"/>
      <c r="V1213" t="s">
        <v>1354</v>
      </c>
      <c r="W1213"/>
      <c r="X1213"/>
    </row>
    <row r="1214" spans="1:24" s="3" customFormat="1" x14ac:dyDescent="0.3">
      <c r="A1214">
        <v>814</v>
      </c>
      <c r="B1214" s="24" t="s">
        <v>1316</v>
      </c>
      <c r="C1214" t="s">
        <v>1094</v>
      </c>
      <c r="D1214" s="24" t="s">
        <v>1381</v>
      </c>
      <c r="E1214" s="24" t="s">
        <v>1317</v>
      </c>
      <c r="F1214" s="39" t="s">
        <v>1433</v>
      </c>
      <c r="G1214" s="3" t="s">
        <v>13</v>
      </c>
      <c r="H1214" s="3" t="s">
        <v>16</v>
      </c>
      <c r="I1214" s="12" t="s">
        <v>1382</v>
      </c>
      <c r="J1214"/>
      <c r="K1214" s="15"/>
      <c r="L1214"/>
      <c r="M1214"/>
      <c r="N1214"/>
      <c r="O1214"/>
      <c r="P1214"/>
      <c r="Q1214"/>
      <c r="R1214"/>
      <c r="S1214"/>
      <c r="T1214"/>
      <c r="U1214"/>
      <c r="V1214" t="s">
        <v>1383</v>
      </c>
      <c r="W1214"/>
      <c r="X1214"/>
    </row>
    <row r="1215" spans="1:24" s="3" customFormat="1" x14ac:dyDescent="0.3">
      <c r="A1215">
        <v>815</v>
      </c>
      <c r="B1215" s="24" t="s">
        <v>1316</v>
      </c>
      <c r="C1215" t="s">
        <v>1094</v>
      </c>
      <c r="D1215" s="24" t="s">
        <v>1381</v>
      </c>
      <c r="E1215" s="24" t="s">
        <v>1317</v>
      </c>
      <c r="F1215" s="39" t="s">
        <v>1433</v>
      </c>
      <c r="G1215" s="3" t="s">
        <v>13</v>
      </c>
      <c r="H1215" s="3" t="s">
        <v>16</v>
      </c>
      <c r="I1215" s="12" t="s">
        <v>1384</v>
      </c>
      <c r="J1215"/>
      <c r="K1215" s="15"/>
      <c r="L1215"/>
      <c r="M1215"/>
      <c r="N1215"/>
      <c r="O1215"/>
      <c r="P1215"/>
      <c r="Q1215"/>
      <c r="R1215"/>
      <c r="S1215"/>
      <c r="T1215"/>
      <c r="U1215"/>
      <c r="V1215" t="s">
        <v>1383</v>
      </c>
      <c r="W1215"/>
      <c r="X1215"/>
    </row>
    <row r="1216" spans="1:24" s="3" customFormat="1" x14ac:dyDescent="0.3">
      <c r="A1216">
        <v>816</v>
      </c>
      <c r="B1216" s="24" t="s">
        <v>1316</v>
      </c>
      <c r="C1216" t="s">
        <v>1094</v>
      </c>
      <c r="D1216" s="24" t="s">
        <v>1381</v>
      </c>
      <c r="E1216" s="24" t="s">
        <v>1317</v>
      </c>
      <c r="F1216" s="39" t="s">
        <v>1433</v>
      </c>
      <c r="G1216" s="3" t="s">
        <v>13</v>
      </c>
      <c r="H1216" s="3" t="s">
        <v>16</v>
      </c>
      <c r="I1216" t="s">
        <v>1385</v>
      </c>
      <c r="J1216"/>
      <c r="K1216" s="15"/>
      <c r="L1216"/>
      <c r="M1216"/>
      <c r="N1216"/>
      <c r="O1216"/>
      <c r="P1216"/>
      <c r="Q1216"/>
      <c r="R1216"/>
      <c r="S1216"/>
      <c r="T1216"/>
      <c r="U1216"/>
      <c r="V1216" t="s">
        <v>1383</v>
      </c>
      <c r="W1216"/>
      <c r="X1216"/>
    </row>
    <row r="1217" spans="1:24" s="3" customFormat="1" x14ac:dyDescent="0.3">
      <c r="A1217">
        <v>817</v>
      </c>
      <c r="B1217" s="24" t="s">
        <v>1316</v>
      </c>
      <c r="C1217" t="s">
        <v>1094</v>
      </c>
      <c r="D1217" s="24" t="s">
        <v>1381</v>
      </c>
      <c r="E1217" s="24" t="s">
        <v>1317</v>
      </c>
      <c r="F1217" s="39" t="s">
        <v>1433</v>
      </c>
      <c r="G1217" s="3" t="s">
        <v>13</v>
      </c>
      <c r="H1217" s="3" t="s">
        <v>16</v>
      </c>
      <c r="I1217" s="12" t="s">
        <v>1386</v>
      </c>
      <c r="J1217"/>
      <c r="K1217" s="15"/>
      <c r="L1217"/>
      <c r="M1217"/>
      <c r="N1217"/>
      <c r="O1217"/>
      <c r="P1217"/>
      <c r="Q1217"/>
      <c r="R1217"/>
      <c r="S1217"/>
      <c r="T1217"/>
      <c r="U1217"/>
      <c r="V1217" t="s">
        <v>1383</v>
      </c>
      <c r="W1217"/>
      <c r="X1217"/>
    </row>
    <row r="1218" spans="1:24" s="3" customFormat="1" x14ac:dyDescent="0.3">
      <c r="A1218">
        <v>818</v>
      </c>
      <c r="B1218" s="24" t="s">
        <v>1316</v>
      </c>
      <c r="C1218" t="s">
        <v>1094</v>
      </c>
      <c r="D1218" s="24" t="s">
        <v>1381</v>
      </c>
      <c r="E1218" s="24" t="s">
        <v>1317</v>
      </c>
      <c r="F1218" s="39" t="s">
        <v>1433</v>
      </c>
      <c r="G1218" s="3" t="s">
        <v>13</v>
      </c>
      <c r="H1218" s="3" t="s">
        <v>16</v>
      </c>
      <c r="I1218" t="s">
        <v>1387</v>
      </c>
      <c r="J1218"/>
      <c r="K1218" s="15"/>
      <c r="L1218"/>
      <c r="M1218"/>
      <c r="N1218"/>
      <c r="O1218"/>
      <c r="P1218"/>
      <c r="Q1218"/>
      <c r="R1218"/>
      <c r="S1218"/>
      <c r="T1218"/>
      <c r="U1218"/>
      <c r="V1218" t="s">
        <v>1383</v>
      </c>
      <c r="W1218"/>
      <c r="X1218"/>
    </row>
    <row r="1219" spans="1:24" s="3" customFormat="1" x14ac:dyDescent="0.3">
      <c r="A1219">
        <v>819</v>
      </c>
      <c r="B1219" s="24" t="s">
        <v>1316</v>
      </c>
      <c r="C1219" t="s">
        <v>1094</v>
      </c>
      <c r="D1219" s="24" t="s">
        <v>1381</v>
      </c>
      <c r="E1219" s="24" t="s">
        <v>1317</v>
      </c>
      <c r="F1219" s="39" t="s">
        <v>1432</v>
      </c>
      <c r="G1219" s="3" t="s">
        <v>13</v>
      </c>
      <c r="H1219" s="3" t="s">
        <v>16</v>
      </c>
      <c r="I1219" t="s">
        <v>1388</v>
      </c>
      <c r="J1219"/>
      <c r="K1219" s="15"/>
      <c r="L1219"/>
      <c r="M1219"/>
      <c r="N1219"/>
      <c r="O1219"/>
      <c r="P1219"/>
      <c r="Q1219"/>
      <c r="R1219"/>
      <c r="S1219"/>
      <c r="T1219"/>
      <c r="U1219"/>
      <c r="V1219" t="s">
        <v>1383</v>
      </c>
      <c r="W1219"/>
      <c r="X1219"/>
    </row>
    <row r="1220" spans="1:24" s="3" customFormat="1" x14ac:dyDescent="0.3">
      <c r="A1220">
        <v>820</v>
      </c>
      <c r="B1220" s="24" t="s">
        <v>1316</v>
      </c>
      <c r="C1220" t="s">
        <v>1094</v>
      </c>
      <c r="D1220" s="24" t="s">
        <v>1381</v>
      </c>
      <c r="E1220" s="24" t="s">
        <v>1317</v>
      </c>
      <c r="F1220" s="39" t="s">
        <v>1433</v>
      </c>
      <c r="G1220" s="3" t="s">
        <v>13</v>
      </c>
      <c r="H1220" s="3" t="s">
        <v>16</v>
      </c>
      <c r="I1220" t="s">
        <v>1389</v>
      </c>
      <c r="J1220"/>
      <c r="K1220" s="15"/>
      <c r="L1220"/>
      <c r="M1220"/>
      <c r="N1220"/>
      <c r="O1220"/>
      <c r="P1220"/>
      <c r="Q1220"/>
      <c r="R1220"/>
      <c r="S1220"/>
      <c r="T1220"/>
      <c r="U1220"/>
      <c r="V1220" t="s">
        <v>1383</v>
      </c>
      <c r="W1220"/>
      <c r="X1220"/>
    </row>
    <row r="1221" spans="1:24" s="3" customFormat="1" x14ac:dyDescent="0.3">
      <c r="A1221">
        <v>821</v>
      </c>
      <c r="B1221" s="24" t="s">
        <v>1316</v>
      </c>
      <c r="C1221" t="s">
        <v>1094</v>
      </c>
      <c r="D1221" s="24" t="s">
        <v>1381</v>
      </c>
      <c r="E1221" s="24" t="s">
        <v>1317</v>
      </c>
      <c r="F1221" s="39" t="s">
        <v>1433</v>
      </c>
      <c r="G1221" s="3" t="s">
        <v>13</v>
      </c>
      <c r="H1221" s="3" t="s">
        <v>16</v>
      </c>
      <c r="I1221" t="s">
        <v>1390</v>
      </c>
      <c r="J1221"/>
      <c r="K1221" s="15"/>
      <c r="L1221"/>
      <c r="M1221"/>
      <c r="N1221"/>
      <c r="O1221"/>
      <c r="P1221"/>
      <c r="Q1221"/>
      <c r="R1221"/>
      <c r="S1221"/>
      <c r="T1221"/>
      <c r="U1221"/>
      <c r="V1221" t="s">
        <v>1383</v>
      </c>
      <c r="W1221"/>
      <c r="X1221"/>
    </row>
    <row r="1222" spans="1:24" s="3" customFormat="1" x14ac:dyDescent="0.3">
      <c r="A1222">
        <v>832</v>
      </c>
      <c r="B1222" s="24" t="s">
        <v>1316</v>
      </c>
      <c r="C1222" t="s">
        <v>1094</v>
      </c>
      <c r="D1222" s="24" t="s">
        <v>1402</v>
      </c>
      <c r="E1222" s="24" t="s">
        <v>1403</v>
      </c>
      <c r="F1222" s="39" t="s">
        <v>1432</v>
      </c>
      <c r="G1222" s="3" t="s">
        <v>13</v>
      </c>
      <c r="H1222" s="3" t="s">
        <v>16</v>
      </c>
      <c r="I1222" s="3" t="s">
        <v>1405</v>
      </c>
      <c r="J1222"/>
      <c r="K1222" s="15"/>
      <c r="L1222"/>
      <c r="M1222"/>
      <c r="N1222"/>
      <c r="O1222"/>
      <c r="P1222"/>
      <c r="Q1222"/>
      <c r="R1222"/>
      <c r="S1222"/>
      <c r="T1222"/>
      <c r="U1222"/>
      <c r="V1222" t="s">
        <v>1404</v>
      </c>
      <c r="W1222"/>
      <c r="X1222"/>
    </row>
    <row r="1223" spans="1:24" s="3" customFormat="1" x14ac:dyDescent="0.3">
      <c r="A1223">
        <v>833</v>
      </c>
      <c r="B1223" s="24" t="s">
        <v>1316</v>
      </c>
      <c r="C1223" t="s">
        <v>1094</v>
      </c>
      <c r="D1223" s="24" t="s">
        <v>1402</v>
      </c>
      <c r="E1223" s="24" t="s">
        <v>1403</v>
      </c>
      <c r="F1223" s="39" t="s">
        <v>1431</v>
      </c>
      <c r="G1223" s="3" t="s">
        <v>13</v>
      </c>
      <c r="H1223" s="3" t="s">
        <v>16</v>
      </c>
      <c r="I1223" s="3" t="s">
        <v>1406</v>
      </c>
      <c r="J1223"/>
      <c r="K1223" s="15"/>
      <c r="L1223"/>
      <c r="M1223"/>
      <c r="N1223"/>
      <c r="O1223"/>
      <c r="P1223"/>
      <c r="Q1223"/>
      <c r="R1223"/>
      <c r="S1223"/>
      <c r="T1223"/>
      <c r="U1223"/>
      <c r="V1223" t="s">
        <v>1404</v>
      </c>
      <c r="W1223"/>
      <c r="X1223"/>
    </row>
    <row r="1224" spans="1:24" s="3" customFormat="1" x14ac:dyDescent="0.3">
      <c r="A1224">
        <v>833</v>
      </c>
      <c r="B1224" s="24" t="s">
        <v>1316</v>
      </c>
      <c r="C1224" t="s">
        <v>1094</v>
      </c>
      <c r="D1224" s="24" t="s">
        <v>1402</v>
      </c>
      <c r="E1224" s="24" t="s">
        <v>1403</v>
      </c>
      <c r="F1224" s="39" t="s">
        <v>1430</v>
      </c>
      <c r="G1224" s="3" t="s">
        <v>13</v>
      </c>
      <c r="H1224" s="3" t="s">
        <v>16</v>
      </c>
      <c r="I1224" s="3" t="s">
        <v>1406</v>
      </c>
      <c r="J1224"/>
      <c r="K1224" s="15"/>
      <c r="L1224"/>
      <c r="M1224"/>
      <c r="N1224"/>
      <c r="O1224"/>
      <c r="P1224"/>
      <c r="Q1224"/>
      <c r="R1224"/>
      <c r="S1224"/>
      <c r="T1224"/>
      <c r="U1224"/>
      <c r="V1224" t="s">
        <v>1404</v>
      </c>
      <c r="W1224"/>
      <c r="X1224"/>
    </row>
    <row r="1225" spans="1:24" s="3" customFormat="1" x14ac:dyDescent="0.3">
      <c r="A1225">
        <v>834</v>
      </c>
      <c r="B1225" s="24" t="s">
        <v>1316</v>
      </c>
      <c r="C1225" t="s">
        <v>1094</v>
      </c>
      <c r="D1225" s="24" t="s">
        <v>1402</v>
      </c>
      <c r="E1225" s="24" t="s">
        <v>1403</v>
      </c>
      <c r="F1225" s="39" t="s">
        <v>1431</v>
      </c>
      <c r="G1225" s="3" t="s">
        <v>13</v>
      </c>
      <c r="H1225" s="3" t="s">
        <v>16</v>
      </c>
      <c r="I1225" s="3" t="s">
        <v>1408</v>
      </c>
      <c r="J1225"/>
      <c r="K1225" s="15"/>
      <c r="L1225"/>
      <c r="M1225"/>
      <c r="N1225"/>
      <c r="O1225"/>
      <c r="P1225"/>
      <c r="Q1225"/>
      <c r="R1225"/>
      <c r="S1225"/>
      <c r="T1225"/>
      <c r="U1225"/>
      <c r="V1225" t="s">
        <v>1404</v>
      </c>
      <c r="W1225"/>
      <c r="X1225"/>
    </row>
    <row r="1226" spans="1:24" s="3" customFormat="1" x14ac:dyDescent="0.3">
      <c r="A1226" s="16">
        <v>1</v>
      </c>
      <c r="B1226" s="16" t="s">
        <v>5</v>
      </c>
      <c r="C1226" s="18" t="s">
        <v>6</v>
      </c>
      <c r="D1226" s="18"/>
      <c r="E1226" s="16" t="s">
        <v>9</v>
      </c>
      <c r="F1226" s="35" t="s">
        <v>10</v>
      </c>
      <c r="G1226" s="16" t="s">
        <v>1919</v>
      </c>
      <c r="H1226" s="3" t="s">
        <v>32</v>
      </c>
      <c r="I1226" s="3" t="s">
        <v>1788</v>
      </c>
      <c r="K1226" s="14" t="s">
        <v>118</v>
      </c>
      <c r="S1226" s="3">
        <v>1</v>
      </c>
      <c r="X1226" s="3">
        <v>7</v>
      </c>
    </row>
    <row r="1227" spans="1:24" s="3" customFormat="1" x14ac:dyDescent="0.3">
      <c r="A1227" s="16">
        <v>4</v>
      </c>
      <c r="B1227" s="16" t="s">
        <v>5</v>
      </c>
      <c r="C1227" s="18" t="s">
        <v>6</v>
      </c>
      <c r="D1227" s="18"/>
      <c r="E1227" s="16" t="s">
        <v>9</v>
      </c>
      <c r="F1227" s="35" t="s">
        <v>10</v>
      </c>
      <c r="G1227" s="16" t="s">
        <v>1919</v>
      </c>
      <c r="H1227" s="3" t="s">
        <v>31</v>
      </c>
      <c r="I1227" s="3" t="s">
        <v>1794</v>
      </c>
      <c r="K1227" s="14" t="s">
        <v>118</v>
      </c>
      <c r="S1227" s="3">
        <v>1</v>
      </c>
      <c r="X1227" s="3">
        <v>7</v>
      </c>
    </row>
    <row r="1228" spans="1:24" s="3" customFormat="1" x14ac:dyDescent="0.3">
      <c r="A1228" s="16">
        <v>5</v>
      </c>
      <c r="B1228" s="16" t="s">
        <v>5</v>
      </c>
      <c r="C1228" s="18" t="s">
        <v>6</v>
      </c>
      <c r="D1228" s="18"/>
      <c r="E1228" s="16" t="s">
        <v>9</v>
      </c>
      <c r="F1228" s="35" t="s">
        <v>10</v>
      </c>
      <c r="G1228" s="16" t="s">
        <v>1919</v>
      </c>
      <c r="H1228" s="3" t="s">
        <v>32</v>
      </c>
      <c r="I1228" s="3" t="s">
        <v>1793</v>
      </c>
      <c r="K1228" s="14" t="s">
        <v>118</v>
      </c>
      <c r="S1228" s="3">
        <v>1</v>
      </c>
      <c r="X1228" s="3">
        <v>7</v>
      </c>
    </row>
    <row r="1229" spans="1:24" s="21" customFormat="1" ht="15" thickBot="1" x14ac:dyDescent="0.35">
      <c r="A1229" s="19">
        <v>10</v>
      </c>
      <c r="B1229" s="19" t="s">
        <v>5</v>
      </c>
      <c r="C1229" s="20" t="s">
        <v>61</v>
      </c>
      <c r="D1229" s="20"/>
      <c r="E1229" s="19" t="s">
        <v>9</v>
      </c>
      <c r="F1229" s="38" t="s">
        <v>10</v>
      </c>
      <c r="G1229" s="19" t="s">
        <v>1919</v>
      </c>
      <c r="H1229" s="21" t="s">
        <v>31</v>
      </c>
      <c r="I1229" s="40" t="s">
        <v>1800</v>
      </c>
      <c r="K1229" s="23" t="s">
        <v>118</v>
      </c>
      <c r="S1229" s="21">
        <v>1</v>
      </c>
      <c r="X1229" s="21">
        <v>1</v>
      </c>
    </row>
    <row r="1230" spans="1:24" s="3" customFormat="1" x14ac:dyDescent="0.3">
      <c r="A1230" s="16">
        <v>10</v>
      </c>
      <c r="B1230" s="16" t="s">
        <v>5</v>
      </c>
      <c r="C1230" s="18" t="s">
        <v>61</v>
      </c>
      <c r="D1230" s="18"/>
      <c r="E1230" s="16" t="s">
        <v>9</v>
      </c>
      <c r="F1230" s="35" t="s">
        <v>10</v>
      </c>
      <c r="G1230" s="16" t="s">
        <v>1919</v>
      </c>
      <c r="H1230" s="3" t="s">
        <v>32</v>
      </c>
      <c r="I1230" s="4" t="s">
        <v>1801</v>
      </c>
      <c r="K1230" s="14" t="s">
        <v>118</v>
      </c>
      <c r="S1230" s="3">
        <v>1</v>
      </c>
      <c r="X1230" s="3">
        <v>1</v>
      </c>
    </row>
    <row r="1231" spans="1:24" s="3" customFormat="1" x14ac:dyDescent="0.3">
      <c r="A1231" s="16">
        <v>14</v>
      </c>
      <c r="B1231" s="16" t="s">
        <v>5</v>
      </c>
      <c r="C1231" s="18" t="s">
        <v>62</v>
      </c>
      <c r="D1231" s="18"/>
      <c r="E1231" s="16" t="s">
        <v>9</v>
      </c>
      <c r="F1231" s="35" t="s">
        <v>10</v>
      </c>
      <c r="G1231" s="16" t="s">
        <v>1919</v>
      </c>
      <c r="H1231" s="3" t="s">
        <v>31</v>
      </c>
      <c r="I1231" s="4" t="s">
        <v>1804</v>
      </c>
      <c r="K1231" s="14" t="s">
        <v>118</v>
      </c>
      <c r="S1231" s="3">
        <v>1</v>
      </c>
      <c r="X1231" s="3">
        <v>4</v>
      </c>
    </row>
    <row r="1232" spans="1:24" s="3" customFormat="1" x14ac:dyDescent="0.3">
      <c r="A1232" s="16">
        <v>16</v>
      </c>
      <c r="B1232" s="16" t="s">
        <v>5</v>
      </c>
      <c r="C1232" s="18" t="s">
        <v>98</v>
      </c>
      <c r="D1232" s="18"/>
      <c r="E1232" s="16" t="s">
        <v>99</v>
      </c>
      <c r="F1232" s="35" t="s">
        <v>100</v>
      </c>
      <c r="G1232" s="16" t="s">
        <v>1919</v>
      </c>
      <c r="H1232" s="3" t="s">
        <v>32</v>
      </c>
      <c r="I1232" s="4" t="s">
        <v>1806</v>
      </c>
      <c r="K1232" s="14" t="s">
        <v>118</v>
      </c>
      <c r="S1232" s="3">
        <v>2</v>
      </c>
      <c r="X1232" s="3">
        <v>6</v>
      </c>
    </row>
    <row r="1233" spans="1:24" s="3" customFormat="1" x14ac:dyDescent="0.3">
      <c r="A1233" s="16">
        <v>22</v>
      </c>
      <c r="B1233" s="16" t="s">
        <v>5</v>
      </c>
      <c r="C1233" s="18" t="s">
        <v>101</v>
      </c>
      <c r="D1233" s="18"/>
      <c r="E1233" s="16" t="s">
        <v>99</v>
      </c>
      <c r="F1233" s="35" t="s">
        <v>100</v>
      </c>
      <c r="G1233" s="16" t="s">
        <v>1919</v>
      </c>
      <c r="H1233" s="3" t="s">
        <v>32</v>
      </c>
      <c r="I1233" s="4" t="s">
        <v>1820</v>
      </c>
      <c r="K1233" s="14" t="s">
        <v>118</v>
      </c>
      <c r="S1233" s="3">
        <v>1</v>
      </c>
      <c r="X1233" s="3">
        <v>7</v>
      </c>
    </row>
    <row r="1234" spans="1:24" s="3" customFormat="1" x14ac:dyDescent="0.3">
      <c r="A1234" s="16">
        <v>23</v>
      </c>
      <c r="B1234" s="16" t="s">
        <v>5</v>
      </c>
      <c r="C1234" s="18" t="s">
        <v>101</v>
      </c>
      <c r="D1234" s="18"/>
      <c r="E1234" s="16" t="s">
        <v>99</v>
      </c>
      <c r="F1234" s="35" t="s">
        <v>100</v>
      </c>
      <c r="G1234" s="16" t="s">
        <v>1919</v>
      </c>
      <c r="H1234" s="3" t="s">
        <v>31</v>
      </c>
      <c r="I1234" s="4" t="s">
        <v>1821</v>
      </c>
      <c r="K1234" s="14" t="s">
        <v>118</v>
      </c>
      <c r="S1234" s="3">
        <v>1</v>
      </c>
      <c r="X1234" s="3">
        <v>7</v>
      </c>
    </row>
    <row r="1235" spans="1:24" x14ac:dyDescent="0.3">
      <c r="A1235" s="16">
        <v>30</v>
      </c>
      <c r="B1235" s="16" t="s">
        <v>5</v>
      </c>
      <c r="C1235" s="18" t="s">
        <v>104</v>
      </c>
      <c r="D1235" s="18"/>
      <c r="E1235" s="16" t="s">
        <v>99</v>
      </c>
      <c r="F1235" s="35" t="s">
        <v>100</v>
      </c>
      <c r="G1235" s="16" t="s">
        <v>1919</v>
      </c>
      <c r="H1235" s="3" t="s">
        <v>32</v>
      </c>
      <c r="I1235" s="4" t="s">
        <v>1835</v>
      </c>
      <c r="J1235" s="3"/>
      <c r="K1235" s="14" t="s">
        <v>118</v>
      </c>
      <c r="L1235" s="3"/>
      <c r="M1235" s="3"/>
      <c r="N1235" s="3"/>
      <c r="O1235" s="3"/>
      <c r="P1235" s="3"/>
      <c r="Q1235" s="3"/>
      <c r="R1235" s="3"/>
      <c r="S1235" s="3">
        <v>3</v>
      </c>
      <c r="T1235" s="3"/>
      <c r="U1235" s="3"/>
      <c r="V1235" s="3"/>
      <c r="W1235" s="3"/>
      <c r="X1235" s="3">
        <v>6</v>
      </c>
    </row>
    <row r="1236" spans="1:24" x14ac:dyDescent="0.3">
      <c r="A1236" s="16">
        <v>30</v>
      </c>
      <c r="B1236" s="16" t="s">
        <v>5</v>
      </c>
      <c r="C1236" s="18" t="s">
        <v>104</v>
      </c>
      <c r="D1236" s="18"/>
      <c r="E1236" s="16" t="s">
        <v>99</v>
      </c>
      <c r="F1236" s="35" t="s">
        <v>100</v>
      </c>
      <c r="G1236" s="16" t="s">
        <v>1919</v>
      </c>
      <c r="H1236" s="3" t="s">
        <v>31</v>
      </c>
      <c r="I1236" s="4" t="s">
        <v>1836</v>
      </c>
      <c r="J1236" s="3"/>
      <c r="K1236" s="14" t="s">
        <v>118</v>
      </c>
      <c r="L1236" s="3"/>
      <c r="M1236" s="3"/>
      <c r="N1236" s="3"/>
      <c r="O1236" s="3"/>
      <c r="P1236" s="3"/>
      <c r="Q1236" s="3"/>
      <c r="R1236" s="3"/>
      <c r="S1236" s="3">
        <v>3</v>
      </c>
      <c r="T1236" s="3"/>
      <c r="U1236" s="3"/>
      <c r="V1236" s="3"/>
      <c r="W1236" s="3"/>
      <c r="X1236" s="3">
        <v>6</v>
      </c>
    </row>
    <row r="1237" spans="1:24" x14ac:dyDescent="0.3">
      <c r="A1237" s="16">
        <v>34</v>
      </c>
      <c r="B1237" s="16" t="s">
        <v>5</v>
      </c>
      <c r="C1237" s="18" t="s">
        <v>107</v>
      </c>
      <c r="D1237" s="18"/>
      <c r="E1237" s="16" t="s">
        <v>105</v>
      </c>
      <c r="F1237" s="35" t="s">
        <v>106</v>
      </c>
      <c r="G1237" s="16" t="s">
        <v>1919</v>
      </c>
      <c r="H1237" s="3" t="s">
        <v>32</v>
      </c>
      <c r="I1237" t="s">
        <v>1840</v>
      </c>
      <c r="J1237" s="3"/>
      <c r="K1237" s="14" t="s">
        <v>118</v>
      </c>
      <c r="L1237" s="3"/>
      <c r="M1237" s="3"/>
      <c r="N1237" s="3"/>
      <c r="O1237" s="3"/>
      <c r="P1237" s="3"/>
      <c r="Q1237" s="3"/>
      <c r="R1237" s="3"/>
      <c r="S1237" s="3">
        <v>3</v>
      </c>
      <c r="T1237" s="3"/>
      <c r="U1237" s="3"/>
      <c r="V1237" s="3"/>
      <c r="W1237" s="3"/>
      <c r="X1237" s="3">
        <v>5.5</v>
      </c>
    </row>
    <row r="1238" spans="1:24" x14ac:dyDescent="0.3">
      <c r="A1238" s="16">
        <v>34</v>
      </c>
      <c r="B1238" s="16" t="s">
        <v>5</v>
      </c>
      <c r="C1238" s="18" t="s">
        <v>107</v>
      </c>
      <c r="D1238" s="18"/>
      <c r="E1238" s="16" t="s">
        <v>105</v>
      </c>
      <c r="F1238" s="35" t="s">
        <v>106</v>
      </c>
      <c r="G1238" s="16" t="s">
        <v>1919</v>
      </c>
      <c r="H1238" s="3" t="s">
        <v>31</v>
      </c>
      <c r="I1238" s="4" t="s">
        <v>1841</v>
      </c>
      <c r="J1238" s="3"/>
      <c r="K1238" s="14" t="s">
        <v>118</v>
      </c>
      <c r="L1238" s="3"/>
      <c r="M1238" s="3"/>
      <c r="N1238" s="3"/>
      <c r="O1238" s="3"/>
      <c r="P1238" s="3"/>
      <c r="Q1238" s="3"/>
      <c r="R1238" s="3"/>
      <c r="S1238" s="3">
        <v>3</v>
      </c>
      <c r="T1238" s="3"/>
      <c r="U1238" s="3"/>
      <c r="V1238" s="3"/>
      <c r="W1238" s="3"/>
      <c r="X1238" s="3">
        <v>5.5</v>
      </c>
    </row>
    <row r="1239" spans="1:24" x14ac:dyDescent="0.3">
      <c r="A1239" s="16">
        <v>38</v>
      </c>
      <c r="B1239" s="16" t="s">
        <v>5</v>
      </c>
      <c r="C1239" s="18" t="s">
        <v>108</v>
      </c>
      <c r="D1239" s="18"/>
      <c r="E1239" s="16" t="s">
        <v>105</v>
      </c>
      <c r="F1239" s="35" t="s">
        <v>106</v>
      </c>
      <c r="G1239" s="16" t="s">
        <v>1919</v>
      </c>
      <c r="H1239" s="3" t="s">
        <v>32</v>
      </c>
      <c r="I1239" s="4" t="s">
        <v>1847</v>
      </c>
      <c r="J1239" s="3"/>
      <c r="K1239" s="14" t="s">
        <v>118</v>
      </c>
      <c r="L1239" s="3"/>
      <c r="M1239" s="3"/>
      <c r="N1239" s="3"/>
      <c r="O1239" s="3"/>
      <c r="P1239" s="3"/>
      <c r="Q1239" s="3"/>
      <c r="R1239" s="3"/>
      <c r="S1239" s="3">
        <v>2</v>
      </c>
      <c r="T1239" s="3"/>
      <c r="U1239" s="3"/>
      <c r="V1239" s="3"/>
      <c r="W1239" s="3"/>
      <c r="X1239" s="3">
        <v>5.5</v>
      </c>
    </row>
    <row r="1240" spans="1:24" x14ac:dyDescent="0.3">
      <c r="A1240" s="16">
        <v>38</v>
      </c>
      <c r="B1240" s="16" t="s">
        <v>5</v>
      </c>
      <c r="C1240" s="18" t="s">
        <v>108</v>
      </c>
      <c r="D1240" s="18"/>
      <c r="E1240" s="16" t="s">
        <v>105</v>
      </c>
      <c r="F1240" s="35" t="s">
        <v>106</v>
      </c>
      <c r="G1240" s="16" t="s">
        <v>1919</v>
      </c>
      <c r="H1240" s="3" t="s">
        <v>31</v>
      </c>
      <c r="I1240" s="4" t="s">
        <v>1848</v>
      </c>
      <c r="J1240" s="3"/>
      <c r="K1240" s="14" t="s">
        <v>118</v>
      </c>
      <c r="L1240" s="3"/>
      <c r="M1240" s="3"/>
      <c r="N1240" s="3"/>
      <c r="O1240" s="3"/>
      <c r="P1240" s="3"/>
      <c r="Q1240" s="3"/>
      <c r="R1240" s="3"/>
      <c r="S1240" s="3">
        <v>2</v>
      </c>
      <c r="T1240" s="3"/>
      <c r="U1240" s="3"/>
      <c r="V1240" s="3"/>
      <c r="W1240" s="3"/>
      <c r="X1240" s="3">
        <v>5.5</v>
      </c>
    </row>
    <row r="1241" spans="1:24" x14ac:dyDescent="0.3">
      <c r="A1241" s="16">
        <v>45</v>
      </c>
      <c r="B1241" s="16" t="s">
        <v>5</v>
      </c>
      <c r="C1241" s="18" t="s">
        <v>112</v>
      </c>
      <c r="D1241" s="18"/>
      <c r="E1241" s="16" t="s">
        <v>109</v>
      </c>
      <c r="F1241" s="35" t="s">
        <v>110</v>
      </c>
      <c r="G1241" s="16" t="s">
        <v>1919</v>
      </c>
      <c r="H1241" s="3" t="s">
        <v>32</v>
      </c>
      <c r="I1241" s="4" t="s">
        <v>1858</v>
      </c>
      <c r="J1241" s="3"/>
      <c r="K1241" s="14" t="s">
        <v>118</v>
      </c>
      <c r="L1241" s="3"/>
      <c r="M1241" s="3"/>
      <c r="N1241" s="3"/>
      <c r="O1241" s="3"/>
      <c r="P1241" s="3"/>
      <c r="Q1241" s="3"/>
      <c r="R1241" s="3"/>
      <c r="S1241" s="3">
        <v>2</v>
      </c>
      <c r="T1241" s="3"/>
      <c r="U1241" s="3"/>
      <c r="V1241" s="3"/>
      <c r="W1241" s="3"/>
      <c r="X1241" s="3">
        <v>6.5</v>
      </c>
    </row>
    <row r="1242" spans="1:24" x14ac:dyDescent="0.3">
      <c r="A1242" s="16">
        <v>45</v>
      </c>
      <c r="B1242" s="16" t="s">
        <v>5</v>
      </c>
      <c r="C1242" s="18" t="s">
        <v>112</v>
      </c>
      <c r="D1242" s="18"/>
      <c r="E1242" s="16" t="s">
        <v>109</v>
      </c>
      <c r="F1242" s="35" t="s">
        <v>110</v>
      </c>
      <c r="G1242" s="16" t="s">
        <v>1919</v>
      </c>
      <c r="H1242" s="3" t="s">
        <v>31</v>
      </c>
      <c r="I1242" s="4" t="s">
        <v>1859</v>
      </c>
      <c r="J1242" s="3"/>
      <c r="K1242" s="14" t="s">
        <v>118</v>
      </c>
      <c r="L1242" s="3"/>
      <c r="M1242" s="3"/>
      <c r="N1242" s="3"/>
      <c r="O1242" s="3"/>
      <c r="P1242" s="3"/>
      <c r="Q1242" s="3"/>
      <c r="R1242" s="3"/>
      <c r="S1242" s="3">
        <v>2</v>
      </c>
      <c r="T1242" s="3"/>
      <c r="U1242" s="3"/>
      <c r="V1242" s="3"/>
      <c r="W1242" s="3"/>
      <c r="X1242" s="3">
        <v>6.5</v>
      </c>
    </row>
    <row r="1243" spans="1:24" x14ac:dyDescent="0.3">
      <c r="A1243" s="16">
        <v>54</v>
      </c>
      <c r="B1243" s="16" t="s">
        <v>5</v>
      </c>
      <c r="C1243" s="18" t="s">
        <v>113</v>
      </c>
      <c r="D1243" s="18"/>
      <c r="E1243" s="16" t="s">
        <v>109</v>
      </c>
      <c r="F1243" s="35" t="s">
        <v>110</v>
      </c>
      <c r="G1243" s="16" t="s">
        <v>1919</v>
      </c>
      <c r="H1243" s="3" t="s">
        <v>32</v>
      </c>
      <c r="I1243" s="4" t="s">
        <v>1877</v>
      </c>
      <c r="J1243" s="3"/>
      <c r="K1243" s="14" t="s">
        <v>118</v>
      </c>
      <c r="L1243" s="3"/>
      <c r="M1243" s="3"/>
      <c r="N1243" s="3"/>
      <c r="O1243" s="3"/>
      <c r="P1243" s="3"/>
      <c r="Q1243" s="3"/>
      <c r="R1243" s="3"/>
      <c r="S1243" s="3">
        <v>1</v>
      </c>
      <c r="T1243" s="3"/>
      <c r="U1243" s="3"/>
      <c r="V1243" s="3"/>
      <c r="W1243" s="3"/>
      <c r="X1243" s="3">
        <v>5</v>
      </c>
    </row>
    <row r="1244" spans="1:24" x14ac:dyDescent="0.3">
      <c r="A1244" s="16">
        <v>54</v>
      </c>
      <c r="B1244" s="16" t="s">
        <v>5</v>
      </c>
      <c r="C1244" s="18" t="s">
        <v>113</v>
      </c>
      <c r="D1244" s="18"/>
      <c r="E1244" s="16" t="s">
        <v>109</v>
      </c>
      <c r="F1244" s="35" t="s">
        <v>110</v>
      </c>
      <c r="G1244" s="16" t="s">
        <v>1919</v>
      </c>
      <c r="H1244" s="3" t="s">
        <v>31</v>
      </c>
      <c r="I1244" s="4" t="s">
        <v>1878</v>
      </c>
      <c r="J1244" s="3"/>
      <c r="K1244" s="14" t="s">
        <v>118</v>
      </c>
      <c r="L1244" s="3"/>
      <c r="M1244" s="3"/>
      <c r="N1244" s="3"/>
      <c r="O1244" s="3"/>
      <c r="P1244" s="3"/>
      <c r="Q1244" s="3"/>
      <c r="R1244" s="3"/>
      <c r="S1244" s="3">
        <v>1</v>
      </c>
      <c r="T1244" s="3"/>
      <c r="U1244" s="3"/>
      <c r="V1244" s="3"/>
      <c r="W1244" s="3"/>
      <c r="X1244" s="3">
        <v>5</v>
      </c>
    </row>
    <row r="1245" spans="1:24" x14ac:dyDescent="0.3">
      <c r="A1245" s="16">
        <v>61</v>
      </c>
      <c r="B1245" s="16" t="s">
        <v>115</v>
      </c>
      <c r="C1245" s="16"/>
      <c r="D1245" s="16"/>
      <c r="E1245" s="16" t="s">
        <v>116</v>
      </c>
      <c r="F1245" s="39" t="s">
        <v>546</v>
      </c>
      <c r="G1245" s="16" t="s">
        <v>1919</v>
      </c>
      <c r="H1245" s="3" t="s">
        <v>32</v>
      </c>
      <c r="I1245" s="3" t="s">
        <v>134</v>
      </c>
      <c r="J1245" s="3"/>
      <c r="K1245" s="14" t="s">
        <v>118</v>
      </c>
      <c r="L1245" s="3"/>
      <c r="M1245" s="3"/>
      <c r="N1245" s="3"/>
      <c r="O1245" s="3"/>
      <c r="P1245" s="3"/>
      <c r="Q1245" s="3"/>
      <c r="R1245" s="3"/>
      <c r="S1245" s="3"/>
      <c r="T1245" s="3"/>
      <c r="U1245" s="3"/>
      <c r="V1245" s="3"/>
      <c r="W1245" s="3"/>
      <c r="X1245" s="3"/>
    </row>
    <row r="1246" spans="1:24" x14ac:dyDescent="0.3">
      <c r="A1246" s="16">
        <v>62</v>
      </c>
      <c r="B1246" s="16" t="s">
        <v>115</v>
      </c>
      <c r="C1246" s="16"/>
      <c r="D1246" s="16"/>
      <c r="E1246" s="16" t="s">
        <v>116</v>
      </c>
      <c r="F1246" s="39" t="s">
        <v>546</v>
      </c>
      <c r="G1246" s="16" t="s">
        <v>1919</v>
      </c>
      <c r="H1246" s="3" t="s">
        <v>32</v>
      </c>
      <c r="I1246" s="3" t="s">
        <v>133</v>
      </c>
      <c r="J1246" s="3"/>
      <c r="K1246" s="14" t="s">
        <v>118</v>
      </c>
      <c r="L1246" s="3"/>
      <c r="M1246" s="3"/>
      <c r="N1246" s="3"/>
      <c r="O1246" s="3"/>
      <c r="P1246" s="3"/>
      <c r="Q1246" s="3"/>
      <c r="R1246" s="3"/>
      <c r="S1246" s="3"/>
      <c r="T1246" s="3"/>
      <c r="U1246" s="3"/>
      <c r="V1246" s="3"/>
      <c r="W1246" s="3"/>
      <c r="X1246" s="3"/>
    </row>
    <row r="1247" spans="1:24" x14ac:dyDescent="0.3">
      <c r="A1247" s="16">
        <v>63</v>
      </c>
      <c r="B1247" s="16" t="s">
        <v>115</v>
      </c>
      <c r="C1247" s="16"/>
      <c r="D1247" s="16"/>
      <c r="E1247" s="16" t="s">
        <v>116</v>
      </c>
      <c r="F1247" s="39" t="s">
        <v>546</v>
      </c>
      <c r="G1247" s="16" t="s">
        <v>1919</v>
      </c>
      <c r="H1247" s="3" t="s">
        <v>16</v>
      </c>
      <c r="I1247" s="11" t="s">
        <v>119</v>
      </c>
      <c r="J1247" s="3"/>
      <c r="K1247" s="14" t="s">
        <v>118</v>
      </c>
      <c r="L1247" s="3"/>
      <c r="M1247" s="3"/>
      <c r="N1247" s="3"/>
      <c r="O1247" s="3"/>
      <c r="P1247" s="3"/>
      <c r="Q1247" s="3"/>
      <c r="R1247" s="3"/>
      <c r="S1247" s="3"/>
      <c r="T1247" s="3"/>
      <c r="U1247" s="3"/>
      <c r="V1247" s="3"/>
      <c r="W1247" s="3"/>
      <c r="X1247" s="3"/>
    </row>
    <row r="1248" spans="1:24" x14ac:dyDescent="0.3">
      <c r="A1248" s="16">
        <v>74</v>
      </c>
      <c r="B1248" s="3" t="s">
        <v>115</v>
      </c>
      <c r="C1248" s="3"/>
      <c r="D1248" s="3"/>
      <c r="E1248" s="3" t="s">
        <v>9</v>
      </c>
      <c r="F1248" s="39" t="s">
        <v>547</v>
      </c>
      <c r="G1248" s="3" t="s">
        <v>1919</v>
      </c>
      <c r="H1248" s="3" t="s">
        <v>32</v>
      </c>
      <c r="I1248" s="12" t="s">
        <v>143</v>
      </c>
      <c r="J1248" s="3"/>
      <c r="K1248" s="14" t="s">
        <v>118</v>
      </c>
      <c r="L1248" s="3"/>
      <c r="M1248" s="3"/>
      <c r="N1248" s="3"/>
      <c r="O1248" s="3"/>
      <c r="P1248" s="3"/>
      <c r="Q1248" s="3"/>
      <c r="R1248" s="3"/>
      <c r="S1248" s="3"/>
      <c r="T1248" s="3"/>
      <c r="U1248" s="3"/>
      <c r="V1248" s="3"/>
      <c r="W1248" s="3"/>
      <c r="X1248" s="3"/>
    </row>
    <row r="1249" spans="1:24" x14ac:dyDescent="0.3">
      <c r="A1249" s="16">
        <v>78</v>
      </c>
      <c r="B1249" s="3" t="s">
        <v>115</v>
      </c>
      <c r="C1249" s="3"/>
      <c r="D1249" s="3"/>
      <c r="E1249" s="3" t="s">
        <v>99</v>
      </c>
      <c r="F1249" s="39" t="s">
        <v>548</v>
      </c>
      <c r="G1249" s="3" t="s">
        <v>1919</v>
      </c>
      <c r="H1249" s="3" t="s">
        <v>32</v>
      </c>
      <c r="I1249" s="12" t="s">
        <v>165</v>
      </c>
      <c r="J1249" s="3"/>
      <c r="K1249" s="14" t="s">
        <v>118</v>
      </c>
      <c r="L1249" s="3"/>
      <c r="M1249" s="3"/>
      <c r="N1249" s="3"/>
      <c r="O1249" s="3"/>
      <c r="P1249" s="3"/>
      <c r="Q1249" s="3"/>
      <c r="R1249" s="3"/>
      <c r="S1249" s="3"/>
      <c r="T1249" s="3"/>
      <c r="U1249" s="3"/>
      <c r="V1249" s="3"/>
      <c r="W1249" s="3"/>
      <c r="X1249" s="3"/>
    </row>
    <row r="1250" spans="1:24" x14ac:dyDescent="0.3">
      <c r="A1250" s="16">
        <v>80</v>
      </c>
      <c r="B1250" s="3" t="s">
        <v>115</v>
      </c>
      <c r="C1250" s="3"/>
      <c r="D1250" s="3"/>
      <c r="E1250" s="3" t="s">
        <v>105</v>
      </c>
      <c r="F1250" s="39" t="s">
        <v>549</v>
      </c>
      <c r="G1250" s="3" t="s">
        <v>1919</v>
      </c>
      <c r="H1250" s="3" t="s">
        <v>16</v>
      </c>
      <c r="I1250" t="s">
        <v>173</v>
      </c>
      <c r="J1250" s="3"/>
      <c r="K1250" s="14"/>
      <c r="L1250" s="3"/>
      <c r="M1250" s="3"/>
      <c r="N1250" s="3"/>
      <c r="O1250" s="3"/>
      <c r="P1250" s="3"/>
      <c r="Q1250" s="3"/>
      <c r="R1250" s="3"/>
      <c r="S1250" s="3"/>
      <c r="T1250" s="3"/>
      <c r="U1250" s="3"/>
      <c r="V1250" s="3"/>
      <c r="W1250" s="3"/>
      <c r="X1250" s="3"/>
    </row>
    <row r="1251" spans="1:24" x14ac:dyDescent="0.3">
      <c r="A1251" s="16">
        <v>81</v>
      </c>
      <c r="B1251" s="3" t="s">
        <v>115</v>
      </c>
      <c r="C1251" s="3"/>
      <c r="D1251" s="3"/>
      <c r="E1251" s="3" t="s">
        <v>105</v>
      </c>
      <c r="F1251" s="39" t="s">
        <v>549</v>
      </c>
      <c r="G1251" s="3" t="s">
        <v>1919</v>
      </c>
      <c r="H1251" s="3" t="s">
        <v>16</v>
      </c>
      <c r="I1251" s="12" t="s">
        <v>174</v>
      </c>
      <c r="J1251" s="3"/>
      <c r="K1251" s="14"/>
      <c r="L1251" s="3"/>
      <c r="M1251" s="3"/>
      <c r="N1251" s="3"/>
      <c r="O1251" s="3"/>
      <c r="P1251" s="3"/>
      <c r="Q1251" s="3"/>
      <c r="R1251" s="3"/>
      <c r="S1251" s="3"/>
      <c r="T1251" s="3"/>
      <c r="U1251" s="3"/>
      <c r="V1251" s="3"/>
      <c r="W1251" s="3"/>
      <c r="X1251" s="3"/>
    </row>
    <row r="1252" spans="1:24" x14ac:dyDescent="0.3">
      <c r="A1252" s="16">
        <v>85</v>
      </c>
      <c r="B1252" s="3" t="s">
        <v>115</v>
      </c>
      <c r="C1252" s="3"/>
      <c r="D1252" s="3"/>
      <c r="E1252" s="3" t="s">
        <v>189</v>
      </c>
      <c r="F1252" s="39" t="s">
        <v>551</v>
      </c>
      <c r="G1252" s="3" t="s">
        <v>1919</v>
      </c>
      <c r="H1252" s="3" t="s">
        <v>16</v>
      </c>
      <c r="I1252" s="12" t="s">
        <v>190</v>
      </c>
      <c r="J1252" s="3"/>
      <c r="K1252" s="14"/>
      <c r="L1252" s="3"/>
      <c r="M1252" s="3"/>
      <c r="N1252" s="3"/>
      <c r="O1252" s="3"/>
      <c r="P1252" s="3"/>
      <c r="Q1252" s="3"/>
      <c r="R1252" s="3"/>
      <c r="S1252" s="3"/>
      <c r="T1252" s="3"/>
      <c r="U1252" s="3"/>
      <c r="V1252" s="3"/>
      <c r="W1252" s="3"/>
      <c r="X1252" s="3"/>
    </row>
    <row r="1253" spans="1:24" x14ac:dyDescent="0.3">
      <c r="A1253" s="24">
        <v>109</v>
      </c>
      <c r="B1253" s="24" t="s">
        <v>251</v>
      </c>
      <c r="C1253" s="16"/>
      <c r="D1253" s="24" t="s">
        <v>252</v>
      </c>
      <c r="E1253" s="24" t="s">
        <v>1095</v>
      </c>
      <c r="F1253" s="35" t="s">
        <v>546</v>
      </c>
      <c r="G1253" s="16" t="s">
        <v>1919</v>
      </c>
      <c r="H1253" s="16" t="s">
        <v>16</v>
      </c>
      <c r="I1253" s="30" t="s">
        <v>253</v>
      </c>
      <c r="J1253" s="16"/>
      <c r="K1253" s="27"/>
      <c r="L1253" s="16"/>
      <c r="M1253" s="16"/>
      <c r="N1253" s="16"/>
      <c r="O1253" s="16"/>
      <c r="P1253" s="16"/>
      <c r="Q1253" s="30" t="s">
        <v>258</v>
      </c>
      <c r="R1253" s="16" t="s">
        <v>256</v>
      </c>
      <c r="S1253" s="16"/>
      <c r="T1253" s="16"/>
      <c r="U1253" s="16"/>
      <c r="V1253" s="16"/>
      <c r="W1253" s="16"/>
      <c r="X1253" s="16"/>
    </row>
    <row r="1254" spans="1:24" x14ac:dyDescent="0.3">
      <c r="A1254" s="24">
        <v>109</v>
      </c>
      <c r="B1254" s="24" t="s">
        <v>251</v>
      </c>
      <c r="C1254" s="16"/>
      <c r="D1254" s="24" t="s">
        <v>252</v>
      </c>
      <c r="E1254" s="24" t="s">
        <v>1096</v>
      </c>
      <c r="F1254" s="35" t="s">
        <v>546</v>
      </c>
      <c r="G1254" s="16" t="s">
        <v>1919</v>
      </c>
      <c r="H1254" s="16" t="s">
        <v>16</v>
      </c>
      <c r="I1254" s="30" t="s">
        <v>253</v>
      </c>
      <c r="J1254" s="16"/>
      <c r="K1254" s="27"/>
      <c r="L1254" s="16"/>
      <c r="M1254" s="16"/>
      <c r="N1254" s="16"/>
      <c r="O1254" s="16"/>
      <c r="P1254" s="16"/>
      <c r="Q1254" s="30" t="s">
        <v>258</v>
      </c>
      <c r="R1254" s="16" t="s">
        <v>256</v>
      </c>
      <c r="S1254" s="16"/>
      <c r="T1254" s="16"/>
      <c r="U1254" s="16"/>
      <c r="V1254" s="16"/>
      <c r="W1254" s="16"/>
      <c r="X1254" s="16"/>
    </row>
    <row r="1255" spans="1:24" x14ac:dyDescent="0.3">
      <c r="A1255" s="24">
        <v>111</v>
      </c>
      <c r="B1255" s="24" t="s">
        <v>251</v>
      </c>
      <c r="C1255" s="16"/>
      <c r="D1255" s="24" t="s">
        <v>260</v>
      </c>
      <c r="E1255" s="24" t="s">
        <v>1096</v>
      </c>
      <c r="F1255" s="35" t="s">
        <v>546</v>
      </c>
      <c r="G1255" s="16" t="s">
        <v>1919</v>
      </c>
      <c r="H1255" s="80" t="s">
        <v>16</v>
      </c>
      <c r="I1255" s="30" t="s">
        <v>253</v>
      </c>
      <c r="J1255" s="16"/>
      <c r="K1255" s="27"/>
      <c r="L1255" s="16"/>
      <c r="M1255" s="16"/>
      <c r="N1255" s="16"/>
      <c r="O1255" s="16"/>
      <c r="P1255" s="16"/>
      <c r="Q1255" s="30" t="s">
        <v>258</v>
      </c>
      <c r="R1255" s="16" t="s">
        <v>256</v>
      </c>
      <c r="S1255" s="16"/>
      <c r="T1255" s="16"/>
      <c r="U1255" s="16"/>
      <c r="V1255" s="16"/>
      <c r="W1255" s="16"/>
      <c r="X1255" s="16"/>
    </row>
    <row r="1256" spans="1:24" s="3" customFormat="1" x14ac:dyDescent="0.3">
      <c r="A1256" s="24">
        <v>113</v>
      </c>
      <c r="B1256" s="24" t="s">
        <v>251</v>
      </c>
      <c r="C1256" s="16"/>
      <c r="D1256" s="24" t="s">
        <v>265</v>
      </c>
      <c r="E1256" s="24" t="s">
        <v>1095</v>
      </c>
      <c r="F1256" s="35" t="s">
        <v>546</v>
      </c>
      <c r="G1256" s="16" t="s">
        <v>1919</v>
      </c>
      <c r="H1256" s="79" t="s">
        <v>16</v>
      </c>
      <c r="I1256" s="30" t="s">
        <v>253</v>
      </c>
      <c r="J1256" s="16"/>
      <c r="K1256" s="27"/>
      <c r="L1256" s="16"/>
      <c r="M1256" s="16"/>
      <c r="N1256" s="16"/>
      <c r="O1256" s="16"/>
      <c r="P1256" s="16"/>
      <c r="Q1256" s="30" t="s">
        <v>258</v>
      </c>
      <c r="R1256" s="16" t="s">
        <v>257</v>
      </c>
      <c r="S1256" s="16"/>
      <c r="T1256" s="16"/>
      <c r="U1256" s="16"/>
      <c r="V1256" s="16"/>
      <c r="W1256" s="16"/>
      <c r="X1256" s="16"/>
    </row>
    <row r="1257" spans="1:24" s="3" customFormat="1" x14ac:dyDescent="0.3">
      <c r="A1257" s="24">
        <v>113</v>
      </c>
      <c r="B1257" s="24" t="s">
        <v>251</v>
      </c>
      <c r="C1257" s="16"/>
      <c r="D1257" s="24" t="s">
        <v>265</v>
      </c>
      <c r="E1257" s="24" t="s">
        <v>1096</v>
      </c>
      <c r="F1257" s="35" t="s">
        <v>546</v>
      </c>
      <c r="G1257" s="16" t="s">
        <v>1919</v>
      </c>
      <c r="H1257" s="16" t="s">
        <v>16</v>
      </c>
      <c r="I1257" s="30" t="s">
        <v>253</v>
      </c>
      <c r="J1257" s="16"/>
      <c r="K1257" s="27"/>
      <c r="L1257" s="16"/>
      <c r="M1257" s="16"/>
      <c r="N1257" s="16"/>
      <c r="O1257" s="16"/>
      <c r="P1257" s="16"/>
      <c r="Q1257" s="30" t="s">
        <v>258</v>
      </c>
      <c r="R1257" s="16" t="s">
        <v>257</v>
      </c>
      <c r="S1257" s="16"/>
      <c r="T1257" s="16"/>
      <c r="U1257" s="16"/>
      <c r="V1257" s="16"/>
      <c r="W1257" s="16"/>
      <c r="X1257" s="16"/>
    </row>
    <row r="1258" spans="1:24" x14ac:dyDescent="0.3">
      <c r="A1258" s="24">
        <v>114</v>
      </c>
      <c r="B1258" s="24" t="s">
        <v>251</v>
      </c>
      <c r="C1258" s="16"/>
      <c r="D1258" s="24" t="s">
        <v>267</v>
      </c>
      <c r="E1258" s="24" t="s">
        <v>1095</v>
      </c>
      <c r="F1258" s="35" t="s">
        <v>546</v>
      </c>
      <c r="G1258" s="16" t="s">
        <v>1919</v>
      </c>
      <c r="H1258" s="16" t="s">
        <v>16</v>
      </c>
      <c r="I1258" s="30" t="s">
        <v>253</v>
      </c>
      <c r="J1258" s="16"/>
      <c r="K1258" s="27"/>
      <c r="L1258" s="16"/>
      <c r="M1258" s="16"/>
      <c r="N1258" s="16"/>
      <c r="O1258" s="16"/>
      <c r="P1258" s="16"/>
      <c r="Q1258" s="30" t="s">
        <v>258</v>
      </c>
      <c r="R1258" s="16" t="s">
        <v>266</v>
      </c>
      <c r="S1258" s="16"/>
      <c r="T1258" s="16"/>
      <c r="U1258" s="16"/>
      <c r="V1258" s="16"/>
      <c r="W1258" s="16"/>
      <c r="X1258" s="16"/>
    </row>
    <row r="1259" spans="1:24" x14ac:dyDescent="0.3">
      <c r="A1259" s="24">
        <v>114</v>
      </c>
      <c r="B1259" s="24" t="s">
        <v>251</v>
      </c>
      <c r="C1259" s="16"/>
      <c r="D1259" s="24" t="s">
        <v>267</v>
      </c>
      <c r="E1259" s="24" t="s">
        <v>1095</v>
      </c>
      <c r="F1259" s="35" t="s">
        <v>559</v>
      </c>
      <c r="G1259" s="16" t="s">
        <v>1919</v>
      </c>
      <c r="H1259" s="16" t="s">
        <v>16</v>
      </c>
      <c r="I1259" s="30" t="s">
        <v>253</v>
      </c>
      <c r="J1259" s="16"/>
      <c r="K1259" s="27"/>
      <c r="L1259" s="16"/>
      <c r="M1259" s="16"/>
      <c r="N1259" s="16"/>
      <c r="O1259" s="16"/>
      <c r="P1259" s="16"/>
      <c r="Q1259" s="30" t="s">
        <v>258</v>
      </c>
      <c r="R1259" s="16" t="s">
        <v>266</v>
      </c>
      <c r="S1259" s="16"/>
      <c r="T1259" s="16"/>
      <c r="U1259" s="16"/>
      <c r="V1259" s="16"/>
      <c r="W1259" s="16"/>
      <c r="X1259" s="16"/>
    </row>
    <row r="1260" spans="1:24" x14ac:dyDescent="0.3">
      <c r="A1260" s="24">
        <v>115</v>
      </c>
      <c r="B1260" s="24" t="s">
        <v>251</v>
      </c>
      <c r="C1260" s="16"/>
      <c r="D1260" s="24" t="s">
        <v>268</v>
      </c>
      <c r="E1260" s="24" t="s">
        <v>1095</v>
      </c>
      <c r="F1260" s="35" t="s">
        <v>559</v>
      </c>
      <c r="G1260" s="16" t="s">
        <v>1919</v>
      </c>
      <c r="H1260" s="16" t="s">
        <v>16</v>
      </c>
      <c r="I1260" s="30" t="s">
        <v>253</v>
      </c>
      <c r="J1260" s="16"/>
      <c r="K1260" s="27"/>
      <c r="L1260" s="16"/>
      <c r="M1260" s="16"/>
      <c r="N1260" s="16"/>
      <c r="O1260" s="16"/>
      <c r="P1260" s="16"/>
      <c r="Q1260" s="30" t="s">
        <v>258</v>
      </c>
      <c r="R1260" s="16" t="s">
        <v>266</v>
      </c>
      <c r="S1260" s="16"/>
      <c r="T1260" s="16"/>
      <c r="U1260" s="16"/>
      <c r="V1260" s="16"/>
      <c r="W1260" s="16"/>
      <c r="X1260" s="16"/>
    </row>
    <row r="1261" spans="1:24" x14ac:dyDescent="0.3">
      <c r="A1261" s="24">
        <v>117</v>
      </c>
      <c r="B1261" s="24" t="s">
        <v>251</v>
      </c>
      <c r="C1261" s="16"/>
      <c r="D1261" s="24" t="s">
        <v>268</v>
      </c>
      <c r="E1261" s="24" t="s">
        <v>1095</v>
      </c>
      <c r="F1261" s="35" t="s">
        <v>559</v>
      </c>
      <c r="G1261" s="16" t="s">
        <v>1919</v>
      </c>
      <c r="H1261" s="16" t="s">
        <v>31</v>
      </c>
      <c r="I1261" s="30" t="s">
        <v>274</v>
      </c>
      <c r="J1261" s="16"/>
      <c r="K1261" s="27"/>
      <c r="L1261" s="16"/>
      <c r="M1261" s="16"/>
      <c r="N1261" s="16"/>
      <c r="O1261" s="16"/>
      <c r="P1261" s="16"/>
      <c r="Q1261" s="30" t="s">
        <v>262</v>
      </c>
      <c r="R1261" s="16" t="s">
        <v>257</v>
      </c>
      <c r="S1261" s="16"/>
      <c r="T1261" s="16"/>
      <c r="U1261" s="16"/>
      <c r="V1261" s="16"/>
      <c r="W1261" s="16"/>
      <c r="X1261" s="16"/>
    </row>
    <row r="1262" spans="1:24" x14ac:dyDescent="0.3">
      <c r="A1262" s="24">
        <v>120</v>
      </c>
      <c r="B1262" s="24" t="s">
        <v>251</v>
      </c>
      <c r="C1262" s="16"/>
      <c r="D1262" s="24" t="s">
        <v>271</v>
      </c>
      <c r="E1262" s="24" t="s">
        <v>1095</v>
      </c>
      <c r="F1262" s="35" t="s">
        <v>559</v>
      </c>
      <c r="G1262" s="16" t="s">
        <v>1919</v>
      </c>
      <c r="H1262" s="16" t="s">
        <v>16</v>
      </c>
      <c r="I1262" s="30" t="s">
        <v>253</v>
      </c>
      <c r="J1262" s="16"/>
      <c r="K1262" s="27"/>
      <c r="L1262" s="16"/>
      <c r="M1262" s="16"/>
      <c r="N1262" s="16"/>
      <c r="O1262" s="16"/>
      <c r="P1262" s="16"/>
      <c r="Q1262" s="30" t="s">
        <v>258</v>
      </c>
      <c r="R1262" s="16" t="s">
        <v>266</v>
      </c>
      <c r="S1262" s="16"/>
      <c r="T1262" s="16"/>
      <c r="U1262" s="16"/>
      <c r="V1262" s="16"/>
      <c r="W1262" s="16"/>
      <c r="X1262" s="16"/>
    </row>
    <row r="1263" spans="1:24" x14ac:dyDescent="0.3">
      <c r="A1263" s="24">
        <v>120</v>
      </c>
      <c r="B1263" s="24" t="s">
        <v>251</v>
      </c>
      <c r="C1263" s="16"/>
      <c r="D1263" s="24" t="s">
        <v>271</v>
      </c>
      <c r="E1263" s="24" t="s">
        <v>1095</v>
      </c>
      <c r="F1263" s="35" t="s">
        <v>560</v>
      </c>
      <c r="G1263" s="16" t="s">
        <v>1919</v>
      </c>
      <c r="H1263" s="16" t="s">
        <v>16</v>
      </c>
      <c r="I1263" s="30" t="s">
        <v>253</v>
      </c>
      <c r="J1263" s="16"/>
      <c r="K1263" s="27"/>
      <c r="L1263" s="16"/>
      <c r="M1263" s="16"/>
      <c r="N1263" s="16"/>
      <c r="O1263" s="16"/>
      <c r="P1263" s="16"/>
      <c r="Q1263" s="30" t="s">
        <v>258</v>
      </c>
      <c r="R1263" s="16" t="s">
        <v>266</v>
      </c>
      <c r="S1263" s="16"/>
      <c r="T1263" s="16"/>
      <c r="U1263" s="16"/>
      <c r="V1263" s="16"/>
      <c r="W1263" s="16"/>
      <c r="X1263" s="16"/>
    </row>
    <row r="1264" spans="1:24" x14ac:dyDescent="0.3">
      <c r="A1264" s="24">
        <v>121</v>
      </c>
      <c r="B1264" s="24" t="s">
        <v>251</v>
      </c>
      <c r="C1264" s="16"/>
      <c r="D1264" s="24" t="s">
        <v>272</v>
      </c>
      <c r="E1264" s="24" t="s">
        <v>1098</v>
      </c>
      <c r="F1264" s="35" t="s">
        <v>560</v>
      </c>
      <c r="G1264" s="16" t="s">
        <v>1919</v>
      </c>
      <c r="H1264" s="16" t="s">
        <v>16</v>
      </c>
      <c r="I1264" s="30" t="s">
        <v>253</v>
      </c>
      <c r="J1264" s="16"/>
      <c r="K1264" s="27"/>
      <c r="L1264" s="16"/>
      <c r="M1264" s="16"/>
      <c r="N1264" s="16"/>
      <c r="O1264" s="16"/>
      <c r="P1264" s="16"/>
      <c r="Q1264" s="30" t="s">
        <v>258</v>
      </c>
      <c r="R1264" s="16" t="s">
        <v>266</v>
      </c>
      <c r="S1264" s="16"/>
      <c r="T1264" s="16"/>
      <c r="U1264" s="16"/>
      <c r="V1264" s="16"/>
      <c r="W1264" s="16"/>
      <c r="X1264" s="16"/>
    </row>
    <row r="1265" spans="1:24" x14ac:dyDescent="0.3">
      <c r="A1265" s="24">
        <v>122</v>
      </c>
      <c r="B1265" s="24" t="s">
        <v>251</v>
      </c>
      <c r="C1265" s="16"/>
      <c r="D1265" s="24" t="s">
        <v>277</v>
      </c>
      <c r="E1265" s="24" t="s">
        <v>1095</v>
      </c>
      <c r="F1265" s="35" t="s">
        <v>560</v>
      </c>
      <c r="G1265" s="16" t="s">
        <v>1919</v>
      </c>
      <c r="H1265" s="16" t="s">
        <v>16</v>
      </c>
      <c r="I1265" s="30" t="s">
        <v>253</v>
      </c>
      <c r="J1265" s="16"/>
      <c r="K1265" s="27"/>
      <c r="L1265" s="16"/>
      <c r="M1265" s="16"/>
      <c r="N1265" s="16"/>
      <c r="O1265" s="16"/>
      <c r="P1265" s="16"/>
      <c r="Q1265" s="30" t="s">
        <v>258</v>
      </c>
      <c r="R1265" s="16" t="s">
        <v>266</v>
      </c>
      <c r="S1265" s="16"/>
      <c r="T1265" s="16"/>
      <c r="U1265" s="16"/>
      <c r="V1265" s="16"/>
      <c r="W1265" s="16"/>
      <c r="X1265" s="16"/>
    </row>
    <row r="1266" spans="1:24" x14ac:dyDescent="0.3">
      <c r="A1266" s="24">
        <v>123</v>
      </c>
      <c r="B1266" s="24" t="s">
        <v>251</v>
      </c>
      <c r="C1266" s="16"/>
      <c r="D1266" s="24" t="s">
        <v>277</v>
      </c>
      <c r="E1266" s="24" t="s">
        <v>1095</v>
      </c>
      <c r="F1266" s="35" t="s">
        <v>560</v>
      </c>
      <c r="G1266" s="16" t="s">
        <v>1919</v>
      </c>
      <c r="H1266" s="16" t="s">
        <v>31</v>
      </c>
      <c r="I1266" s="30" t="s">
        <v>274</v>
      </c>
      <c r="J1266" s="16"/>
      <c r="K1266" s="27"/>
      <c r="L1266" s="16"/>
      <c r="M1266" s="16"/>
      <c r="N1266" s="16"/>
      <c r="O1266" s="16"/>
      <c r="P1266" s="16"/>
      <c r="Q1266" s="16"/>
      <c r="R1266" s="16"/>
      <c r="S1266" s="16"/>
      <c r="T1266" s="16"/>
      <c r="U1266" s="16"/>
      <c r="V1266" s="16"/>
      <c r="W1266" s="16"/>
      <c r="X1266" s="16"/>
    </row>
    <row r="1267" spans="1:24" x14ac:dyDescent="0.3">
      <c r="A1267" s="24">
        <v>124</v>
      </c>
      <c r="B1267" s="24" t="s">
        <v>251</v>
      </c>
      <c r="C1267" s="16"/>
      <c r="D1267" s="24" t="s">
        <v>280</v>
      </c>
      <c r="E1267" s="24" t="s">
        <v>1095</v>
      </c>
      <c r="F1267" s="35" t="s">
        <v>560</v>
      </c>
      <c r="G1267" s="16" t="s">
        <v>1919</v>
      </c>
      <c r="H1267" s="16" t="s">
        <v>31</v>
      </c>
      <c r="I1267" s="30" t="s">
        <v>282</v>
      </c>
      <c r="J1267" s="16"/>
      <c r="K1267" s="27"/>
      <c r="L1267" s="16"/>
      <c r="M1267" s="16"/>
      <c r="N1267" s="16"/>
      <c r="O1267" s="16"/>
      <c r="P1267" s="16"/>
      <c r="Q1267" s="30" t="s">
        <v>262</v>
      </c>
      <c r="R1267" s="16" t="s">
        <v>257</v>
      </c>
      <c r="S1267" s="16"/>
      <c r="T1267" s="16"/>
      <c r="U1267" s="16"/>
      <c r="V1267" s="16"/>
      <c r="W1267" s="16"/>
      <c r="X1267" s="16"/>
    </row>
    <row r="1268" spans="1:24" x14ac:dyDescent="0.3">
      <c r="A1268" s="24">
        <v>125</v>
      </c>
      <c r="B1268" s="24" t="s">
        <v>251</v>
      </c>
      <c r="C1268" s="16"/>
      <c r="D1268" s="24" t="s">
        <v>272</v>
      </c>
      <c r="E1268" s="24" t="s">
        <v>1095</v>
      </c>
      <c r="F1268" s="35" t="s">
        <v>560</v>
      </c>
      <c r="G1268" s="16" t="s">
        <v>1919</v>
      </c>
      <c r="H1268" s="16" t="s">
        <v>16</v>
      </c>
      <c r="I1268" s="30" t="s">
        <v>253</v>
      </c>
      <c r="J1268" s="16"/>
      <c r="K1268" s="27"/>
      <c r="L1268" s="16"/>
      <c r="M1268" s="16"/>
      <c r="N1268" s="16"/>
      <c r="O1268" s="16"/>
      <c r="P1268" s="16"/>
      <c r="Q1268" s="30" t="s">
        <v>258</v>
      </c>
      <c r="R1268" s="16" t="s">
        <v>266</v>
      </c>
      <c r="S1268" s="16"/>
      <c r="T1268" s="16"/>
      <c r="U1268" s="16"/>
      <c r="V1268" s="16"/>
      <c r="W1268" s="16"/>
      <c r="X1268" s="16"/>
    </row>
    <row r="1269" spans="1:24" x14ac:dyDescent="0.3">
      <c r="A1269" s="24">
        <v>126</v>
      </c>
      <c r="B1269" s="24" t="s">
        <v>251</v>
      </c>
      <c r="C1269" s="16"/>
      <c r="D1269" s="24" t="s">
        <v>278</v>
      </c>
      <c r="E1269" s="24" t="s">
        <v>1095</v>
      </c>
      <c r="F1269" s="35" t="s">
        <v>560</v>
      </c>
      <c r="G1269" s="16" t="s">
        <v>1919</v>
      </c>
      <c r="H1269" s="16" t="s">
        <v>31</v>
      </c>
      <c r="I1269" s="30" t="s">
        <v>283</v>
      </c>
      <c r="J1269" s="16"/>
      <c r="K1269" s="27"/>
      <c r="L1269" s="16"/>
      <c r="M1269" s="16"/>
      <c r="N1269" s="16"/>
      <c r="O1269" s="16"/>
      <c r="P1269" s="16"/>
      <c r="Q1269" s="30" t="s">
        <v>258</v>
      </c>
      <c r="R1269" s="16" t="s">
        <v>266</v>
      </c>
      <c r="S1269" s="16"/>
      <c r="T1269" s="16"/>
      <c r="U1269" s="16"/>
      <c r="V1269" s="16"/>
      <c r="W1269" s="16"/>
      <c r="X1269" s="16"/>
    </row>
    <row r="1270" spans="1:24" x14ac:dyDescent="0.3">
      <c r="A1270" s="24">
        <v>130</v>
      </c>
      <c r="B1270" s="24" t="s">
        <v>251</v>
      </c>
      <c r="C1270" s="16"/>
      <c r="D1270" s="24" t="s">
        <v>287</v>
      </c>
      <c r="E1270" s="24" t="s">
        <v>1095</v>
      </c>
      <c r="F1270" s="35" t="s">
        <v>560</v>
      </c>
      <c r="G1270" s="16" t="s">
        <v>1919</v>
      </c>
      <c r="H1270" s="16" t="s">
        <v>32</v>
      </c>
      <c r="I1270" s="30" t="s">
        <v>290</v>
      </c>
      <c r="J1270" s="16"/>
      <c r="K1270" s="27"/>
      <c r="L1270" s="16"/>
      <c r="M1270" s="16"/>
      <c r="N1270" s="16"/>
      <c r="O1270" s="16"/>
      <c r="P1270" s="16"/>
      <c r="Q1270" s="30" t="s">
        <v>262</v>
      </c>
      <c r="R1270" s="16" t="s">
        <v>257</v>
      </c>
      <c r="S1270" s="16"/>
      <c r="T1270" s="16"/>
      <c r="U1270" s="16"/>
      <c r="V1270" s="16"/>
      <c r="W1270" s="16"/>
      <c r="X1270" s="16"/>
    </row>
    <row r="1271" spans="1:24" x14ac:dyDescent="0.3">
      <c r="A1271" s="24">
        <v>133</v>
      </c>
      <c r="B1271" s="24" t="s">
        <v>251</v>
      </c>
      <c r="C1271" s="16"/>
      <c r="D1271" s="24" t="s">
        <v>288</v>
      </c>
      <c r="E1271" s="24" t="s">
        <v>1095</v>
      </c>
      <c r="F1271" s="35" t="s">
        <v>560</v>
      </c>
      <c r="G1271" s="16" t="s">
        <v>1919</v>
      </c>
      <c r="H1271" s="16" t="s">
        <v>16</v>
      </c>
      <c r="I1271" s="30" t="s">
        <v>253</v>
      </c>
      <c r="J1271" s="16"/>
      <c r="K1271" s="27"/>
      <c r="L1271" s="16"/>
      <c r="M1271" s="16"/>
      <c r="N1271" s="16"/>
      <c r="O1271" s="16"/>
      <c r="P1271" s="16"/>
      <c r="Q1271" s="30" t="s">
        <v>258</v>
      </c>
      <c r="R1271" s="16" t="s">
        <v>257</v>
      </c>
      <c r="S1271" s="16"/>
      <c r="T1271" s="16"/>
      <c r="U1271" s="16"/>
      <c r="V1271" s="16"/>
      <c r="W1271" s="16"/>
      <c r="X1271" s="16"/>
    </row>
    <row r="1272" spans="1:24" x14ac:dyDescent="0.3">
      <c r="A1272" s="24">
        <v>134</v>
      </c>
      <c r="B1272" s="24" t="s">
        <v>251</v>
      </c>
      <c r="C1272" s="24"/>
      <c r="D1272" s="24" t="s">
        <v>289</v>
      </c>
      <c r="E1272" s="24" t="s">
        <v>1095</v>
      </c>
      <c r="F1272" s="39" t="s">
        <v>560</v>
      </c>
      <c r="G1272" s="24" t="s">
        <v>1919</v>
      </c>
      <c r="H1272" s="24" t="s">
        <v>16</v>
      </c>
      <c r="I1272" s="33" t="s">
        <v>253</v>
      </c>
      <c r="J1272" s="24"/>
      <c r="K1272" s="82"/>
      <c r="L1272" s="24"/>
      <c r="M1272" s="24"/>
      <c r="N1272" s="24"/>
      <c r="O1272" s="24"/>
      <c r="P1272" s="24"/>
      <c r="Q1272" s="33" t="s">
        <v>258</v>
      </c>
      <c r="R1272" s="24" t="s">
        <v>266</v>
      </c>
      <c r="S1272" s="24"/>
      <c r="T1272" s="24"/>
      <c r="U1272" s="24"/>
      <c r="V1272" s="24"/>
      <c r="W1272" s="24"/>
      <c r="X1272" s="24"/>
    </row>
    <row r="1273" spans="1:24" x14ac:dyDescent="0.3">
      <c r="A1273" s="24">
        <v>135</v>
      </c>
      <c r="B1273" s="24" t="s">
        <v>293</v>
      </c>
      <c r="C1273" s="16"/>
      <c r="D1273" s="24" t="s">
        <v>294</v>
      </c>
      <c r="E1273" s="24" t="s">
        <v>1099</v>
      </c>
      <c r="F1273" s="35" t="s">
        <v>561</v>
      </c>
      <c r="G1273" s="16" t="s">
        <v>1919</v>
      </c>
      <c r="H1273" s="16" t="s">
        <v>16</v>
      </c>
      <c r="I1273" s="30" t="s">
        <v>253</v>
      </c>
      <c r="J1273" s="16"/>
      <c r="K1273" s="27"/>
      <c r="L1273" s="16"/>
      <c r="M1273" s="16"/>
      <c r="N1273" s="16"/>
      <c r="O1273" s="16"/>
      <c r="P1273" s="16"/>
      <c r="Q1273" s="33" t="s">
        <v>258</v>
      </c>
      <c r="R1273" s="24" t="s">
        <v>266</v>
      </c>
      <c r="S1273" s="16"/>
      <c r="T1273" s="16"/>
      <c r="U1273" s="16"/>
      <c r="V1273" s="16"/>
      <c r="W1273" s="16"/>
      <c r="X1273" s="16"/>
    </row>
    <row r="1274" spans="1:24" x14ac:dyDescent="0.3">
      <c r="A1274" s="24">
        <v>136</v>
      </c>
      <c r="B1274" s="24" t="s">
        <v>293</v>
      </c>
      <c r="C1274" s="16"/>
      <c r="D1274" s="24" t="s">
        <v>295</v>
      </c>
      <c r="E1274" s="24" t="s">
        <v>1099</v>
      </c>
      <c r="F1274" s="35" t="s">
        <v>561</v>
      </c>
      <c r="G1274" s="16" t="s">
        <v>1919</v>
      </c>
      <c r="H1274" s="16" t="s">
        <v>16</v>
      </c>
      <c r="I1274" s="30" t="s">
        <v>253</v>
      </c>
      <c r="J1274" s="16"/>
      <c r="K1274" s="27"/>
      <c r="L1274" s="16"/>
      <c r="M1274" s="16"/>
      <c r="N1274" s="16"/>
      <c r="O1274" s="16"/>
      <c r="P1274" s="16"/>
      <c r="Q1274" s="33" t="s">
        <v>258</v>
      </c>
      <c r="R1274" s="24" t="s">
        <v>266</v>
      </c>
      <c r="S1274" s="16"/>
      <c r="T1274" s="16"/>
      <c r="U1274" s="16"/>
      <c r="V1274" s="16"/>
      <c r="W1274" s="16"/>
      <c r="X1274" s="16"/>
    </row>
    <row r="1275" spans="1:24" x14ac:dyDescent="0.3">
      <c r="A1275" s="24">
        <v>137</v>
      </c>
      <c r="B1275" s="24" t="s">
        <v>293</v>
      </c>
      <c r="C1275" s="16"/>
      <c r="D1275" s="24" t="s">
        <v>296</v>
      </c>
      <c r="E1275" s="24" t="s">
        <v>1099</v>
      </c>
      <c r="F1275" s="35" t="s">
        <v>561</v>
      </c>
      <c r="G1275" s="16" t="s">
        <v>1919</v>
      </c>
      <c r="H1275" s="16" t="s">
        <v>32</v>
      </c>
      <c r="I1275" s="30" t="s">
        <v>297</v>
      </c>
      <c r="J1275" s="16"/>
      <c r="K1275" s="27"/>
      <c r="L1275" s="16"/>
      <c r="M1275" s="16"/>
      <c r="N1275" s="16"/>
      <c r="O1275" s="16"/>
      <c r="P1275" s="16"/>
      <c r="Q1275" s="33" t="s">
        <v>258</v>
      </c>
      <c r="R1275" s="24" t="s">
        <v>266</v>
      </c>
      <c r="S1275" s="16"/>
      <c r="T1275" s="16"/>
      <c r="U1275" s="16"/>
      <c r="V1275" s="16"/>
      <c r="W1275" s="16"/>
      <c r="X1275" s="16"/>
    </row>
    <row r="1276" spans="1:24" x14ac:dyDescent="0.3">
      <c r="A1276" s="24">
        <v>138</v>
      </c>
      <c r="B1276" s="24" t="s">
        <v>293</v>
      </c>
      <c r="C1276" s="16"/>
      <c r="D1276" s="24" t="s">
        <v>296</v>
      </c>
      <c r="E1276" s="24" t="s">
        <v>1099</v>
      </c>
      <c r="F1276" s="35" t="s">
        <v>561</v>
      </c>
      <c r="G1276" s="16" t="s">
        <v>1919</v>
      </c>
      <c r="H1276" s="16" t="s">
        <v>16</v>
      </c>
      <c r="I1276" s="30" t="s">
        <v>253</v>
      </c>
      <c r="J1276" s="16"/>
      <c r="K1276" s="27"/>
      <c r="L1276" s="16"/>
      <c r="M1276" s="16"/>
      <c r="N1276" s="16"/>
      <c r="O1276" s="16"/>
      <c r="P1276" s="16"/>
      <c r="Q1276" s="33" t="s">
        <v>258</v>
      </c>
      <c r="R1276" s="24" t="s">
        <v>266</v>
      </c>
      <c r="S1276" s="16"/>
      <c r="T1276" s="16"/>
      <c r="U1276" s="16"/>
      <c r="V1276" s="16"/>
      <c r="W1276" s="16"/>
      <c r="X1276" s="16"/>
    </row>
    <row r="1277" spans="1:24" x14ac:dyDescent="0.3">
      <c r="A1277" s="24">
        <v>139</v>
      </c>
      <c r="B1277" s="24" t="s">
        <v>293</v>
      </c>
      <c r="C1277" s="16"/>
      <c r="D1277" s="24" t="s">
        <v>298</v>
      </c>
      <c r="E1277" s="24" t="s">
        <v>1099</v>
      </c>
      <c r="F1277" s="35" t="s">
        <v>561</v>
      </c>
      <c r="G1277" s="16" t="s">
        <v>1919</v>
      </c>
      <c r="H1277" s="16" t="s">
        <v>32</v>
      </c>
      <c r="I1277" s="30" t="s">
        <v>297</v>
      </c>
      <c r="J1277" s="16"/>
      <c r="K1277" s="27"/>
      <c r="L1277" s="16"/>
      <c r="M1277" s="16"/>
      <c r="N1277" s="16"/>
      <c r="O1277" s="16"/>
      <c r="P1277" s="16"/>
      <c r="Q1277" s="33" t="s">
        <v>258</v>
      </c>
      <c r="R1277" s="24" t="s">
        <v>266</v>
      </c>
      <c r="S1277" s="16"/>
      <c r="T1277" s="16"/>
      <c r="U1277" s="16"/>
      <c r="V1277" s="16"/>
      <c r="W1277" s="16"/>
      <c r="X1277" s="16"/>
    </row>
    <row r="1278" spans="1:24" x14ac:dyDescent="0.3">
      <c r="A1278" s="24">
        <v>139</v>
      </c>
      <c r="B1278" s="24" t="s">
        <v>293</v>
      </c>
      <c r="C1278" s="16"/>
      <c r="D1278" s="24" t="s">
        <v>298</v>
      </c>
      <c r="E1278" s="24" t="s">
        <v>1099</v>
      </c>
      <c r="F1278" s="35" t="s">
        <v>560</v>
      </c>
      <c r="G1278" s="16" t="s">
        <v>1919</v>
      </c>
      <c r="H1278" s="16" t="s">
        <v>32</v>
      </c>
      <c r="I1278" s="30" t="s">
        <v>297</v>
      </c>
      <c r="J1278" s="16"/>
      <c r="K1278" s="27"/>
      <c r="L1278" s="16"/>
      <c r="M1278" s="16"/>
      <c r="N1278" s="16"/>
      <c r="O1278" s="16"/>
      <c r="P1278" s="16"/>
      <c r="Q1278" s="33" t="s">
        <v>258</v>
      </c>
      <c r="R1278" s="24" t="s">
        <v>266</v>
      </c>
      <c r="S1278" s="16"/>
      <c r="T1278" s="16"/>
      <c r="U1278" s="16"/>
      <c r="V1278" s="16"/>
      <c r="W1278" s="16"/>
      <c r="X1278" s="16"/>
    </row>
    <row r="1279" spans="1:24" x14ac:dyDescent="0.3">
      <c r="A1279" s="24">
        <v>140</v>
      </c>
      <c r="B1279" s="24" t="s">
        <v>293</v>
      </c>
      <c r="C1279" s="16"/>
      <c r="D1279" s="24" t="s">
        <v>298</v>
      </c>
      <c r="E1279" s="24" t="s">
        <v>1099</v>
      </c>
      <c r="F1279" s="35" t="s">
        <v>560</v>
      </c>
      <c r="G1279" s="16" t="s">
        <v>1919</v>
      </c>
      <c r="H1279" s="16" t="s">
        <v>16</v>
      </c>
      <c r="I1279" s="30" t="s">
        <v>253</v>
      </c>
      <c r="J1279" s="16"/>
      <c r="K1279" s="27"/>
      <c r="L1279" s="16"/>
      <c r="M1279" s="16"/>
      <c r="N1279" s="16"/>
      <c r="O1279" s="16"/>
      <c r="P1279" s="16"/>
      <c r="Q1279" s="33" t="s">
        <v>258</v>
      </c>
      <c r="R1279" s="24" t="s">
        <v>266</v>
      </c>
      <c r="S1279" s="16"/>
      <c r="T1279" s="16"/>
      <c r="U1279" s="16"/>
      <c r="V1279" s="16"/>
      <c r="W1279" s="16"/>
      <c r="X1279" s="16"/>
    </row>
    <row r="1280" spans="1:24" x14ac:dyDescent="0.3">
      <c r="A1280" s="24">
        <v>140</v>
      </c>
      <c r="B1280" s="24" t="s">
        <v>293</v>
      </c>
      <c r="C1280" s="16"/>
      <c r="D1280" s="24" t="s">
        <v>298</v>
      </c>
      <c r="E1280" s="24" t="s">
        <v>1099</v>
      </c>
      <c r="F1280" s="35" t="s">
        <v>560</v>
      </c>
      <c r="G1280" s="16" t="s">
        <v>1919</v>
      </c>
      <c r="H1280" s="16" t="s">
        <v>16</v>
      </c>
      <c r="I1280" s="30" t="s">
        <v>253</v>
      </c>
      <c r="J1280" s="16"/>
      <c r="K1280" s="27"/>
      <c r="L1280" s="16"/>
      <c r="M1280" s="16"/>
      <c r="N1280" s="16"/>
      <c r="O1280" s="16"/>
      <c r="P1280" s="16"/>
      <c r="Q1280" s="33" t="s">
        <v>258</v>
      </c>
      <c r="R1280" s="24" t="s">
        <v>266</v>
      </c>
      <c r="S1280" s="16"/>
      <c r="T1280" s="16"/>
      <c r="U1280" s="16"/>
      <c r="V1280" s="16"/>
      <c r="W1280" s="16"/>
      <c r="X1280" s="16"/>
    </row>
    <row r="1281" spans="1:24" x14ac:dyDescent="0.3">
      <c r="A1281" s="24">
        <v>141</v>
      </c>
      <c r="B1281" s="24" t="s">
        <v>293</v>
      </c>
      <c r="C1281" s="16"/>
      <c r="D1281" s="24" t="s">
        <v>299</v>
      </c>
      <c r="E1281" s="24" t="s">
        <v>1099</v>
      </c>
      <c r="F1281" s="35" t="s">
        <v>561</v>
      </c>
      <c r="G1281" s="16" t="s">
        <v>1919</v>
      </c>
      <c r="H1281" s="16" t="s">
        <v>32</v>
      </c>
      <c r="I1281" s="30" t="s">
        <v>297</v>
      </c>
      <c r="J1281" s="16"/>
      <c r="K1281" s="27"/>
      <c r="L1281" s="16"/>
      <c r="M1281" s="16"/>
      <c r="N1281" s="16"/>
      <c r="O1281" s="16"/>
      <c r="P1281" s="16"/>
      <c r="Q1281" s="33" t="s">
        <v>258</v>
      </c>
      <c r="R1281" s="24" t="s">
        <v>266</v>
      </c>
      <c r="S1281" s="16"/>
      <c r="T1281" s="16"/>
      <c r="U1281" s="16"/>
      <c r="V1281" s="16"/>
      <c r="W1281" s="16"/>
      <c r="X1281" s="16"/>
    </row>
    <row r="1282" spans="1:24" x14ac:dyDescent="0.3">
      <c r="A1282" s="24">
        <v>142</v>
      </c>
      <c r="B1282" s="24" t="s">
        <v>293</v>
      </c>
      <c r="C1282" s="16"/>
      <c r="D1282" s="24" t="s">
        <v>299</v>
      </c>
      <c r="E1282" s="24" t="s">
        <v>1099</v>
      </c>
      <c r="F1282" s="35" t="s">
        <v>561</v>
      </c>
      <c r="G1282" s="16" t="s">
        <v>1919</v>
      </c>
      <c r="H1282" s="16" t="s">
        <v>16</v>
      </c>
      <c r="I1282" s="30" t="s">
        <v>253</v>
      </c>
      <c r="J1282" s="16"/>
      <c r="K1282" s="27"/>
      <c r="L1282" s="16"/>
      <c r="M1282" s="16"/>
      <c r="N1282" s="16"/>
      <c r="O1282" s="16"/>
      <c r="P1282" s="16"/>
      <c r="Q1282" s="33" t="s">
        <v>258</v>
      </c>
      <c r="R1282" s="24" t="s">
        <v>266</v>
      </c>
      <c r="S1282" s="16"/>
      <c r="T1282" s="16"/>
      <c r="U1282" s="16"/>
      <c r="V1282" s="16"/>
      <c r="W1282" s="16"/>
      <c r="X1282" s="16"/>
    </row>
    <row r="1283" spans="1:24" x14ac:dyDescent="0.3">
      <c r="A1283" s="24">
        <v>144</v>
      </c>
      <c r="B1283" s="24" t="s">
        <v>293</v>
      </c>
      <c r="C1283" s="16"/>
      <c r="D1283" s="24" t="s">
        <v>300</v>
      </c>
      <c r="E1283" s="24" t="s">
        <v>1099</v>
      </c>
      <c r="F1283" s="35" t="s">
        <v>561</v>
      </c>
      <c r="G1283" s="16" t="s">
        <v>1919</v>
      </c>
      <c r="H1283" s="16" t="s">
        <v>16</v>
      </c>
      <c r="I1283" s="30" t="s">
        <v>253</v>
      </c>
      <c r="J1283" s="16"/>
      <c r="K1283" s="27"/>
      <c r="L1283" s="16"/>
      <c r="M1283" s="16"/>
      <c r="N1283" s="16"/>
      <c r="O1283" s="16"/>
      <c r="P1283" s="16"/>
      <c r="Q1283" s="34" t="s">
        <v>310</v>
      </c>
      <c r="R1283" s="24" t="s">
        <v>266</v>
      </c>
      <c r="S1283" s="16"/>
      <c r="T1283" s="16"/>
      <c r="U1283" s="16"/>
      <c r="V1283" s="16"/>
      <c r="W1283" s="16"/>
      <c r="X1283" s="16"/>
    </row>
    <row r="1284" spans="1:24" x14ac:dyDescent="0.3">
      <c r="A1284" s="24">
        <v>145</v>
      </c>
      <c r="B1284" s="24" t="s">
        <v>293</v>
      </c>
      <c r="C1284" s="16"/>
      <c r="D1284" s="24" t="s">
        <v>301</v>
      </c>
      <c r="E1284" s="24" t="s">
        <v>1099</v>
      </c>
      <c r="F1284" s="35" t="s">
        <v>561</v>
      </c>
      <c r="G1284" s="16" t="s">
        <v>1919</v>
      </c>
      <c r="H1284" s="16" t="s">
        <v>32</v>
      </c>
      <c r="I1284" s="30" t="s">
        <v>297</v>
      </c>
      <c r="J1284" s="16"/>
      <c r="K1284" s="27"/>
      <c r="L1284" s="16"/>
      <c r="M1284" s="16"/>
      <c r="N1284" s="16"/>
      <c r="O1284" s="16"/>
      <c r="P1284" s="16"/>
      <c r="Q1284" s="33" t="s">
        <v>258</v>
      </c>
      <c r="R1284" s="24" t="s">
        <v>266</v>
      </c>
      <c r="S1284" s="16"/>
      <c r="T1284" s="16"/>
      <c r="U1284" s="16"/>
      <c r="V1284" s="16"/>
      <c r="W1284" s="16"/>
      <c r="X1284" s="16"/>
    </row>
    <row r="1285" spans="1:24" x14ac:dyDescent="0.3">
      <c r="A1285" s="24">
        <v>146</v>
      </c>
      <c r="B1285" s="24" t="s">
        <v>293</v>
      </c>
      <c r="C1285" s="16"/>
      <c r="D1285" s="24" t="s">
        <v>301</v>
      </c>
      <c r="E1285" s="24" t="s">
        <v>1099</v>
      </c>
      <c r="F1285" s="35" t="s">
        <v>561</v>
      </c>
      <c r="G1285" s="16" t="s">
        <v>1919</v>
      </c>
      <c r="H1285" s="16" t="s">
        <v>16</v>
      </c>
      <c r="I1285" s="30" t="s">
        <v>253</v>
      </c>
      <c r="J1285" s="16"/>
      <c r="K1285" s="27"/>
      <c r="L1285" s="16"/>
      <c r="M1285" s="16"/>
      <c r="N1285" s="16"/>
      <c r="O1285" s="16"/>
      <c r="P1285" s="16"/>
      <c r="Q1285" s="33" t="s">
        <v>258</v>
      </c>
      <c r="R1285" s="24" t="s">
        <v>266</v>
      </c>
      <c r="S1285" s="16"/>
      <c r="T1285" s="16"/>
      <c r="U1285" s="16"/>
      <c r="V1285" s="16"/>
      <c r="W1285" s="16"/>
      <c r="X1285" s="16"/>
    </row>
    <row r="1286" spans="1:24" x14ac:dyDescent="0.3">
      <c r="A1286" s="24">
        <v>147</v>
      </c>
      <c r="B1286" s="24" t="s">
        <v>293</v>
      </c>
      <c r="C1286" s="16"/>
      <c r="D1286" s="24" t="s">
        <v>302</v>
      </c>
      <c r="E1286" s="24" t="s">
        <v>1099</v>
      </c>
      <c r="F1286" s="35" t="s">
        <v>561</v>
      </c>
      <c r="G1286" s="16" t="s">
        <v>1919</v>
      </c>
      <c r="H1286" s="16" t="s">
        <v>16</v>
      </c>
      <c r="I1286" s="30" t="s">
        <v>253</v>
      </c>
      <c r="J1286" s="16"/>
      <c r="K1286" s="27"/>
      <c r="L1286" s="16"/>
      <c r="M1286" s="16"/>
      <c r="N1286" s="16"/>
      <c r="O1286" s="16"/>
      <c r="P1286" s="16"/>
      <c r="Q1286" s="33" t="s">
        <v>258</v>
      </c>
      <c r="R1286" s="24" t="s">
        <v>266</v>
      </c>
      <c r="S1286" s="16"/>
      <c r="T1286" s="16"/>
      <c r="U1286" s="16"/>
      <c r="V1286" s="16"/>
      <c r="W1286" s="16"/>
      <c r="X1286" s="16"/>
    </row>
    <row r="1287" spans="1:24" x14ac:dyDescent="0.3">
      <c r="A1287" s="24">
        <v>151</v>
      </c>
      <c r="B1287" s="24" t="s">
        <v>293</v>
      </c>
      <c r="C1287" s="16"/>
      <c r="D1287" s="24" t="s">
        <v>306</v>
      </c>
      <c r="E1287" s="24" t="s">
        <v>1099</v>
      </c>
      <c r="F1287" s="35" t="s">
        <v>561</v>
      </c>
      <c r="G1287" s="16" t="s">
        <v>1919</v>
      </c>
      <c r="H1287" s="16" t="s">
        <v>16</v>
      </c>
      <c r="I1287" s="30" t="s">
        <v>253</v>
      </c>
      <c r="J1287" s="16"/>
      <c r="K1287" s="27"/>
      <c r="L1287" s="16"/>
      <c r="M1287" s="16"/>
      <c r="N1287" s="16"/>
      <c r="O1287" s="16"/>
      <c r="P1287" s="16"/>
      <c r="Q1287" s="34" t="s">
        <v>310</v>
      </c>
      <c r="R1287" s="24" t="s">
        <v>256</v>
      </c>
      <c r="S1287" s="16"/>
      <c r="T1287" s="16"/>
      <c r="U1287" s="16"/>
      <c r="V1287" s="16"/>
      <c r="W1287" s="16"/>
      <c r="X1287" s="16"/>
    </row>
    <row r="1288" spans="1:24" x14ac:dyDescent="0.3">
      <c r="A1288" s="24">
        <v>152</v>
      </c>
      <c r="B1288" s="24" t="s">
        <v>293</v>
      </c>
      <c r="C1288" s="16"/>
      <c r="D1288" s="24" t="s">
        <v>308</v>
      </c>
      <c r="E1288" s="24" t="s">
        <v>1099</v>
      </c>
      <c r="F1288" s="35" t="s">
        <v>561</v>
      </c>
      <c r="G1288" s="16" t="s">
        <v>1919</v>
      </c>
      <c r="H1288" s="16" t="s">
        <v>32</v>
      </c>
      <c r="I1288" s="30" t="s">
        <v>297</v>
      </c>
      <c r="J1288" s="16"/>
      <c r="K1288" s="27"/>
      <c r="L1288" s="16"/>
      <c r="M1288" s="16"/>
      <c r="N1288" s="16"/>
      <c r="O1288" s="16"/>
      <c r="P1288" s="16"/>
      <c r="Q1288" s="34" t="s">
        <v>310</v>
      </c>
      <c r="R1288" s="24" t="s">
        <v>266</v>
      </c>
      <c r="S1288" s="16"/>
      <c r="T1288" s="16"/>
      <c r="U1288" s="16"/>
      <c r="V1288" s="16"/>
      <c r="W1288" s="16"/>
      <c r="X1288" s="16"/>
    </row>
    <row r="1289" spans="1:24" x14ac:dyDescent="0.3">
      <c r="A1289" s="24">
        <v>153</v>
      </c>
      <c r="B1289" s="24" t="s">
        <v>293</v>
      </c>
      <c r="C1289" s="16"/>
      <c r="D1289" s="24" t="s">
        <v>308</v>
      </c>
      <c r="E1289" s="24" t="s">
        <v>1099</v>
      </c>
      <c r="F1289" s="35" t="s">
        <v>561</v>
      </c>
      <c r="G1289" s="16" t="s">
        <v>1919</v>
      </c>
      <c r="H1289" s="16" t="s">
        <v>16</v>
      </c>
      <c r="I1289" s="30" t="s">
        <v>253</v>
      </c>
      <c r="J1289" s="16"/>
      <c r="K1289" s="27"/>
      <c r="L1289" s="16"/>
      <c r="M1289" s="16"/>
      <c r="N1289" s="16"/>
      <c r="O1289" s="16"/>
      <c r="P1289" s="16"/>
      <c r="Q1289" s="34" t="s">
        <v>312</v>
      </c>
      <c r="R1289" s="24" t="s">
        <v>266</v>
      </c>
      <c r="S1289" s="16"/>
      <c r="T1289" s="16"/>
      <c r="U1289" s="16"/>
      <c r="V1289" s="16"/>
      <c r="W1289" s="16"/>
      <c r="X1289" s="16"/>
    </row>
    <row r="1290" spans="1:24" x14ac:dyDescent="0.3">
      <c r="A1290" s="24">
        <v>154</v>
      </c>
      <c r="B1290" s="24" t="s">
        <v>293</v>
      </c>
      <c r="C1290" s="16"/>
      <c r="D1290" s="24" t="s">
        <v>313</v>
      </c>
      <c r="E1290" s="24" t="s">
        <v>1099</v>
      </c>
      <c r="F1290" s="35" t="s">
        <v>561</v>
      </c>
      <c r="G1290" s="16" t="s">
        <v>1919</v>
      </c>
      <c r="H1290" s="16" t="s">
        <v>32</v>
      </c>
      <c r="I1290" s="30" t="s">
        <v>297</v>
      </c>
      <c r="J1290" s="16"/>
      <c r="K1290" s="27"/>
      <c r="L1290" s="16"/>
      <c r="M1290" s="16"/>
      <c r="N1290" s="16"/>
      <c r="O1290" s="16"/>
      <c r="P1290" s="16"/>
      <c r="Q1290" s="33" t="s">
        <v>258</v>
      </c>
      <c r="R1290" s="24" t="s">
        <v>266</v>
      </c>
      <c r="S1290" s="16"/>
      <c r="T1290" s="16"/>
      <c r="U1290" s="16"/>
      <c r="V1290" s="16"/>
      <c r="W1290" s="16"/>
      <c r="X1290" s="16"/>
    </row>
    <row r="1291" spans="1:24" x14ac:dyDescent="0.3">
      <c r="A1291" s="24">
        <v>154</v>
      </c>
      <c r="B1291" s="24" t="s">
        <v>293</v>
      </c>
      <c r="C1291" s="16"/>
      <c r="D1291" s="24" t="s">
        <v>313</v>
      </c>
      <c r="E1291" s="24" t="s">
        <v>1099</v>
      </c>
      <c r="F1291" s="35" t="s">
        <v>562</v>
      </c>
      <c r="G1291" s="16" t="s">
        <v>1919</v>
      </c>
      <c r="H1291" s="16" t="s">
        <v>32</v>
      </c>
      <c r="I1291" s="30" t="s">
        <v>297</v>
      </c>
      <c r="J1291" s="16"/>
      <c r="K1291" s="27"/>
      <c r="L1291" s="16"/>
      <c r="M1291" s="16"/>
      <c r="N1291" s="16"/>
      <c r="O1291" s="16"/>
      <c r="P1291" s="16"/>
      <c r="Q1291" s="33" t="s">
        <v>258</v>
      </c>
      <c r="R1291" s="24" t="s">
        <v>266</v>
      </c>
      <c r="S1291" s="16"/>
      <c r="T1291" s="16"/>
      <c r="U1291" s="16"/>
      <c r="V1291" s="16"/>
      <c r="W1291" s="16"/>
      <c r="X1291" s="16"/>
    </row>
    <row r="1292" spans="1:24" x14ac:dyDescent="0.3">
      <c r="A1292" s="24">
        <v>155</v>
      </c>
      <c r="B1292" s="24" t="s">
        <v>293</v>
      </c>
      <c r="C1292" s="16"/>
      <c r="D1292" s="24" t="s">
        <v>313</v>
      </c>
      <c r="E1292" s="24" t="s">
        <v>1099</v>
      </c>
      <c r="F1292" s="35" t="s">
        <v>561</v>
      </c>
      <c r="G1292" s="16" t="s">
        <v>1919</v>
      </c>
      <c r="H1292" s="16" t="s">
        <v>16</v>
      </c>
      <c r="I1292" s="30" t="s">
        <v>253</v>
      </c>
      <c r="J1292" s="16"/>
      <c r="K1292" s="27"/>
      <c r="L1292" s="16"/>
      <c r="M1292" s="16"/>
      <c r="N1292" s="16"/>
      <c r="O1292" s="16"/>
      <c r="P1292" s="16"/>
      <c r="Q1292" s="33" t="s">
        <v>258</v>
      </c>
      <c r="R1292" s="24" t="s">
        <v>266</v>
      </c>
      <c r="S1292" s="16"/>
      <c r="T1292" s="16"/>
      <c r="U1292" s="16"/>
      <c r="V1292" s="16"/>
      <c r="W1292" s="16"/>
      <c r="X1292" s="16"/>
    </row>
    <row r="1293" spans="1:24" x14ac:dyDescent="0.3">
      <c r="A1293" s="24">
        <v>155</v>
      </c>
      <c r="B1293" s="24" t="s">
        <v>293</v>
      </c>
      <c r="C1293" s="16"/>
      <c r="D1293" s="24" t="s">
        <v>313</v>
      </c>
      <c r="E1293" s="24" t="s">
        <v>1099</v>
      </c>
      <c r="F1293" s="35" t="s">
        <v>562</v>
      </c>
      <c r="G1293" s="16" t="s">
        <v>1919</v>
      </c>
      <c r="H1293" s="16" t="s">
        <v>16</v>
      </c>
      <c r="I1293" s="30" t="s">
        <v>253</v>
      </c>
      <c r="J1293" s="16"/>
      <c r="K1293" s="27"/>
      <c r="L1293" s="16"/>
      <c r="M1293" s="16"/>
      <c r="N1293" s="16"/>
      <c r="O1293" s="16"/>
      <c r="P1293" s="16"/>
      <c r="Q1293" s="33" t="s">
        <v>258</v>
      </c>
      <c r="R1293" s="24" t="s">
        <v>266</v>
      </c>
      <c r="S1293" s="16"/>
      <c r="T1293" s="16"/>
      <c r="U1293" s="16"/>
      <c r="V1293" s="16"/>
      <c r="W1293" s="16"/>
      <c r="X1293" s="16"/>
    </row>
    <row r="1294" spans="1:24" x14ac:dyDescent="0.3">
      <c r="A1294" s="24">
        <v>156</v>
      </c>
      <c r="B1294" s="24" t="s">
        <v>293</v>
      </c>
      <c r="C1294" s="16"/>
      <c r="D1294" s="24" t="s">
        <v>314</v>
      </c>
      <c r="E1294" s="24" t="s">
        <v>1099</v>
      </c>
      <c r="F1294" s="35" t="s">
        <v>561</v>
      </c>
      <c r="G1294" s="16" t="s">
        <v>1919</v>
      </c>
      <c r="H1294" s="16" t="s">
        <v>32</v>
      </c>
      <c r="I1294" s="30" t="s">
        <v>297</v>
      </c>
      <c r="J1294" s="16"/>
      <c r="K1294" s="27"/>
      <c r="L1294" s="16"/>
      <c r="M1294" s="16"/>
      <c r="N1294" s="16"/>
      <c r="O1294" s="16"/>
      <c r="P1294" s="16"/>
      <c r="Q1294" s="33" t="s">
        <v>258</v>
      </c>
      <c r="R1294" s="24" t="s">
        <v>266</v>
      </c>
      <c r="S1294" s="16"/>
      <c r="T1294" s="16"/>
      <c r="U1294" s="16"/>
      <c r="V1294" s="16"/>
      <c r="W1294" s="16"/>
      <c r="X1294" s="16"/>
    </row>
    <row r="1295" spans="1:24" x14ac:dyDescent="0.3">
      <c r="A1295" s="24">
        <v>156</v>
      </c>
      <c r="B1295" s="24" t="s">
        <v>293</v>
      </c>
      <c r="C1295" s="16"/>
      <c r="D1295" s="24" t="s">
        <v>314</v>
      </c>
      <c r="E1295" s="24" t="s">
        <v>1099</v>
      </c>
      <c r="F1295" s="35" t="s">
        <v>562</v>
      </c>
      <c r="G1295" s="16" t="s">
        <v>1919</v>
      </c>
      <c r="H1295" s="16" t="s">
        <v>32</v>
      </c>
      <c r="I1295" s="30" t="s">
        <v>297</v>
      </c>
      <c r="J1295" s="16"/>
      <c r="K1295" s="27"/>
      <c r="L1295" s="16"/>
      <c r="M1295" s="16"/>
      <c r="N1295" s="16"/>
      <c r="O1295" s="16"/>
      <c r="P1295" s="16"/>
      <c r="Q1295" s="33" t="s">
        <v>258</v>
      </c>
      <c r="R1295" s="24" t="s">
        <v>266</v>
      </c>
      <c r="S1295" s="16"/>
      <c r="T1295" s="16"/>
      <c r="U1295" s="16"/>
      <c r="V1295" s="16"/>
      <c r="W1295" s="16"/>
      <c r="X1295" s="16"/>
    </row>
    <row r="1296" spans="1:24" x14ac:dyDescent="0.3">
      <c r="A1296" s="24">
        <v>157</v>
      </c>
      <c r="B1296" s="24" t="s">
        <v>293</v>
      </c>
      <c r="C1296" s="16"/>
      <c r="D1296" s="24" t="s">
        <v>314</v>
      </c>
      <c r="E1296" s="24" t="s">
        <v>1099</v>
      </c>
      <c r="F1296" s="35" t="s">
        <v>561</v>
      </c>
      <c r="G1296" s="16" t="s">
        <v>1919</v>
      </c>
      <c r="H1296" s="16" t="s">
        <v>16</v>
      </c>
      <c r="I1296" s="30" t="s">
        <v>253</v>
      </c>
      <c r="J1296" s="16"/>
      <c r="K1296" s="27"/>
      <c r="L1296" s="16"/>
      <c r="M1296" s="16"/>
      <c r="N1296" s="16"/>
      <c r="O1296" s="16"/>
      <c r="P1296" s="16"/>
      <c r="Q1296" s="33" t="s">
        <v>258</v>
      </c>
      <c r="R1296" s="24" t="s">
        <v>266</v>
      </c>
      <c r="S1296" s="16"/>
      <c r="T1296" s="16"/>
      <c r="U1296" s="16"/>
      <c r="V1296" s="16"/>
      <c r="W1296" s="16"/>
      <c r="X1296" s="16"/>
    </row>
    <row r="1297" spans="1:24" x14ac:dyDescent="0.3">
      <c r="A1297" s="24">
        <v>157</v>
      </c>
      <c r="B1297" s="24" t="s">
        <v>293</v>
      </c>
      <c r="C1297" s="16"/>
      <c r="D1297" s="24" t="s">
        <v>314</v>
      </c>
      <c r="E1297" s="24" t="s">
        <v>1099</v>
      </c>
      <c r="F1297" s="35" t="s">
        <v>562</v>
      </c>
      <c r="G1297" s="16" t="s">
        <v>1919</v>
      </c>
      <c r="H1297" s="16" t="s">
        <v>16</v>
      </c>
      <c r="I1297" s="30" t="s">
        <v>253</v>
      </c>
      <c r="J1297" s="16"/>
      <c r="K1297" s="27"/>
      <c r="L1297" s="16"/>
      <c r="M1297" s="16"/>
      <c r="N1297" s="16"/>
      <c r="O1297" s="16"/>
      <c r="P1297" s="16"/>
      <c r="Q1297" s="33" t="s">
        <v>258</v>
      </c>
      <c r="R1297" s="24" t="s">
        <v>266</v>
      </c>
      <c r="S1297" s="16"/>
      <c r="T1297" s="16"/>
      <c r="U1297" s="16"/>
      <c r="V1297" s="16"/>
      <c r="W1297" s="16"/>
      <c r="X1297" s="16"/>
    </row>
    <row r="1298" spans="1:24" x14ac:dyDescent="0.3">
      <c r="A1298" s="24">
        <v>158</v>
      </c>
      <c r="B1298" s="24" t="s">
        <v>293</v>
      </c>
      <c r="C1298" s="16"/>
      <c r="D1298" s="24" t="s">
        <v>315</v>
      </c>
      <c r="E1298" s="24" t="s">
        <v>1099</v>
      </c>
      <c r="F1298" s="35" t="s">
        <v>562</v>
      </c>
      <c r="G1298" s="16" t="s">
        <v>1919</v>
      </c>
      <c r="H1298" s="16" t="s">
        <v>16</v>
      </c>
      <c r="I1298" s="30" t="s">
        <v>253</v>
      </c>
      <c r="J1298" s="16"/>
      <c r="K1298" s="27"/>
      <c r="L1298" s="16"/>
      <c r="M1298" s="16"/>
      <c r="N1298" s="16"/>
      <c r="O1298" s="16"/>
      <c r="P1298" s="16"/>
      <c r="Q1298" s="33" t="s">
        <v>258</v>
      </c>
      <c r="R1298" s="24" t="s">
        <v>266</v>
      </c>
      <c r="S1298" s="16"/>
      <c r="T1298" s="16"/>
      <c r="U1298" s="16"/>
      <c r="V1298" s="16"/>
      <c r="W1298" s="16"/>
      <c r="X1298" s="16"/>
    </row>
    <row r="1299" spans="1:24" x14ac:dyDescent="0.3">
      <c r="A1299" s="24">
        <v>160</v>
      </c>
      <c r="B1299" s="24" t="s">
        <v>293</v>
      </c>
      <c r="C1299" s="16"/>
      <c r="D1299" s="24" t="s">
        <v>317</v>
      </c>
      <c r="E1299" s="24" t="s">
        <v>1100</v>
      </c>
      <c r="F1299" s="35" t="s">
        <v>562</v>
      </c>
      <c r="G1299" s="16" t="s">
        <v>1919</v>
      </c>
      <c r="H1299" s="16" t="s">
        <v>16</v>
      </c>
      <c r="I1299" s="30" t="s">
        <v>253</v>
      </c>
      <c r="J1299" s="16"/>
      <c r="K1299" s="27"/>
      <c r="L1299" s="16"/>
      <c r="M1299" s="16"/>
      <c r="N1299" s="16"/>
      <c r="O1299" s="16"/>
      <c r="P1299" s="16"/>
      <c r="Q1299" s="33" t="s">
        <v>258</v>
      </c>
      <c r="R1299" s="24" t="s">
        <v>256</v>
      </c>
      <c r="S1299" s="16"/>
      <c r="T1299" s="16"/>
      <c r="U1299" s="16"/>
      <c r="V1299" s="16"/>
      <c r="W1299" s="16"/>
      <c r="X1299" s="16"/>
    </row>
    <row r="1300" spans="1:24" x14ac:dyDescent="0.3">
      <c r="A1300" s="24">
        <v>160</v>
      </c>
      <c r="B1300" s="24" t="s">
        <v>293</v>
      </c>
      <c r="C1300" s="16"/>
      <c r="D1300" s="24" t="s">
        <v>317</v>
      </c>
      <c r="E1300" s="24" t="s">
        <v>1099</v>
      </c>
      <c r="F1300" s="35" t="s">
        <v>562</v>
      </c>
      <c r="G1300" s="16" t="s">
        <v>1919</v>
      </c>
      <c r="H1300" s="16" t="s">
        <v>16</v>
      </c>
      <c r="I1300" s="30" t="s">
        <v>253</v>
      </c>
      <c r="J1300" s="16"/>
      <c r="K1300" s="27"/>
      <c r="L1300" s="16"/>
      <c r="M1300" s="16"/>
      <c r="N1300" s="16"/>
      <c r="O1300" s="16"/>
      <c r="P1300" s="16"/>
      <c r="Q1300" s="33" t="s">
        <v>258</v>
      </c>
      <c r="R1300" s="24" t="s">
        <v>256</v>
      </c>
      <c r="S1300" s="16"/>
      <c r="T1300" s="16"/>
      <c r="U1300" s="16"/>
      <c r="V1300" s="16"/>
      <c r="W1300" s="16"/>
      <c r="X1300" s="16"/>
    </row>
    <row r="1301" spans="1:24" x14ac:dyDescent="0.3">
      <c r="A1301" s="24">
        <v>161</v>
      </c>
      <c r="B1301" s="24" t="s">
        <v>293</v>
      </c>
      <c r="C1301" s="16"/>
      <c r="D1301" s="24" t="s">
        <v>320</v>
      </c>
      <c r="E1301" s="24" t="s">
        <v>1099</v>
      </c>
      <c r="F1301" s="35" t="s">
        <v>562</v>
      </c>
      <c r="G1301" s="16" t="s">
        <v>1919</v>
      </c>
      <c r="H1301" s="16" t="s">
        <v>16</v>
      </c>
      <c r="I1301" s="30" t="s">
        <v>253</v>
      </c>
      <c r="J1301" s="16"/>
      <c r="K1301" s="27"/>
      <c r="L1301" s="16"/>
      <c r="M1301" s="16"/>
      <c r="N1301" s="16"/>
      <c r="O1301" s="16"/>
      <c r="P1301" s="16"/>
      <c r="Q1301" s="33" t="s">
        <v>258</v>
      </c>
      <c r="R1301" s="24" t="s">
        <v>256</v>
      </c>
      <c r="S1301" s="16"/>
      <c r="T1301" s="16"/>
      <c r="U1301" s="16"/>
      <c r="V1301" s="16"/>
      <c r="W1301" s="16"/>
      <c r="X1301" s="16"/>
    </row>
    <row r="1302" spans="1:24" x14ac:dyDescent="0.3">
      <c r="A1302" s="24">
        <v>162</v>
      </c>
      <c r="B1302" s="24" t="s">
        <v>293</v>
      </c>
      <c r="C1302" s="16"/>
      <c r="D1302" s="24" t="s">
        <v>321</v>
      </c>
      <c r="E1302" s="24" t="s">
        <v>1099</v>
      </c>
      <c r="F1302" s="35" t="s">
        <v>562</v>
      </c>
      <c r="G1302" s="16" t="s">
        <v>1919</v>
      </c>
      <c r="H1302" s="16" t="s">
        <v>32</v>
      </c>
      <c r="I1302" s="30" t="s">
        <v>322</v>
      </c>
      <c r="J1302" s="16"/>
      <c r="K1302" s="27"/>
      <c r="L1302" s="16"/>
      <c r="M1302" s="16"/>
      <c r="N1302" s="16"/>
      <c r="O1302" s="16"/>
      <c r="P1302" s="16"/>
      <c r="Q1302" s="33" t="s">
        <v>258</v>
      </c>
      <c r="R1302" s="24" t="s">
        <v>257</v>
      </c>
      <c r="S1302" s="16"/>
      <c r="T1302" s="16"/>
      <c r="U1302" s="16"/>
      <c r="V1302" s="16"/>
      <c r="W1302" s="16"/>
      <c r="X1302" s="16"/>
    </row>
    <row r="1303" spans="1:24" x14ac:dyDescent="0.3">
      <c r="A1303" s="24">
        <v>162</v>
      </c>
      <c r="B1303" s="24" t="s">
        <v>293</v>
      </c>
      <c r="C1303" s="24"/>
      <c r="D1303" s="24" t="s">
        <v>321</v>
      </c>
      <c r="E1303" s="24" t="s">
        <v>1099</v>
      </c>
      <c r="F1303" s="39" t="s">
        <v>562</v>
      </c>
      <c r="G1303" s="24" t="s">
        <v>1919</v>
      </c>
      <c r="H1303" s="24" t="s">
        <v>16</v>
      </c>
      <c r="I1303" s="33" t="s">
        <v>322</v>
      </c>
      <c r="J1303" s="24"/>
      <c r="K1303" s="82"/>
      <c r="L1303" s="24"/>
      <c r="M1303" s="24"/>
      <c r="N1303" s="24"/>
      <c r="O1303" s="24"/>
      <c r="P1303" s="24"/>
      <c r="Q1303" s="33" t="s">
        <v>258</v>
      </c>
      <c r="R1303" s="24" t="s">
        <v>257</v>
      </c>
      <c r="S1303" s="24"/>
      <c r="T1303" s="24"/>
      <c r="U1303" s="24"/>
      <c r="V1303" s="24"/>
      <c r="W1303" s="24"/>
      <c r="X1303" s="24"/>
    </row>
    <row r="1304" spans="1:24" x14ac:dyDescent="0.3">
      <c r="A1304" s="24">
        <v>167</v>
      </c>
      <c r="B1304" s="24" t="s">
        <v>328</v>
      </c>
      <c r="C1304" s="16"/>
      <c r="D1304" s="16" t="s">
        <v>332</v>
      </c>
      <c r="E1304" s="24" t="s">
        <v>9</v>
      </c>
      <c r="F1304" s="35" t="s">
        <v>563</v>
      </c>
      <c r="G1304" s="16" t="s">
        <v>1919</v>
      </c>
      <c r="H1304" s="16" t="s">
        <v>32</v>
      </c>
      <c r="I1304" s="30" t="s">
        <v>333</v>
      </c>
      <c r="J1304" s="16"/>
      <c r="K1304" s="27"/>
      <c r="L1304" s="16"/>
      <c r="M1304" s="16"/>
      <c r="N1304" s="16"/>
      <c r="O1304" s="16">
        <v>0.25</v>
      </c>
      <c r="P1304" s="16">
        <v>4</v>
      </c>
      <c r="Q1304" s="16"/>
      <c r="R1304" s="16"/>
      <c r="S1304" s="16"/>
      <c r="T1304" s="16"/>
      <c r="U1304" s="16"/>
      <c r="V1304" s="16"/>
      <c r="W1304" s="16"/>
      <c r="X1304" s="16"/>
    </row>
    <row r="1305" spans="1:24" x14ac:dyDescent="0.3">
      <c r="A1305" s="24">
        <v>168</v>
      </c>
      <c r="B1305" s="24" t="s">
        <v>328</v>
      </c>
      <c r="C1305" s="16"/>
      <c r="D1305" s="16" t="s">
        <v>334</v>
      </c>
      <c r="E1305" s="24" t="s">
        <v>9</v>
      </c>
      <c r="F1305" s="35" t="s">
        <v>563</v>
      </c>
      <c r="G1305" s="16" t="s">
        <v>1919</v>
      </c>
      <c r="H1305" s="16" t="s">
        <v>32</v>
      </c>
      <c r="I1305" s="30" t="s">
        <v>335</v>
      </c>
      <c r="J1305" s="16"/>
      <c r="K1305" s="27"/>
      <c r="L1305" s="16"/>
      <c r="M1305" s="16"/>
      <c r="N1305" s="16"/>
      <c r="O1305" s="16">
        <f>1.35-1.1</f>
        <v>0.25</v>
      </c>
      <c r="P1305" s="16">
        <v>8.5</v>
      </c>
      <c r="Q1305" s="16"/>
      <c r="R1305" s="16"/>
      <c r="S1305" s="16"/>
      <c r="T1305" s="16"/>
      <c r="U1305" s="16"/>
      <c r="V1305" s="16"/>
      <c r="W1305" s="16"/>
      <c r="X1305" s="16"/>
    </row>
    <row r="1306" spans="1:24" x14ac:dyDescent="0.3">
      <c r="A1306" s="24">
        <v>169</v>
      </c>
      <c r="B1306" s="24" t="s">
        <v>328</v>
      </c>
      <c r="C1306" s="16"/>
      <c r="D1306" s="16" t="s">
        <v>336</v>
      </c>
      <c r="E1306" s="24" t="s">
        <v>9</v>
      </c>
      <c r="F1306" s="35" t="s">
        <v>563</v>
      </c>
      <c r="G1306" s="16" t="s">
        <v>1919</v>
      </c>
      <c r="H1306" s="16" t="s">
        <v>32</v>
      </c>
      <c r="I1306" s="16"/>
      <c r="J1306" s="16"/>
      <c r="K1306" s="27"/>
      <c r="L1306" s="16"/>
      <c r="M1306" s="16"/>
      <c r="N1306" s="16"/>
      <c r="O1306" s="16">
        <v>1.1000000000000001</v>
      </c>
      <c r="P1306" s="16">
        <v>41.5</v>
      </c>
      <c r="Q1306" s="16"/>
      <c r="R1306" s="16"/>
      <c r="S1306" s="16"/>
      <c r="T1306" s="16"/>
      <c r="U1306" s="16"/>
      <c r="V1306" s="16"/>
      <c r="W1306" s="16"/>
      <c r="X1306" s="16"/>
    </row>
    <row r="1307" spans="1:24" x14ac:dyDescent="0.3">
      <c r="A1307" s="24">
        <v>170</v>
      </c>
      <c r="B1307" s="24" t="s">
        <v>328</v>
      </c>
      <c r="C1307" s="16"/>
      <c r="D1307" s="16" t="s">
        <v>338</v>
      </c>
      <c r="E1307" s="24" t="s">
        <v>9</v>
      </c>
      <c r="F1307" s="35" t="s">
        <v>563</v>
      </c>
      <c r="G1307" s="16" t="s">
        <v>1919</v>
      </c>
      <c r="H1307" s="16" t="s">
        <v>32</v>
      </c>
      <c r="I1307" s="16"/>
      <c r="J1307" s="16"/>
      <c r="K1307" s="27"/>
      <c r="L1307" s="16"/>
      <c r="M1307" s="16"/>
      <c r="N1307" s="16"/>
      <c r="O1307" s="16">
        <v>0.6</v>
      </c>
      <c r="P1307" s="16">
        <v>10</v>
      </c>
      <c r="Q1307" s="16"/>
      <c r="R1307" s="16"/>
      <c r="S1307" s="16"/>
      <c r="T1307" s="16"/>
      <c r="U1307" s="16"/>
      <c r="V1307" s="16"/>
      <c r="W1307" s="16"/>
      <c r="X1307" s="16"/>
    </row>
    <row r="1308" spans="1:24" x14ac:dyDescent="0.3">
      <c r="A1308" s="24">
        <v>172</v>
      </c>
      <c r="B1308" s="24" t="s">
        <v>328</v>
      </c>
      <c r="C1308" s="3"/>
      <c r="D1308" s="3" t="s">
        <v>342</v>
      </c>
      <c r="E1308" s="24" t="s">
        <v>9</v>
      </c>
      <c r="F1308" s="35" t="s">
        <v>563</v>
      </c>
      <c r="G1308" s="3" t="s">
        <v>1919</v>
      </c>
      <c r="H1308" s="3" t="s">
        <v>32</v>
      </c>
      <c r="I1308" t="s">
        <v>348</v>
      </c>
      <c r="J1308" s="3"/>
      <c r="K1308" s="14"/>
      <c r="L1308" s="3"/>
      <c r="M1308" s="3"/>
      <c r="N1308" s="3"/>
      <c r="O1308" s="16">
        <v>0.65</v>
      </c>
      <c r="P1308" s="3"/>
      <c r="Q1308" s="3"/>
      <c r="R1308" s="3"/>
      <c r="S1308" s="3"/>
      <c r="T1308" s="3"/>
      <c r="U1308" s="3"/>
      <c r="V1308" s="3"/>
      <c r="W1308" s="3"/>
      <c r="X1308" s="3"/>
    </row>
    <row r="1309" spans="1:24" x14ac:dyDescent="0.3">
      <c r="A1309" s="24">
        <v>175</v>
      </c>
      <c r="B1309" s="24" t="s">
        <v>328</v>
      </c>
      <c r="C1309" s="3"/>
      <c r="D1309" s="3" t="s">
        <v>349</v>
      </c>
      <c r="E1309" s="24" t="s">
        <v>9</v>
      </c>
      <c r="F1309" s="35" t="s">
        <v>563</v>
      </c>
      <c r="G1309" s="3" t="s">
        <v>1919</v>
      </c>
      <c r="H1309" s="3" t="s">
        <v>32</v>
      </c>
      <c r="I1309" s="3"/>
      <c r="J1309" s="3"/>
      <c r="K1309" s="14"/>
      <c r="L1309" s="3"/>
      <c r="M1309" s="3"/>
      <c r="N1309" s="3"/>
      <c r="O1309" s="16">
        <v>0.2</v>
      </c>
      <c r="P1309" s="3">
        <v>9</v>
      </c>
      <c r="Q1309" s="3"/>
      <c r="R1309" s="3"/>
      <c r="S1309" s="3"/>
      <c r="T1309" s="3"/>
      <c r="U1309" s="3"/>
      <c r="V1309" s="3"/>
      <c r="W1309" s="3"/>
      <c r="X1309" s="3"/>
    </row>
    <row r="1310" spans="1:24" x14ac:dyDescent="0.3">
      <c r="A1310" s="24">
        <v>180</v>
      </c>
      <c r="B1310" s="24" t="s">
        <v>328</v>
      </c>
      <c r="C1310" s="3"/>
      <c r="D1310" s="3" t="s">
        <v>332</v>
      </c>
      <c r="E1310" s="24" t="s">
        <v>99</v>
      </c>
      <c r="F1310" s="35" t="s">
        <v>564</v>
      </c>
      <c r="G1310" s="3" t="s">
        <v>1919</v>
      </c>
      <c r="H1310" s="3" t="s">
        <v>16</v>
      </c>
      <c r="I1310" s="12" t="s">
        <v>355</v>
      </c>
      <c r="J1310" s="3"/>
      <c r="K1310" s="14"/>
      <c r="L1310" s="3"/>
      <c r="M1310" s="3"/>
      <c r="N1310" s="3"/>
      <c r="O1310" s="3">
        <v>0.4</v>
      </c>
      <c r="P1310" s="3">
        <v>6</v>
      </c>
      <c r="Q1310" s="3"/>
      <c r="R1310" s="3"/>
      <c r="S1310" s="3"/>
      <c r="T1310" s="3"/>
      <c r="U1310" s="3"/>
      <c r="V1310" s="3"/>
      <c r="W1310" s="3"/>
      <c r="X1310" s="3"/>
    </row>
    <row r="1311" spans="1:24" x14ac:dyDescent="0.3">
      <c r="A1311" s="24">
        <v>181</v>
      </c>
      <c r="B1311" s="24" t="s">
        <v>328</v>
      </c>
      <c r="C1311" s="3"/>
      <c r="D1311" s="3" t="s">
        <v>336</v>
      </c>
      <c r="E1311" s="24" t="s">
        <v>99</v>
      </c>
      <c r="F1311" s="35" t="s">
        <v>564</v>
      </c>
      <c r="G1311" s="3" t="s">
        <v>1919</v>
      </c>
      <c r="H1311" s="3" t="s">
        <v>32</v>
      </c>
      <c r="I1311" s="12" t="s">
        <v>356</v>
      </c>
      <c r="J1311" s="3"/>
      <c r="K1311" s="14"/>
      <c r="L1311" s="3"/>
      <c r="M1311" s="3"/>
      <c r="N1311" s="3"/>
      <c r="O1311" s="3">
        <v>0.45</v>
      </c>
      <c r="P1311" s="3">
        <v>10</v>
      </c>
      <c r="Q1311" s="3"/>
      <c r="R1311" s="3"/>
      <c r="S1311" s="3"/>
      <c r="T1311" s="3"/>
      <c r="U1311" s="3"/>
      <c r="V1311" s="3"/>
      <c r="W1311" s="3"/>
      <c r="X1311" s="3"/>
    </row>
    <row r="1312" spans="1:24" x14ac:dyDescent="0.3">
      <c r="A1312" s="24">
        <v>186</v>
      </c>
      <c r="B1312" s="24" t="s">
        <v>328</v>
      </c>
      <c r="C1312" s="3"/>
      <c r="D1312" s="3" t="s">
        <v>361</v>
      </c>
      <c r="E1312" s="24" t="s">
        <v>99</v>
      </c>
      <c r="F1312" s="35" t="s">
        <v>564</v>
      </c>
      <c r="G1312" s="3" t="s">
        <v>1919</v>
      </c>
      <c r="H1312" s="3" t="s">
        <v>32</v>
      </c>
      <c r="I1312" t="s">
        <v>362</v>
      </c>
      <c r="J1312" s="3"/>
      <c r="K1312" s="14"/>
      <c r="L1312" s="3"/>
      <c r="M1312" s="3"/>
      <c r="N1312" s="3"/>
      <c r="O1312" s="3">
        <v>0.4</v>
      </c>
      <c r="P1312" s="3">
        <v>8</v>
      </c>
      <c r="Q1312" s="3"/>
      <c r="R1312" s="3"/>
      <c r="S1312" s="3"/>
      <c r="T1312" s="3"/>
      <c r="U1312" s="3"/>
      <c r="V1312" s="3"/>
      <c r="W1312" s="3"/>
      <c r="X1312" s="3"/>
    </row>
    <row r="1313" spans="1:24" x14ac:dyDescent="0.3">
      <c r="A1313" s="24">
        <v>204</v>
      </c>
      <c r="B1313" s="24" t="s">
        <v>328</v>
      </c>
      <c r="C1313" s="3"/>
      <c r="D1313" s="3" t="s">
        <v>332</v>
      </c>
      <c r="E1313" s="24" t="s">
        <v>105</v>
      </c>
      <c r="F1313" s="35" t="s">
        <v>567</v>
      </c>
      <c r="G1313" s="3" t="s">
        <v>1919</v>
      </c>
      <c r="H1313" s="3" t="s">
        <v>16</v>
      </c>
      <c r="I1313" s="12" t="s">
        <v>388</v>
      </c>
      <c r="J1313" s="3"/>
      <c r="K1313" s="14"/>
      <c r="L1313" s="3"/>
      <c r="M1313" s="3"/>
      <c r="N1313" s="3"/>
      <c r="O1313" s="3">
        <v>0.55000000000000004</v>
      </c>
      <c r="P1313" s="3">
        <v>2</v>
      </c>
      <c r="Q1313" s="3"/>
      <c r="R1313" s="3"/>
      <c r="S1313" s="3"/>
      <c r="T1313" s="3"/>
      <c r="U1313" s="3"/>
      <c r="V1313" s="3"/>
      <c r="W1313" s="3"/>
      <c r="X1313" s="3"/>
    </row>
    <row r="1314" spans="1:24" x14ac:dyDescent="0.3">
      <c r="A1314" s="24">
        <v>206</v>
      </c>
      <c r="B1314" s="24" t="s">
        <v>328</v>
      </c>
      <c r="C1314" s="3"/>
      <c r="D1314" s="3" t="s">
        <v>336</v>
      </c>
      <c r="E1314" s="24" t="s">
        <v>105</v>
      </c>
      <c r="F1314" s="35" t="s">
        <v>567</v>
      </c>
      <c r="G1314" s="3" t="s">
        <v>1919</v>
      </c>
      <c r="H1314" s="3" t="s">
        <v>16</v>
      </c>
      <c r="I1314" s="12" t="s">
        <v>390</v>
      </c>
      <c r="J1314" s="3"/>
      <c r="K1314" s="14"/>
      <c r="L1314" s="3"/>
      <c r="M1314" s="3"/>
      <c r="N1314" s="3"/>
      <c r="O1314" s="3">
        <v>0.7</v>
      </c>
      <c r="P1314" s="3">
        <v>17</v>
      </c>
      <c r="Q1314" s="3"/>
      <c r="R1314" s="3"/>
      <c r="S1314" s="3"/>
      <c r="T1314" s="3"/>
      <c r="U1314" s="3"/>
      <c r="V1314" s="3"/>
      <c r="W1314" s="3"/>
      <c r="X1314" s="3"/>
    </row>
    <row r="1315" spans="1:24" x14ac:dyDescent="0.3">
      <c r="A1315" s="24">
        <v>207</v>
      </c>
      <c r="B1315" s="24" t="s">
        <v>328</v>
      </c>
      <c r="C1315" s="3"/>
      <c r="D1315" s="3" t="s">
        <v>334</v>
      </c>
      <c r="E1315" s="24" t="s">
        <v>105</v>
      </c>
      <c r="F1315" s="35" t="s">
        <v>567</v>
      </c>
      <c r="G1315" s="3" t="s">
        <v>1919</v>
      </c>
      <c r="H1315" s="3" t="s">
        <v>16</v>
      </c>
      <c r="I1315" s="12" t="s">
        <v>391</v>
      </c>
      <c r="J1315" s="3"/>
      <c r="K1315" s="14"/>
      <c r="L1315" s="3"/>
      <c r="M1315" s="3"/>
      <c r="N1315" s="3"/>
      <c r="O1315" s="3">
        <v>0.2</v>
      </c>
      <c r="P1315" s="3">
        <v>2</v>
      </c>
      <c r="Q1315" s="3"/>
      <c r="R1315" s="3"/>
      <c r="S1315" s="3"/>
      <c r="T1315" s="3"/>
      <c r="U1315" s="3"/>
      <c r="V1315" s="3"/>
      <c r="W1315" s="3"/>
      <c r="X1315" s="3"/>
    </row>
    <row r="1316" spans="1:24" x14ac:dyDescent="0.3">
      <c r="A1316" s="24">
        <v>211</v>
      </c>
      <c r="B1316" s="24" t="s">
        <v>328</v>
      </c>
      <c r="C1316" s="3"/>
      <c r="D1316" s="3" t="s">
        <v>338</v>
      </c>
      <c r="E1316" s="24" t="s">
        <v>105</v>
      </c>
      <c r="F1316" s="35" t="s">
        <v>567</v>
      </c>
      <c r="G1316" s="3" t="s">
        <v>1919</v>
      </c>
      <c r="H1316" s="3" t="s">
        <v>16</v>
      </c>
      <c r="I1316" s="12" t="s">
        <v>395</v>
      </c>
      <c r="J1316" s="3"/>
      <c r="K1316" s="14"/>
      <c r="L1316" s="3"/>
      <c r="M1316" s="3"/>
      <c r="N1316" s="3"/>
      <c r="O1316" s="3">
        <v>0.25</v>
      </c>
      <c r="P1316" s="3">
        <v>3</v>
      </c>
      <c r="Q1316" s="3"/>
      <c r="R1316" s="3"/>
      <c r="S1316" s="3"/>
      <c r="T1316" s="3"/>
      <c r="U1316" s="3"/>
      <c r="V1316" s="3"/>
      <c r="W1316" s="3"/>
      <c r="X1316" s="3"/>
    </row>
    <row r="1317" spans="1:24" x14ac:dyDescent="0.3">
      <c r="A1317" s="24">
        <v>213</v>
      </c>
      <c r="B1317" s="24" t="s">
        <v>328</v>
      </c>
      <c r="C1317" s="3"/>
      <c r="D1317" s="3" t="s">
        <v>332</v>
      </c>
      <c r="E1317" s="24" t="s">
        <v>109</v>
      </c>
      <c r="F1317" s="35" t="s">
        <v>568</v>
      </c>
      <c r="G1317" s="3" t="s">
        <v>1919</v>
      </c>
      <c r="H1317" s="3" t="s">
        <v>16</v>
      </c>
      <c r="I1317" s="12" t="s">
        <v>397</v>
      </c>
      <c r="J1317" s="3"/>
      <c r="K1317" s="14"/>
      <c r="L1317" s="3"/>
      <c r="M1317" s="3"/>
      <c r="N1317" s="3"/>
      <c r="O1317" s="3">
        <v>0.24</v>
      </c>
      <c r="P1317" s="3">
        <v>3</v>
      </c>
      <c r="Q1317" s="3"/>
      <c r="R1317" s="3"/>
      <c r="S1317" s="3"/>
      <c r="T1317" s="3"/>
      <c r="U1317" s="3"/>
      <c r="V1317" s="3"/>
      <c r="W1317" s="3"/>
      <c r="X1317" s="3"/>
    </row>
    <row r="1318" spans="1:24" x14ac:dyDescent="0.3">
      <c r="A1318" s="24">
        <v>217</v>
      </c>
      <c r="B1318" s="24" t="s">
        <v>328</v>
      </c>
      <c r="C1318" s="3"/>
      <c r="D1318" s="3" t="s">
        <v>327</v>
      </c>
      <c r="E1318" s="24" t="s">
        <v>406</v>
      </c>
      <c r="F1318" s="35" t="s">
        <v>568</v>
      </c>
      <c r="G1318" s="3" t="s">
        <v>1919</v>
      </c>
      <c r="H1318" s="3" t="s">
        <v>32</v>
      </c>
      <c r="I1318" s="12" t="s">
        <v>402</v>
      </c>
      <c r="J1318" s="3"/>
      <c r="K1318" s="14"/>
      <c r="L1318" s="3"/>
      <c r="M1318" s="3"/>
      <c r="N1318" s="3"/>
      <c r="O1318" s="3">
        <v>0.63</v>
      </c>
      <c r="P1318" s="3"/>
      <c r="Q1318" s="3"/>
      <c r="R1318" s="3"/>
      <c r="S1318" s="3"/>
      <c r="T1318" s="3"/>
      <c r="U1318" s="3"/>
      <c r="V1318" s="3"/>
      <c r="W1318" s="3"/>
      <c r="X1318" s="3"/>
    </row>
    <row r="1319" spans="1:24" x14ac:dyDescent="0.3">
      <c r="A1319" s="24">
        <v>219</v>
      </c>
      <c r="B1319" s="24" t="s">
        <v>328</v>
      </c>
      <c r="C1319" s="3"/>
      <c r="D1319" s="3" t="s">
        <v>338</v>
      </c>
      <c r="E1319" s="24" t="s">
        <v>406</v>
      </c>
      <c r="F1319" s="35" t="s">
        <v>568</v>
      </c>
      <c r="G1319" s="3" t="s">
        <v>1919</v>
      </c>
      <c r="H1319" s="3" t="s">
        <v>32</v>
      </c>
      <c r="I1319" s="12" t="s">
        <v>404</v>
      </c>
      <c r="J1319" s="3"/>
      <c r="K1319" s="14"/>
      <c r="L1319" s="3"/>
      <c r="M1319" s="3"/>
      <c r="N1319" s="3"/>
      <c r="O1319" s="3">
        <v>0.4</v>
      </c>
      <c r="P1319" s="3">
        <v>11</v>
      </c>
      <c r="Q1319" s="3"/>
      <c r="R1319" s="3"/>
      <c r="S1319" s="3"/>
      <c r="T1319" s="3"/>
      <c r="U1319" s="3"/>
      <c r="V1319" s="3"/>
      <c r="W1319" s="3"/>
      <c r="X1319" s="3"/>
    </row>
    <row r="1320" spans="1:24" x14ac:dyDescent="0.3">
      <c r="A1320" s="24">
        <v>222</v>
      </c>
      <c r="B1320" s="24" t="s">
        <v>328</v>
      </c>
      <c r="C1320" s="3"/>
      <c r="D1320" s="3" t="s">
        <v>336</v>
      </c>
      <c r="E1320" s="24" t="s">
        <v>407</v>
      </c>
      <c r="F1320" s="35" t="s">
        <v>569</v>
      </c>
      <c r="G1320" s="3" t="s">
        <v>1919</v>
      </c>
      <c r="H1320" s="3" t="s">
        <v>32</v>
      </c>
      <c r="I1320" s="12" t="s">
        <v>409</v>
      </c>
      <c r="J1320" s="3"/>
      <c r="K1320" s="14"/>
      <c r="L1320" s="3"/>
      <c r="M1320" s="3"/>
      <c r="N1320" s="3"/>
      <c r="O1320" s="3"/>
      <c r="P1320" s="3"/>
      <c r="Q1320" s="3"/>
      <c r="R1320" s="3"/>
      <c r="S1320" s="3"/>
      <c r="T1320" s="3"/>
      <c r="U1320" s="3"/>
      <c r="V1320" s="3"/>
      <c r="W1320" s="3"/>
      <c r="X1320" s="3"/>
    </row>
    <row r="1321" spans="1:24" x14ac:dyDescent="0.3">
      <c r="A1321" s="24">
        <v>224</v>
      </c>
      <c r="B1321" s="24" t="s">
        <v>328</v>
      </c>
      <c r="C1321" s="3"/>
      <c r="D1321" s="3" t="s">
        <v>338</v>
      </c>
      <c r="E1321" s="24" t="s">
        <v>407</v>
      </c>
      <c r="F1321" s="35" t="s">
        <v>569</v>
      </c>
      <c r="G1321" s="3" t="s">
        <v>1919</v>
      </c>
      <c r="H1321" s="3" t="s">
        <v>32</v>
      </c>
      <c r="I1321" s="12" t="s">
        <v>411</v>
      </c>
      <c r="J1321" s="3"/>
      <c r="K1321" s="14"/>
      <c r="L1321" s="3"/>
      <c r="M1321" s="3"/>
      <c r="N1321" s="3"/>
      <c r="O1321" s="3"/>
      <c r="P1321" s="3"/>
      <c r="Q1321" s="3"/>
      <c r="R1321" s="3"/>
      <c r="S1321" s="3"/>
      <c r="T1321" s="3"/>
      <c r="U1321" s="3"/>
      <c r="V1321" s="3"/>
      <c r="W1321" s="3"/>
      <c r="X1321" s="3"/>
    </row>
    <row r="1322" spans="1:24" ht="28.8" x14ac:dyDescent="0.3">
      <c r="A1322" s="24">
        <v>226</v>
      </c>
      <c r="B1322" s="24" t="s">
        <v>328</v>
      </c>
      <c r="C1322" s="3"/>
      <c r="D1322" s="3" t="s">
        <v>349</v>
      </c>
      <c r="E1322" s="24" t="s">
        <v>407</v>
      </c>
      <c r="F1322" s="28" t="s">
        <v>569</v>
      </c>
      <c r="G1322" s="3" t="s">
        <v>1919</v>
      </c>
      <c r="H1322" s="3" t="s">
        <v>32</v>
      </c>
      <c r="I1322" s="12" t="s">
        <v>413</v>
      </c>
      <c r="J1322" s="3"/>
      <c r="K1322" s="14"/>
      <c r="L1322" s="3"/>
      <c r="M1322" s="3"/>
      <c r="N1322" s="3"/>
      <c r="O1322" s="3"/>
      <c r="P1322" s="3"/>
      <c r="Q1322" s="3"/>
      <c r="R1322" s="3"/>
      <c r="S1322" s="3"/>
      <c r="T1322" s="3"/>
      <c r="U1322" s="3"/>
      <c r="V1322" s="3"/>
      <c r="W1322" s="3"/>
      <c r="X1322" s="3"/>
    </row>
    <row r="1323" spans="1:24" ht="28.8" x14ac:dyDescent="0.3">
      <c r="A1323" s="24">
        <v>226</v>
      </c>
      <c r="B1323" s="24" t="s">
        <v>328</v>
      </c>
      <c r="C1323" s="3"/>
      <c r="D1323" s="3" t="s">
        <v>349</v>
      </c>
      <c r="E1323" s="24" t="s">
        <v>407</v>
      </c>
      <c r="F1323" s="28" t="s">
        <v>584</v>
      </c>
      <c r="G1323" s="3" t="s">
        <v>1919</v>
      </c>
      <c r="H1323" s="3" t="s">
        <v>32</v>
      </c>
      <c r="I1323" s="12" t="s">
        <v>413</v>
      </c>
      <c r="J1323" s="3"/>
      <c r="K1323" s="14"/>
      <c r="L1323" s="3"/>
      <c r="M1323" s="3"/>
      <c r="N1323" s="3"/>
      <c r="O1323" s="3"/>
      <c r="P1323" s="3"/>
      <c r="Q1323" s="3"/>
      <c r="R1323" s="3"/>
      <c r="S1323" s="3"/>
      <c r="T1323" s="3"/>
      <c r="U1323" s="3"/>
      <c r="V1323" s="3"/>
      <c r="W1323" s="3"/>
      <c r="X1323" s="3"/>
    </row>
    <row r="1324" spans="1:24" x14ac:dyDescent="0.3">
      <c r="A1324" s="24">
        <v>229</v>
      </c>
      <c r="B1324" s="24" t="s">
        <v>416</v>
      </c>
      <c r="C1324" s="3"/>
      <c r="D1324" s="3"/>
      <c r="E1324" s="24" t="s">
        <v>9</v>
      </c>
      <c r="F1324" s="39" t="s">
        <v>570</v>
      </c>
      <c r="G1324" s="3" t="s">
        <v>1919</v>
      </c>
      <c r="H1324" s="3" t="s">
        <v>34</v>
      </c>
      <c r="I1324" s="12" t="s">
        <v>417</v>
      </c>
      <c r="J1324" s="3"/>
      <c r="K1324" s="14"/>
      <c r="L1324" s="3"/>
      <c r="M1324" s="3"/>
      <c r="N1324" s="3"/>
      <c r="O1324" s="3">
        <v>0.5</v>
      </c>
      <c r="P1324" s="3"/>
      <c r="Q1324" s="3"/>
      <c r="R1324" s="3"/>
      <c r="S1324" s="3">
        <v>3</v>
      </c>
      <c r="T1324" s="3"/>
      <c r="U1324" s="3"/>
      <c r="V1324" s="3"/>
      <c r="W1324" s="3"/>
      <c r="X1324" s="3"/>
    </row>
    <row r="1325" spans="1:24" x14ac:dyDescent="0.3">
      <c r="A1325" s="24">
        <v>229</v>
      </c>
      <c r="B1325" s="24" t="s">
        <v>416</v>
      </c>
      <c r="C1325" s="3"/>
      <c r="D1325" s="3"/>
      <c r="E1325" s="24" t="s">
        <v>9</v>
      </c>
      <c r="F1325" s="39" t="s">
        <v>570</v>
      </c>
      <c r="G1325" s="3" t="s">
        <v>1919</v>
      </c>
      <c r="H1325" s="3" t="s">
        <v>32</v>
      </c>
      <c r="I1325" s="12" t="s">
        <v>417</v>
      </c>
      <c r="J1325" s="3"/>
      <c r="K1325" s="14"/>
      <c r="L1325" s="3"/>
      <c r="M1325" s="3"/>
      <c r="N1325" s="3"/>
      <c r="O1325" s="3">
        <v>0.5</v>
      </c>
      <c r="P1325" s="3"/>
      <c r="Q1325" s="3"/>
      <c r="R1325" s="3"/>
      <c r="S1325" s="3">
        <v>3</v>
      </c>
      <c r="T1325" s="3"/>
      <c r="U1325" s="3"/>
      <c r="V1325" s="3"/>
      <c r="W1325" s="3"/>
      <c r="X1325" s="3"/>
    </row>
    <row r="1326" spans="1:24" x14ac:dyDescent="0.3">
      <c r="A1326" s="24">
        <v>230</v>
      </c>
      <c r="B1326" s="24" t="s">
        <v>416</v>
      </c>
      <c r="C1326" s="3"/>
      <c r="D1326" s="3"/>
      <c r="E1326" s="24" t="s">
        <v>9</v>
      </c>
      <c r="F1326" s="39" t="s">
        <v>570</v>
      </c>
      <c r="G1326" s="3" t="s">
        <v>1919</v>
      </c>
      <c r="H1326" s="3" t="s">
        <v>34</v>
      </c>
      <c r="I1326" s="12" t="s">
        <v>419</v>
      </c>
      <c r="J1326" s="3"/>
      <c r="K1326" s="14"/>
      <c r="L1326" s="3"/>
      <c r="M1326" s="3"/>
      <c r="N1326" s="3"/>
      <c r="O1326" s="3">
        <v>0.6</v>
      </c>
      <c r="P1326" s="3"/>
      <c r="Q1326" s="3"/>
      <c r="R1326" s="3"/>
      <c r="S1326" s="3">
        <v>1</v>
      </c>
      <c r="T1326" s="3"/>
      <c r="U1326" s="3"/>
      <c r="V1326" s="3"/>
      <c r="W1326" s="3"/>
      <c r="X1326" s="3"/>
    </row>
    <row r="1327" spans="1:24" x14ac:dyDescent="0.3">
      <c r="A1327" s="24">
        <v>230</v>
      </c>
      <c r="B1327" s="24" t="s">
        <v>416</v>
      </c>
      <c r="C1327" s="3"/>
      <c r="D1327" s="3"/>
      <c r="E1327" s="24" t="s">
        <v>9</v>
      </c>
      <c r="F1327" s="39" t="s">
        <v>570</v>
      </c>
      <c r="G1327" s="3" t="s">
        <v>1919</v>
      </c>
      <c r="H1327" s="3" t="s">
        <v>32</v>
      </c>
      <c r="I1327" s="12" t="s">
        <v>419</v>
      </c>
      <c r="J1327" s="3"/>
      <c r="K1327" s="14"/>
      <c r="L1327" s="3"/>
      <c r="M1327" s="3"/>
      <c r="N1327" s="3"/>
      <c r="O1327" s="3">
        <v>0.6</v>
      </c>
      <c r="P1327" s="3"/>
      <c r="Q1327" s="3"/>
      <c r="R1327" s="3"/>
      <c r="S1327" s="3">
        <v>1</v>
      </c>
      <c r="T1327" s="3"/>
      <c r="U1327" s="3"/>
      <c r="V1327" s="3"/>
      <c r="W1327" s="3"/>
      <c r="X1327" s="3"/>
    </row>
    <row r="1328" spans="1:24" x14ac:dyDescent="0.3">
      <c r="A1328" s="24">
        <v>231</v>
      </c>
      <c r="B1328" s="24" t="s">
        <v>416</v>
      </c>
      <c r="C1328" s="3"/>
      <c r="D1328" s="3"/>
      <c r="E1328" s="24" t="s">
        <v>99</v>
      </c>
      <c r="F1328" s="39" t="s">
        <v>571</v>
      </c>
      <c r="G1328" s="3" t="s">
        <v>1919</v>
      </c>
      <c r="H1328" s="3" t="s">
        <v>34</v>
      </c>
      <c r="I1328" s="12" t="s">
        <v>422</v>
      </c>
      <c r="J1328" s="3"/>
      <c r="K1328" s="14"/>
      <c r="L1328" s="3"/>
      <c r="M1328" s="3"/>
      <c r="N1328" s="3"/>
      <c r="O1328" s="3">
        <v>0.2</v>
      </c>
      <c r="P1328" s="3"/>
      <c r="Q1328" s="3"/>
      <c r="R1328" s="3"/>
      <c r="S1328" s="3">
        <v>1</v>
      </c>
      <c r="T1328" s="3"/>
      <c r="U1328" s="3"/>
      <c r="V1328" s="3"/>
      <c r="W1328" s="3"/>
      <c r="X1328" s="3"/>
    </row>
    <row r="1329" spans="1:24" x14ac:dyDescent="0.3">
      <c r="A1329" s="24">
        <v>231</v>
      </c>
      <c r="B1329" s="24" t="s">
        <v>416</v>
      </c>
      <c r="C1329" s="3"/>
      <c r="D1329" s="3"/>
      <c r="E1329" s="24" t="s">
        <v>99</v>
      </c>
      <c r="F1329" s="39" t="s">
        <v>571</v>
      </c>
      <c r="G1329" s="3" t="s">
        <v>1919</v>
      </c>
      <c r="H1329" s="3" t="s">
        <v>32</v>
      </c>
      <c r="I1329" s="12" t="s">
        <v>422</v>
      </c>
      <c r="J1329" s="3"/>
      <c r="K1329" s="14"/>
      <c r="L1329" s="3"/>
      <c r="M1329" s="3"/>
      <c r="N1329" s="3"/>
      <c r="O1329" s="3">
        <v>0.2</v>
      </c>
      <c r="P1329" s="3"/>
      <c r="Q1329" s="3"/>
      <c r="R1329" s="3"/>
      <c r="S1329" s="3">
        <v>1</v>
      </c>
      <c r="T1329" s="3"/>
      <c r="U1329" s="3"/>
      <c r="V1329" s="3"/>
      <c r="W1329" s="3"/>
      <c r="X1329" s="3"/>
    </row>
    <row r="1330" spans="1:24" x14ac:dyDescent="0.3">
      <c r="A1330" s="24">
        <v>231</v>
      </c>
      <c r="B1330" s="24" t="s">
        <v>416</v>
      </c>
      <c r="C1330" s="3"/>
      <c r="D1330" s="3"/>
      <c r="E1330" s="24" t="s">
        <v>99</v>
      </c>
      <c r="F1330" s="39" t="s">
        <v>571</v>
      </c>
      <c r="G1330" s="3" t="s">
        <v>1919</v>
      </c>
      <c r="H1330" s="3" t="s">
        <v>31</v>
      </c>
      <c r="I1330" s="12" t="s">
        <v>422</v>
      </c>
      <c r="J1330" s="3"/>
      <c r="K1330" s="14"/>
      <c r="L1330" s="3"/>
      <c r="M1330" s="3"/>
      <c r="N1330" s="3"/>
      <c r="O1330" s="3">
        <v>0.2</v>
      </c>
      <c r="P1330" s="3"/>
      <c r="Q1330" s="3"/>
      <c r="R1330" s="3"/>
      <c r="S1330" s="3">
        <v>1</v>
      </c>
      <c r="T1330" s="3"/>
      <c r="U1330" s="3"/>
      <c r="V1330" s="3"/>
      <c r="W1330" s="3"/>
      <c r="X1330" s="3"/>
    </row>
    <row r="1331" spans="1:24" x14ac:dyDescent="0.3">
      <c r="A1331" s="24">
        <v>232</v>
      </c>
      <c r="B1331" s="24" t="s">
        <v>416</v>
      </c>
      <c r="C1331" s="3"/>
      <c r="D1331" s="3"/>
      <c r="E1331" s="24" t="s">
        <v>105</v>
      </c>
      <c r="F1331" s="39" t="s">
        <v>571</v>
      </c>
      <c r="G1331" s="3" t="s">
        <v>1919</v>
      </c>
      <c r="H1331" s="3" t="s">
        <v>34</v>
      </c>
      <c r="I1331" s="12" t="s">
        <v>423</v>
      </c>
      <c r="J1331" s="3"/>
      <c r="K1331" s="14"/>
      <c r="L1331" s="3"/>
      <c r="M1331" s="3"/>
      <c r="N1331" s="3"/>
      <c r="O1331" s="3">
        <v>0.8</v>
      </c>
      <c r="P1331" s="3"/>
      <c r="Q1331" s="3"/>
      <c r="R1331" s="3"/>
      <c r="S1331" s="3">
        <v>1</v>
      </c>
      <c r="T1331" s="3"/>
      <c r="U1331" s="3"/>
      <c r="V1331" s="3"/>
      <c r="W1331" s="3"/>
      <c r="X1331" s="3"/>
    </row>
    <row r="1332" spans="1:24" x14ac:dyDescent="0.3">
      <c r="A1332" s="24">
        <v>232</v>
      </c>
      <c r="B1332" s="24" t="s">
        <v>416</v>
      </c>
      <c r="C1332" s="3"/>
      <c r="D1332" s="3"/>
      <c r="E1332" s="24" t="s">
        <v>105</v>
      </c>
      <c r="F1332" s="39" t="s">
        <v>571</v>
      </c>
      <c r="G1332" s="3" t="s">
        <v>1919</v>
      </c>
      <c r="H1332" s="3" t="s">
        <v>32</v>
      </c>
      <c r="I1332" s="12" t="s">
        <v>423</v>
      </c>
      <c r="J1332" s="3"/>
      <c r="K1332" s="14"/>
      <c r="L1332" s="3"/>
      <c r="M1332" s="3"/>
      <c r="N1332" s="3"/>
      <c r="O1332" s="3">
        <v>0.8</v>
      </c>
      <c r="P1332" s="3"/>
      <c r="Q1332" s="3"/>
      <c r="R1332" s="3"/>
      <c r="S1332" s="3">
        <v>1</v>
      </c>
      <c r="T1332" s="3"/>
      <c r="U1332" s="3"/>
      <c r="V1332" s="3"/>
      <c r="W1332" s="3"/>
      <c r="X1332" s="3"/>
    </row>
    <row r="1333" spans="1:24" x14ac:dyDescent="0.3">
      <c r="A1333" s="24">
        <v>233</v>
      </c>
      <c r="B1333" s="24" t="s">
        <v>416</v>
      </c>
      <c r="C1333" s="3"/>
      <c r="D1333" s="3"/>
      <c r="E1333" s="24" t="s">
        <v>105</v>
      </c>
      <c r="F1333" s="39" t="s">
        <v>571</v>
      </c>
      <c r="G1333" s="3" t="s">
        <v>1919</v>
      </c>
      <c r="H1333" s="3" t="s">
        <v>34</v>
      </c>
      <c r="I1333" s="12" t="s">
        <v>425</v>
      </c>
      <c r="J1333" s="3"/>
      <c r="K1333" s="14"/>
      <c r="L1333" s="3"/>
      <c r="M1333" s="3"/>
      <c r="N1333" s="3"/>
      <c r="O1333" s="3">
        <v>0.1</v>
      </c>
      <c r="P1333" s="3"/>
      <c r="Q1333" s="3"/>
      <c r="R1333" s="3"/>
      <c r="S1333" s="3">
        <v>2</v>
      </c>
      <c r="T1333" s="3"/>
      <c r="U1333" s="3"/>
      <c r="V1333" s="3"/>
      <c r="W1333" s="3"/>
      <c r="X1333" s="3"/>
    </row>
    <row r="1334" spans="1:24" x14ac:dyDescent="0.3">
      <c r="A1334" s="24">
        <v>233</v>
      </c>
      <c r="B1334" s="24" t="s">
        <v>416</v>
      </c>
      <c r="C1334" s="3"/>
      <c r="D1334" s="3"/>
      <c r="E1334" s="24" t="s">
        <v>105</v>
      </c>
      <c r="F1334" s="39" t="s">
        <v>571</v>
      </c>
      <c r="G1334" s="3" t="s">
        <v>1919</v>
      </c>
      <c r="H1334" s="3" t="s">
        <v>32</v>
      </c>
      <c r="I1334" s="12" t="s">
        <v>425</v>
      </c>
      <c r="J1334" s="3"/>
      <c r="K1334" s="14"/>
      <c r="L1334" s="3"/>
      <c r="M1334" s="3"/>
      <c r="N1334" s="3"/>
      <c r="O1334" s="3">
        <v>0.1</v>
      </c>
      <c r="P1334" s="3"/>
      <c r="Q1334" s="3"/>
      <c r="R1334" s="3"/>
      <c r="S1334" s="3">
        <v>2</v>
      </c>
      <c r="T1334" s="3"/>
      <c r="U1334" s="3"/>
      <c r="V1334" s="3"/>
      <c r="W1334" s="3"/>
      <c r="X1334" s="3"/>
    </row>
    <row r="1335" spans="1:24" x14ac:dyDescent="0.3">
      <c r="A1335" s="24">
        <v>235</v>
      </c>
      <c r="B1335" s="24" t="s">
        <v>416</v>
      </c>
      <c r="C1335" s="3"/>
      <c r="D1335" s="3"/>
      <c r="E1335" s="24" t="s">
        <v>105</v>
      </c>
      <c r="F1335" s="39" t="s">
        <v>572</v>
      </c>
      <c r="G1335" s="3" t="s">
        <v>1919</v>
      </c>
      <c r="H1335" s="3" t="s">
        <v>34</v>
      </c>
      <c r="I1335" s="12" t="s">
        <v>427</v>
      </c>
      <c r="J1335" s="3"/>
      <c r="K1335" s="14"/>
      <c r="L1335" s="3"/>
      <c r="M1335" s="3"/>
      <c r="N1335" s="3"/>
      <c r="O1335" s="3">
        <v>0.4</v>
      </c>
      <c r="P1335" s="3"/>
      <c r="Q1335" s="3"/>
      <c r="R1335" s="3"/>
      <c r="S1335" s="3">
        <v>1</v>
      </c>
      <c r="T1335" s="3"/>
      <c r="U1335" s="3"/>
      <c r="V1335" s="3"/>
      <c r="W1335" s="3"/>
      <c r="X1335" s="3"/>
    </row>
    <row r="1336" spans="1:24" x14ac:dyDescent="0.3">
      <c r="A1336" s="24">
        <v>235</v>
      </c>
      <c r="B1336" s="24" t="s">
        <v>416</v>
      </c>
      <c r="C1336" s="3"/>
      <c r="D1336" s="3"/>
      <c r="E1336" s="24" t="s">
        <v>105</v>
      </c>
      <c r="F1336" s="39" t="s">
        <v>572</v>
      </c>
      <c r="G1336" s="3" t="s">
        <v>1919</v>
      </c>
      <c r="H1336" s="3" t="s">
        <v>32</v>
      </c>
      <c r="I1336" s="12" t="s">
        <v>427</v>
      </c>
      <c r="J1336" s="3"/>
      <c r="K1336" s="14"/>
      <c r="L1336" s="3"/>
      <c r="M1336" s="3"/>
      <c r="N1336" s="3"/>
      <c r="O1336" s="3">
        <v>0.4</v>
      </c>
      <c r="P1336" s="3"/>
      <c r="Q1336" s="3"/>
      <c r="R1336" s="3"/>
      <c r="S1336" s="3">
        <v>1</v>
      </c>
      <c r="T1336" s="3"/>
      <c r="U1336" s="3"/>
      <c r="V1336" s="3"/>
      <c r="W1336" s="3"/>
      <c r="X1336" s="3"/>
    </row>
    <row r="1337" spans="1:24" x14ac:dyDescent="0.3">
      <c r="A1337" s="24">
        <v>238</v>
      </c>
      <c r="B1337" s="24" t="s">
        <v>416</v>
      </c>
      <c r="C1337" s="3"/>
      <c r="D1337" s="3"/>
      <c r="E1337" s="24" t="s">
        <v>105</v>
      </c>
      <c r="F1337" s="39" t="s">
        <v>572</v>
      </c>
      <c r="G1337" s="3" t="s">
        <v>1919</v>
      </c>
      <c r="H1337" s="3" t="s">
        <v>34</v>
      </c>
      <c r="I1337" s="12" t="s">
        <v>430</v>
      </c>
      <c r="J1337" s="3"/>
      <c r="K1337" s="14"/>
      <c r="L1337" s="3"/>
      <c r="M1337" s="3"/>
      <c r="N1337" s="3"/>
      <c r="O1337" s="3">
        <v>0.3</v>
      </c>
      <c r="P1337" s="3"/>
      <c r="Q1337" s="3"/>
      <c r="R1337" s="3"/>
      <c r="S1337" s="3">
        <v>2</v>
      </c>
      <c r="T1337" s="3"/>
      <c r="U1337" s="3"/>
      <c r="V1337" s="3"/>
      <c r="W1337" s="3"/>
      <c r="X1337" s="3"/>
    </row>
    <row r="1338" spans="1:24" x14ac:dyDescent="0.3">
      <c r="A1338" s="24">
        <v>238</v>
      </c>
      <c r="B1338" s="24" t="s">
        <v>416</v>
      </c>
      <c r="C1338" s="3"/>
      <c r="D1338" s="3"/>
      <c r="E1338" s="24" t="s">
        <v>105</v>
      </c>
      <c r="F1338" s="39" t="s">
        <v>572</v>
      </c>
      <c r="G1338" s="3" t="s">
        <v>1919</v>
      </c>
      <c r="H1338" s="3" t="s">
        <v>32</v>
      </c>
      <c r="I1338" s="12" t="s">
        <v>430</v>
      </c>
      <c r="J1338" s="3"/>
      <c r="K1338" s="14"/>
      <c r="L1338" s="3"/>
      <c r="M1338" s="3"/>
      <c r="N1338" s="3"/>
      <c r="O1338" s="3">
        <v>0.3</v>
      </c>
      <c r="P1338" s="3"/>
      <c r="Q1338" s="3"/>
      <c r="R1338" s="3"/>
      <c r="S1338" s="3">
        <v>2</v>
      </c>
      <c r="T1338" s="3"/>
      <c r="U1338" s="3"/>
      <c r="V1338" s="3"/>
      <c r="W1338" s="3"/>
      <c r="X1338" s="3"/>
    </row>
    <row r="1339" spans="1:24" ht="28.8" x14ac:dyDescent="0.3">
      <c r="A1339" s="24">
        <v>239</v>
      </c>
      <c r="B1339" s="24" t="s">
        <v>416</v>
      </c>
      <c r="C1339" s="3"/>
      <c r="D1339" s="3"/>
      <c r="E1339" s="24" t="s">
        <v>105</v>
      </c>
      <c r="F1339" s="36" t="s">
        <v>573</v>
      </c>
      <c r="G1339" s="3" t="s">
        <v>1919</v>
      </c>
      <c r="H1339" s="3" t="s">
        <v>34</v>
      </c>
      <c r="I1339" s="12" t="s">
        <v>431</v>
      </c>
      <c r="J1339" s="3"/>
      <c r="K1339" s="14"/>
      <c r="L1339" s="3"/>
      <c r="M1339" s="3"/>
      <c r="N1339" s="3"/>
      <c r="O1339" s="3">
        <v>1.2</v>
      </c>
      <c r="P1339" s="3"/>
      <c r="Q1339" s="3"/>
      <c r="R1339" s="3"/>
      <c r="S1339" s="3">
        <v>1</v>
      </c>
      <c r="T1339" s="3"/>
      <c r="U1339" s="3"/>
      <c r="V1339" s="3"/>
      <c r="W1339" s="3"/>
      <c r="X1339" s="3"/>
    </row>
    <row r="1340" spans="1:24" ht="28.8" x14ac:dyDescent="0.3">
      <c r="A1340" s="24">
        <v>239</v>
      </c>
      <c r="B1340" s="24" t="s">
        <v>416</v>
      </c>
      <c r="C1340" s="3"/>
      <c r="D1340" s="3"/>
      <c r="E1340" s="24" t="s">
        <v>105</v>
      </c>
      <c r="F1340" s="36" t="s">
        <v>572</v>
      </c>
      <c r="G1340" s="3" t="s">
        <v>1919</v>
      </c>
      <c r="H1340" s="3" t="s">
        <v>34</v>
      </c>
      <c r="I1340" s="12" t="s">
        <v>431</v>
      </c>
      <c r="J1340" s="3"/>
      <c r="K1340" s="14"/>
      <c r="L1340" s="3"/>
      <c r="M1340" s="3"/>
      <c r="N1340" s="3"/>
      <c r="O1340" s="3">
        <v>1.2</v>
      </c>
      <c r="P1340" s="3"/>
      <c r="Q1340" s="3"/>
      <c r="R1340" s="3"/>
      <c r="S1340" s="3">
        <v>1</v>
      </c>
      <c r="T1340" s="3"/>
      <c r="U1340" s="3"/>
      <c r="V1340" s="3"/>
      <c r="W1340" s="3"/>
      <c r="X1340" s="3"/>
    </row>
    <row r="1341" spans="1:24" ht="28.8" x14ac:dyDescent="0.3">
      <c r="A1341" s="24">
        <v>239</v>
      </c>
      <c r="B1341" s="24" t="s">
        <v>416</v>
      </c>
      <c r="C1341" s="3"/>
      <c r="D1341" s="3"/>
      <c r="E1341" s="24" t="s">
        <v>105</v>
      </c>
      <c r="F1341" s="36" t="s">
        <v>573</v>
      </c>
      <c r="G1341" s="3" t="s">
        <v>1919</v>
      </c>
      <c r="H1341" s="3" t="s">
        <v>32</v>
      </c>
      <c r="I1341" s="12" t="s">
        <v>431</v>
      </c>
      <c r="J1341" s="3"/>
      <c r="K1341" s="14"/>
      <c r="L1341" s="3"/>
      <c r="M1341" s="3"/>
      <c r="N1341" s="3"/>
      <c r="O1341" s="3">
        <v>1.2</v>
      </c>
      <c r="P1341" s="3"/>
      <c r="Q1341" s="3"/>
      <c r="R1341" s="3"/>
      <c r="S1341" s="3">
        <v>1</v>
      </c>
      <c r="T1341" s="3"/>
      <c r="U1341" s="3"/>
      <c r="V1341" s="3"/>
      <c r="W1341" s="3"/>
      <c r="X1341" s="3"/>
    </row>
    <row r="1342" spans="1:24" ht="28.8" x14ac:dyDescent="0.3">
      <c r="A1342" s="24">
        <v>239</v>
      </c>
      <c r="B1342" s="24" t="s">
        <v>416</v>
      </c>
      <c r="C1342" s="3"/>
      <c r="D1342" s="3"/>
      <c r="E1342" s="24" t="s">
        <v>105</v>
      </c>
      <c r="F1342" s="36" t="s">
        <v>572</v>
      </c>
      <c r="G1342" s="3" t="s">
        <v>1919</v>
      </c>
      <c r="H1342" s="3" t="s">
        <v>32</v>
      </c>
      <c r="I1342" s="12" t="s">
        <v>431</v>
      </c>
      <c r="J1342" s="3"/>
      <c r="K1342" s="14"/>
      <c r="L1342" s="3"/>
      <c r="M1342" s="3"/>
      <c r="N1342" s="3"/>
      <c r="O1342" s="3">
        <v>1.2</v>
      </c>
      <c r="P1342" s="3"/>
      <c r="Q1342" s="3"/>
      <c r="R1342" s="3"/>
      <c r="S1342" s="3">
        <v>1</v>
      </c>
      <c r="T1342" s="3"/>
      <c r="U1342" s="3"/>
      <c r="V1342" s="3"/>
      <c r="W1342" s="3"/>
      <c r="X1342" s="3"/>
    </row>
    <row r="1343" spans="1:24" x14ac:dyDescent="0.3">
      <c r="A1343" s="24">
        <v>240</v>
      </c>
      <c r="B1343" s="24" t="s">
        <v>416</v>
      </c>
      <c r="C1343" s="3"/>
      <c r="D1343" s="3"/>
      <c r="E1343" s="24" t="s">
        <v>105</v>
      </c>
      <c r="F1343" s="39" t="s">
        <v>572</v>
      </c>
      <c r="G1343" s="3" t="s">
        <v>1919</v>
      </c>
      <c r="H1343" s="3" t="s">
        <v>34</v>
      </c>
      <c r="I1343" s="12" t="s">
        <v>435</v>
      </c>
      <c r="J1343" s="3"/>
      <c r="K1343" s="14"/>
      <c r="L1343" s="3"/>
      <c r="M1343" s="3"/>
      <c r="N1343" s="3"/>
      <c r="O1343" s="3">
        <v>0.5</v>
      </c>
      <c r="P1343" s="3"/>
      <c r="Q1343" s="3"/>
      <c r="R1343" s="3"/>
      <c r="S1343" s="3">
        <v>2</v>
      </c>
      <c r="T1343" s="3"/>
      <c r="U1343" s="3"/>
      <c r="V1343" s="3"/>
      <c r="W1343" s="3"/>
      <c r="X1343" s="3"/>
    </row>
    <row r="1344" spans="1:24" x14ac:dyDescent="0.3">
      <c r="A1344" s="24">
        <v>240</v>
      </c>
      <c r="B1344" s="24" t="s">
        <v>416</v>
      </c>
      <c r="C1344" s="3"/>
      <c r="D1344" s="3"/>
      <c r="E1344" s="24" t="s">
        <v>105</v>
      </c>
      <c r="F1344" s="39" t="s">
        <v>572</v>
      </c>
      <c r="G1344" s="3" t="s">
        <v>1919</v>
      </c>
      <c r="H1344" s="3" t="s">
        <v>32</v>
      </c>
      <c r="I1344" s="12" t="s">
        <v>435</v>
      </c>
      <c r="J1344" s="3"/>
      <c r="K1344" s="14"/>
      <c r="L1344" s="3"/>
      <c r="M1344" s="3"/>
      <c r="N1344" s="3"/>
      <c r="O1344" s="3">
        <v>0.5</v>
      </c>
      <c r="P1344" s="3"/>
      <c r="Q1344" s="3"/>
      <c r="R1344" s="3"/>
      <c r="S1344" s="3">
        <v>2</v>
      </c>
      <c r="T1344" s="3"/>
      <c r="U1344" s="3"/>
      <c r="V1344" s="3"/>
      <c r="W1344" s="3"/>
      <c r="X1344" s="3"/>
    </row>
    <row r="1345" spans="1:24" x14ac:dyDescent="0.3">
      <c r="A1345" s="24">
        <v>244</v>
      </c>
      <c r="B1345" s="24" t="s">
        <v>416</v>
      </c>
      <c r="C1345" s="3"/>
      <c r="D1345" s="3"/>
      <c r="E1345" s="24" t="s">
        <v>109</v>
      </c>
      <c r="F1345" s="39" t="s">
        <v>573</v>
      </c>
      <c r="G1345" s="3" t="s">
        <v>1919</v>
      </c>
      <c r="H1345" s="3" t="s">
        <v>34</v>
      </c>
      <c r="I1345" s="12" t="s">
        <v>442</v>
      </c>
      <c r="J1345" s="3"/>
      <c r="K1345" s="14"/>
      <c r="L1345" s="3"/>
      <c r="M1345" s="3"/>
      <c r="N1345" s="3"/>
      <c r="O1345" s="3">
        <v>0.9</v>
      </c>
      <c r="P1345" s="3"/>
      <c r="Q1345" s="3"/>
      <c r="R1345" s="3"/>
      <c r="S1345" s="3">
        <v>1</v>
      </c>
      <c r="T1345" s="3"/>
      <c r="U1345" s="3"/>
      <c r="V1345" s="3"/>
      <c r="W1345" s="3"/>
      <c r="X1345" s="3"/>
    </row>
    <row r="1346" spans="1:24" x14ac:dyDescent="0.3">
      <c r="A1346" s="24">
        <v>244</v>
      </c>
      <c r="B1346" s="24" t="s">
        <v>416</v>
      </c>
      <c r="C1346" s="3"/>
      <c r="D1346" s="3"/>
      <c r="E1346" s="24" t="s">
        <v>109</v>
      </c>
      <c r="F1346" s="39" t="s">
        <v>573</v>
      </c>
      <c r="G1346" s="3" t="s">
        <v>1919</v>
      </c>
      <c r="H1346" s="3" t="s">
        <v>32</v>
      </c>
      <c r="I1346" s="12" t="s">
        <v>442</v>
      </c>
      <c r="J1346" s="3"/>
      <c r="K1346" s="14"/>
      <c r="L1346" s="3"/>
      <c r="M1346" s="3"/>
      <c r="N1346" s="3"/>
      <c r="O1346" s="3">
        <v>0.9</v>
      </c>
      <c r="P1346" s="3"/>
      <c r="Q1346" s="3"/>
      <c r="R1346" s="3"/>
      <c r="S1346" s="3">
        <v>1</v>
      </c>
      <c r="T1346" s="3"/>
      <c r="U1346" s="3"/>
      <c r="V1346" s="3"/>
      <c r="W1346" s="3"/>
      <c r="X1346" s="3"/>
    </row>
    <row r="1347" spans="1:24" ht="28.8" x14ac:dyDescent="0.3">
      <c r="A1347" s="24">
        <v>245</v>
      </c>
      <c r="B1347" s="24" t="s">
        <v>416</v>
      </c>
      <c r="C1347" s="3"/>
      <c r="D1347" s="3"/>
      <c r="E1347" s="24" t="s">
        <v>109</v>
      </c>
      <c r="F1347" s="36" t="s">
        <v>574</v>
      </c>
      <c r="G1347" s="3" t="s">
        <v>1919</v>
      </c>
      <c r="H1347" s="3" t="s">
        <v>34</v>
      </c>
      <c r="I1347" s="12" t="s">
        <v>443</v>
      </c>
      <c r="J1347" s="3"/>
      <c r="K1347" s="14"/>
      <c r="L1347" s="3"/>
      <c r="M1347" s="3"/>
      <c r="N1347" s="3"/>
      <c r="O1347" s="3">
        <v>0.4</v>
      </c>
      <c r="P1347" s="3"/>
      <c r="Q1347" s="3"/>
      <c r="R1347" s="3"/>
      <c r="S1347" s="3">
        <v>1</v>
      </c>
      <c r="T1347" s="3"/>
      <c r="U1347" s="3"/>
      <c r="V1347" s="3"/>
      <c r="W1347" s="3"/>
      <c r="X1347" s="3"/>
    </row>
    <row r="1348" spans="1:24" ht="28.8" x14ac:dyDescent="0.3">
      <c r="A1348" s="24">
        <v>245</v>
      </c>
      <c r="B1348" s="24" t="s">
        <v>416</v>
      </c>
      <c r="C1348" s="3"/>
      <c r="D1348" s="3"/>
      <c r="E1348" s="24" t="s">
        <v>109</v>
      </c>
      <c r="F1348" s="36" t="s">
        <v>573</v>
      </c>
      <c r="G1348" s="3" t="s">
        <v>1919</v>
      </c>
      <c r="H1348" s="3" t="s">
        <v>34</v>
      </c>
      <c r="I1348" s="12" t="s">
        <v>443</v>
      </c>
      <c r="J1348" s="3"/>
      <c r="K1348" s="14"/>
      <c r="L1348" s="3"/>
      <c r="M1348" s="3"/>
      <c r="N1348" s="3"/>
      <c r="O1348" s="3">
        <v>0.4</v>
      </c>
      <c r="P1348" s="3"/>
      <c r="Q1348" s="3"/>
      <c r="R1348" s="3"/>
      <c r="S1348" s="3">
        <v>1</v>
      </c>
      <c r="T1348" s="3"/>
      <c r="U1348" s="3"/>
      <c r="V1348" s="3"/>
      <c r="W1348" s="3"/>
      <c r="X1348" s="3"/>
    </row>
    <row r="1349" spans="1:24" ht="28.8" x14ac:dyDescent="0.3">
      <c r="A1349" s="24">
        <v>245</v>
      </c>
      <c r="B1349" s="24" t="s">
        <v>416</v>
      </c>
      <c r="C1349" s="3"/>
      <c r="D1349" s="3"/>
      <c r="E1349" s="24" t="s">
        <v>109</v>
      </c>
      <c r="F1349" s="36" t="s">
        <v>574</v>
      </c>
      <c r="G1349" s="3" t="s">
        <v>1919</v>
      </c>
      <c r="H1349" s="3" t="s">
        <v>32</v>
      </c>
      <c r="I1349" s="12" t="s">
        <v>443</v>
      </c>
      <c r="J1349" s="3"/>
      <c r="K1349" s="14"/>
      <c r="L1349" s="3"/>
      <c r="M1349" s="3"/>
      <c r="N1349" s="3"/>
      <c r="O1349" s="3">
        <v>0.4</v>
      </c>
      <c r="P1349" s="3"/>
      <c r="Q1349" s="3"/>
      <c r="R1349" s="3"/>
      <c r="S1349" s="3">
        <v>1</v>
      </c>
      <c r="T1349" s="3"/>
      <c r="U1349" s="3"/>
      <c r="V1349" s="3"/>
      <c r="W1349" s="3"/>
      <c r="X1349" s="3"/>
    </row>
    <row r="1350" spans="1:24" ht="28.8" x14ac:dyDescent="0.3">
      <c r="A1350" s="24">
        <v>245</v>
      </c>
      <c r="B1350" s="24" t="s">
        <v>416</v>
      </c>
      <c r="C1350" s="3"/>
      <c r="D1350" s="3"/>
      <c r="E1350" s="24" t="s">
        <v>109</v>
      </c>
      <c r="F1350" s="36" t="s">
        <v>573</v>
      </c>
      <c r="G1350" s="3" t="s">
        <v>1919</v>
      </c>
      <c r="H1350" s="3" t="s">
        <v>32</v>
      </c>
      <c r="I1350" s="12" t="s">
        <v>443</v>
      </c>
      <c r="J1350" s="3"/>
      <c r="K1350" s="14"/>
      <c r="L1350" s="3"/>
      <c r="M1350" s="3"/>
      <c r="N1350" s="3"/>
      <c r="O1350" s="3">
        <v>0.4</v>
      </c>
      <c r="P1350" s="3"/>
      <c r="Q1350" s="3"/>
      <c r="R1350" s="3"/>
      <c r="S1350" s="3">
        <v>1</v>
      </c>
      <c r="T1350" s="3"/>
      <c r="U1350" s="3"/>
      <c r="V1350" s="3"/>
      <c r="W1350" s="3"/>
      <c r="X1350" s="3"/>
    </row>
    <row r="1351" spans="1:24" ht="28.8" x14ac:dyDescent="0.3">
      <c r="A1351" s="24">
        <v>248</v>
      </c>
      <c r="B1351" s="24" t="s">
        <v>416</v>
      </c>
      <c r="C1351" s="3"/>
      <c r="D1351" s="3"/>
      <c r="E1351" s="24" t="s">
        <v>109</v>
      </c>
      <c r="F1351" s="36" t="s">
        <v>575</v>
      </c>
      <c r="G1351" s="3" t="s">
        <v>1919</v>
      </c>
      <c r="H1351" s="3" t="s">
        <v>34</v>
      </c>
      <c r="I1351" s="12" t="s">
        <v>446</v>
      </c>
      <c r="J1351" s="3"/>
      <c r="K1351" s="14"/>
      <c r="L1351" s="3"/>
      <c r="M1351" s="3"/>
      <c r="N1351" s="3"/>
      <c r="O1351" s="3">
        <v>0.2</v>
      </c>
      <c r="P1351" s="3"/>
      <c r="Q1351" s="3"/>
      <c r="R1351" s="3"/>
      <c r="S1351" s="3">
        <v>2</v>
      </c>
      <c r="T1351" s="3"/>
      <c r="U1351" s="3"/>
      <c r="V1351" s="3"/>
      <c r="W1351" s="3"/>
      <c r="X1351" s="3"/>
    </row>
    <row r="1352" spans="1:24" ht="28.8" x14ac:dyDescent="0.3">
      <c r="A1352" s="24">
        <v>248</v>
      </c>
      <c r="B1352" s="24" t="s">
        <v>416</v>
      </c>
      <c r="C1352" s="3"/>
      <c r="D1352" s="3"/>
      <c r="E1352" s="24" t="s">
        <v>109</v>
      </c>
      <c r="F1352" s="36" t="s">
        <v>574</v>
      </c>
      <c r="G1352" s="3" t="s">
        <v>1919</v>
      </c>
      <c r="H1352" s="3" t="s">
        <v>34</v>
      </c>
      <c r="I1352" s="12" t="s">
        <v>446</v>
      </c>
      <c r="J1352" s="3"/>
      <c r="K1352" s="14"/>
      <c r="L1352" s="3"/>
      <c r="M1352" s="3"/>
      <c r="N1352" s="3"/>
      <c r="O1352" s="3">
        <v>0.2</v>
      </c>
      <c r="P1352" s="3"/>
      <c r="Q1352" s="3"/>
      <c r="R1352" s="3"/>
      <c r="S1352" s="3">
        <v>2</v>
      </c>
      <c r="T1352" s="3"/>
      <c r="U1352" s="3"/>
      <c r="V1352" s="3"/>
      <c r="W1352" s="3"/>
      <c r="X1352" s="3"/>
    </row>
    <row r="1353" spans="1:24" ht="28.8" x14ac:dyDescent="0.3">
      <c r="A1353" s="24">
        <v>248</v>
      </c>
      <c r="B1353" s="24" t="s">
        <v>416</v>
      </c>
      <c r="C1353" s="3"/>
      <c r="D1353" s="3"/>
      <c r="E1353" s="24" t="s">
        <v>109</v>
      </c>
      <c r="F1353" s="36" t="s">
        <v>574</v>
      </c>
      <c r="G1353" s="3" t="s">
        <v>1919</v>
      </c>
      <c r="H1353" s="3" t="s">
        <v>32</v>
      </c>
      <c r="I1353" s="12" t="s">
        <v>446</v>
      </c>
      <c r="J1353" s="3"/>
      <c r="K1353" s="14"/>
      <c r="L1353" s="3"/>
      <c r="M1353" s="3"/>
      <c r="N1353" s="3"/>
      <c r="O1353" s="3">
        <v>0.2</v>
      </c>
      <c r="P1353" s="3"/>
      <c r="Q1353" s="3"/>
      <c r="R1353" s="3"/>
      <c r="S1353" s="3">
        <v>2</v>
      </c>
      <c r="T1353" s="3"/>
      <c r="U1353" s="3"/>
      <c r="V1353" s="3"/>
      <c r="W1353" s="3"/>
      <c r="X1353" s="3"/>
    </row>
    <row r="1354" spans="1:24" ht="28.8" x14ac:dyDescent="0.3">
      <c r="A1354" s="24">
        <v>248</v>
      </c>
      <c r="B1354" s="24" t="s">
        <v>416</v>
      </c>
      <c r="C1354" s="3"/>
      <c r="D1354" s="3"/>
      <c r="E1354" s="24" t="s">
        <v>109</v>
      </c>
      <c r="F1354" s="36" t="s">
        <v>574</v>
      </c>
      <c r="G1354" s="3" t="s">
        <v>1919</v>
      </c>
      <c r="H1354" s="3" t="s">
        <v>32</v>
      </c>
      <c r="I1354" s="12" t="s">
        <v>446</v>
      </c>
      <c r="J1354" s="3"/>
      <c r="K1354" s="14"/>
      <c r="L1354" s="3"/>
      <c r="M1354" s="3"/>
      <c r="N1354" s="3"/>
      <c r="O1354" s="3">
        <v>0.2</v>
      </c>
      <c r="P1354" s="3"/>
      <c r="Q1354" s="3"/>
      <c r="R1354" s="3"/>
      <c r="S1354" s="3">
        <v>2</v>
      </c>
      <c r="T1354" s="3"/>
      <c r="U1354" s="3"/>
      <c r="V1354" s="3"/>
      <c r="W1354" s="3"/>
      <c r="X1354" s="3"/>
    </row>
    <row r="1355" spans="1:24" x14ac:dyDescent="0.3">
      <c r="A1355" s="24">
        <v>249</v>
      </c>
      <c r="B1355" s="24" t="s">
        <v>416</v>
      </c>
      <c r="C1355" s="3"/>
      <c r="D1355" s="3"/>
      <c r="E1355" s="24" t="s">
        <v>109</v>
      </c>
      <c r="F1355" s="39" t="s">
        <v>575</v>
      </c>
      <c r="G1355" s="3" t="s">
        <v>1919</v>
      </c>
      <c r="H1355" s="3" t="s">
        <v>34</v>
      </c>
      <c r="I1355" s="12" t="s">
        <v>447</v>
      </c>
      <c r="J1355" s="3"/>
      <c r="K1355" s="14"/>
      <c r="L1355" s="3"/>
      <c r="M1355" s="3"/>
      <c r="N1355" s="3"/>
      <c r="O1355" s="3">
        <v>0.6</v>
      </c>
      <c r="P1355" s="3"/>
      <c r="Q1355" s="3"/>
      <c r="R1355" s="3"/>
      <c r="S1355" s="3">
        <v>1</v>
      </c>
      <c r="T1355" s="3"/>
      <c r="U1355" s="3"/>
      <c r="V1355" s="3"/>
      <c r="W1355" s="3"/>
      <c r="X1355" s="3"/>
    </row>
    <row r="1356" spans="1:24" x14ac:dyDescent="0.3">
      <c r="A1356" s="24">
        <v>249</v>
      </c>
      <c r="B1356" s="24" t="s">
        <v>416</v>
      </c>
      <c r="C1356" s="3"/>
      <c r="D1356" s="3"/>
      <c r="E1356" s="24" t="s">
        <v>109</v>
      </c>
      <c r="F1356" s="39" t="s">
        <v>575</v>
      </c>
      <c r="G1356" s="3" t="s">
        <v>1919</v>
      </c>
      <c r="H1356" s="3" t="s">
        <v>32</v>
      </c>
      <c r="I1356" s="12" t="s">
        <v>447</v>
      </c>
      <c r="J1356" s="3"/>
      <c r="K1356" s="14"/>
      <c r="L1356" s="3"/>
      <c r="M1356" s="3"/>
      <c r="N1356" s="3"/>
      <c r="O1356" s="3">
        <v>0.6</v>
      </c>
      <c r="P1356" s="3"/>
      <c r="Q1356" s="3"/>
      <c r="R1356" s="3"/>
      <c r="S1356" s="3">
        <v>1</v>
      </c>
      <c r="T1356" s="3"/>
      <c r="U1356" s="3"/>
      <c r="V1356" s="3"/>
      <c r="W1356" s="3"/>
      <c r="X1356" s="3"/>
    </row>
    <row r="1357" spans="1:24" ht="28.8" x14ac:dyDescent="0.3">
      <c r="A1357" s="24">
        <v>251</v>
      </c>
      <c r="B1357" s="24" t="s">
        <v>416</v>
      </c>
      <c r="C1357" s="3"/>
      <c r="D1357" s="3"/>
      <c r="E1357" s="24" t="s">
        <v>109</v>
      </c>
      <c r="F1357" s="8" t="s">
        <v>576</v>
      </c>
      <c r="G1357" s="3" t="s">
        <v>1919</v>
      </c>
      <c r="H1357" s="3" t="s">
        <v>34</v>
      </c>
      <c r="I1357" s="12" t="s">
        <v>449</v>
      </c>
      <c r="J1357" s="3"/>
      <c r="K1357" s="14"/>
      <c r="L1357" s="3"/>
      <c r="M1357" s="3"/>
      <c r="N1357" s="3"/>
      <c r="O1357" s="3">
        <v>1.4</v>
      </c>
      <c r="P1357" s="3"/>
      <c r="Q1357" s="3"/>
      <c r="R1357" s="3"/>
      <c r="S1357" s="3">
        <v>1</v>
      </c>
      <c r="T1357" s="3"/>
      <c r="U1357" s="3"/>
      <c r="V1357" s="3"/>
      <c r="W1357" s="3"/>
      <c r="X1357" s="3"/>
    </row>
    <row r="1358" spans="1:24" ht="28.8" x14ac:dyDescent="0.3">
      <c r="A1358" s="24">
        <v>251</v>
      </c>
      <c r="B1358" s="24" t="s">
        <v>416</v>
      </c>
      <c r="C1358" s="3"/>
      <c r="D1358" s="3"/>
      <c r="E1358" s="24" t="s">
        <v>109</v>
      </c>
      <c r="F1358" s="8" t="s">
        <v>583</v>
      </c>
      <c r="G1358" s="3" t="s">
        <v>1919</v>
      </c>
      <c r="H1358" s="3" t="s">
        <v>34</v>
      </c>
      <c r="I1358" s="12" t="s">
        <v>449</v>
      </c>
      <c r="J1358" s="3"/>
      <c r="K1358" s="14"/>
      <c r="L1358" s="3"/>
      <c r="M1358" s="3"/>
      <c r="N1358" s="3"/>
      <c r="O1358" s="3">
        <v>1.4</v>
      </c>
      <c r="P1358" s="3"/>
      <c r="Q1358" s="3"/>
      <c r="R1358" s="3"/>
      <c r="S1358" s="3">
        <v>1</v>
      </c>
      <c r="T1358" s="3"/>
      <c r="U1358" s="3"/>
      <c r="V1358" s="3"/>
      <c r="W1358" s="3"/>
      <c r="X1358" s="3"/>
    </row>
    <row r="1359" spans="1:24" ht="28.8" x14ac:dyDescent="0.3">
      <c r="A1359" s="24">
        <v>251</v>
      </c>
      <c r="B1359" s="24" t="s">
        <v>416</v>
      </c>
      <c r="C1359" s="3"/>
      <c r="D1359" s="3"/>
      <c r="E1359" s="24" t="s">
        <v>109</v>
      </c>
      <c r="F1359" s="8" t="s">
        <v>576</v>
      </c>
      <c r="G1359" s="3" t="s">
        <v>1919</v>
      </c>
      <c r="H1359" s="3" t="s">
        <v>32</v>
      </c>
      <c r="I1359" s="12" t="s">
        <v>449</v>
      </c>
      <c r="J1359" s="3"/>
      <c r="K1359" s="14"/>
      <c r="L1359" s="3"/>
      <c r="M1359" s="3"/>
      <c r="N1359" s="3"/>
      <c r="O1359" s="3">
        <v>1.4</v>
      </c>
      <c r="P1359" s="3"/>
      <c r="Q1359" s="3"/>
      <c r="R1359" s="3"/>
      <c r="S1359" s="3">
        <v>1</v>
      </c>
      <c r="T1359" s="3"/>
      <c r="U1359" s="3"/>
      <c r="V1359" s="3"/>
      <c r="W1359" s="3"/>
      <c r="X1359" s="3"/>
    </row>
    <row r="1360" spans="1:24" ht="28.8" x14ac:dyDescent="0.3">
      <c r="A1360" s="24">
        <v>251</v>
      </c>
      <c r="B1360" s="24" t="s">
        <v>416</v>
      </c>
      <c r="C1360" s="3"/>
      <c r="D1360" s="3"/>
      <c r="E1360" s="24" t="s">
        <v>109</v>
      </c>
      <c r="F1360" s="8" t="s">
        <v>583</v>
      </c>
      <c r="G1360" s="3" t="s">
        <v>1919</v>
      </c>
      <c r="H1360" s="3" t="s">
        <v>32</v>
      </c>
      <c r="I1360" s="12" t="s">
        <v>449</v>
      </c>
      <c r="J1360" s="3"/>
      <c r="K1360" s="14"/>
      <c r="L1360" s="3"/>
      <c r="M1360" s="3"/>
      <c r="N1360" s="3"/>
      <c r="O1360" s="3">
        <v>1.4</v>
      </c>
      <c r="P1360" s="3"/>
      <c r="Q1360" s="3"/>
      <c r="R1360" s="3"/>
      <c r="S1360" s="3">
        <v>1</v>
      </c>
      <c r="T1360" s="3"/>
      <c r="U1360" s="3"/>
      <c r="V1360" s="3"/>
      <c r="W1360" s="3"/>
      <c r="X1360" s="3"/>
    </row>
    <row r="1361" spans="1:24" ht="28.8" x14ac:dyDescent="0.3">
      <c r="A1361" s="24">
        <v>254</v>
      </c>
      <c r="B1361" s="24" t="s">
        <v>416</v>
      </c>
      <c r="C1361" s="3"/>
      <c r="D1361" s="3"/>
      <c r="E1361" s="24" t="s">
        <v>452</v>
      </c>
      <c r="F1361" s="8" t="s">
        <v>577</v>
      </c>
      <c r="G1361" s="3" t="s">
        <v>1919</v>
      </c>
      <c r="H1361" s="3" t="s">
        <v>34</v>
      </c>
      <c r="I1361" s="11" t="s">
        <v>454</v>
      </c>
      <c r="J1361" s="3"/>
      <c r="K1361" s="14"/>
      <c r="L1361" s="3"/>
      <c r="M1361" s="3"/>
      <c r="N1361" s="3"/>
      <c r="O1361" s="3">
        <v>0.4</v>
      </c>
      <c r="P1361" s="3"/>
      <c r="Q1361" s="3"/>
      <c r="R1361" s="3"/>
      <c r="S1361" s="3">
        <v>1</v>
      </c>
      <c r="T1361" s="3"/>
      <c r="U1361" s="3"/>
      <c r="V1361" s="3"/>
      <c r="W1361" s="3"/>
      <c r="X1361" s="3"/>
    </row>
    <row r="1362" spans="1:24" ht="28.8" x14ac:dyDescent="0.3">
      <c r="A1362" s="24">
        <v>254</v>
      </c>
      <c r="B1362" s="24" t="s">
        <v>416</v>
      </c>
      <c r="C1362" s="3"/>
      <c r="D1362" s="3"/>
      <c r="E1362" s="24" t="s">
        <v>452</v>
      </c>
      <c r="F1362" s="8" t="s">
        <v>577</v>
      </c>
      <c r="G1362" s="3" t="s">
        <v>1919</v>
      </c>
      <c r="H1362" s="3" t="s">
        <v>32</v>
      </c>
      <c r="I1362" s="11" t="s">
        <v>454</v>
      </c>
      <c r="J1362" s="3"/>
      <c r="K1362" s="14"/>
      <c r="L1362" s="3"/>
      <c r="M1362" s="3"/>
      <c r="N1362" s="3"/>
      <c r="O1362" s="3">
        <v>0.4</v>
      </c>
      <c r="P1362" s="3"/>
      <c r="Q1362" s="3"/>
      <c r="R1362" s="3"/>
      <c r="S1362" s="3">
        <v>1</v>
      </c>
      <c r="T1362" s="3"/>
      <c r="U1362" s="3"/>
      <c r="V1362" s="3"/>
      <c r="W1362" s="3"/>
      <c r="X1362" s="3"/>
    </row>
    <row r="1363" spans="1:24" ht="28.8" x14ac:dyDescent="0.3">
      <c r="A1363" s="24">
        <v>257</v>
      </c>
      <c r="B1363" s="24" t="s">
        <v>416</v>
      </c>
      <c r="C1363" s="3"/>
      <c r="D1363" s="3"/>
      <c r="E1363" s="24" t="s">
        <v>452</v>
      </c>
      <c r="F1363" s="8" t="s">
        <v>577</v>
      </c>
      <c r="G1363" s="3" t="s">
        <v>1919</v>
      </c>
      <c r="H1363" s="3" t="s">
        <v>34</v>
      </c>
      <c r="I1363" s="11" t="s">
        <v>458</v>
      </c>
      <c r="J1363" s="3"/>
      <c r="K1363" s="14"/>
      <c r="L1363" s="3"/>
      <c r="M1363" s="3"/>
      <c r="N1363" s="3"/>
      <c r="O1363" s="3">
        <v>0.1</v>
      </c>
      <c r="P1363" s="3"/>
      <c r="Q1363" s="3"/>
      <c r="R1363" s="3"/>
      <c r="S1363" s="3">
        <v>2</v>
      </c>
      <c r="T1363" s="3"/>
      <c r="U1363" s="3"/>
      <c r="V1363" s="3"/>
      <c r="W1363" s="3"/>
      <c r="X1363" s="3"/>
    </row>
    <row r="1364" spans="1:24" ht="28.8" x14ac:dyDescent="0.3">
      <c r="A1364" s="24">
        <v>257</v>
      </c>
      <c r="B1364" s="24" t="s">
        <v>416</v>
      </c>
      <c r="C1364" s="3"/>
      <c r="D1364" s="3"/>
      <c r="E1364" s="24" t="s">
        <v>452</v>
      </c>
      <c r="F1364" s="8" t="s">
        <v>577</v>
      </c>
      <c r="G1364" s="3" t="s">
        <v>1919</v>
      </c>
      <c r="H1364" s="3" t="s">
        <v>32</v>
      </c>
      <c r="I1364" s="11" t="s">
        <v>458</v>
      </c>
      <c r="J1364" s="3"/>
      <c r="K1364" s="14"/>
      <c r="L1364" s="3"/>
      <c r="M1364" s="3"/>
      <c r="N1364" s="3"/>
      <c r="O1364" s="3">
        <v>0.1</v>
      </c>
      <c r="P1364" s="3"/>
      <c r="Q1364" s="3"/>
      <c r="R1364" s="3"/>
      <c r="S1364" s="3">
        <v>2</v>
      </c>
      <c r="T1364" s="3"/>
      <c r="U1364" s="3"/>
      <c r="V1364" s="3"/>
      <c r="W1364" s="3"/>
      <c r="X1364" s="3"/>
    </row>
    <row r="1365" spans="1:24" ht="28.8" x14ac:dyDescent="0.3">
      <c r="A1365" s="24">
        <v>259</v>
      </c>
      <c r="B1365" s="24" t="s">
        <v>416</v>
      </c>
      <c r="C1365" s="3"/>
      <c r="D1365" s="3"/>
      <c r="E1365" s="24" t="s">
        <v>452</v>
      </c>
      <c r="F1365" s="8" t="s">
        <v>578</v>
      </c>
      <c r="G1365" s="3" t="s">
        <v>1919</v>
      </c>
      <c r="H1365" s="3" t="s">
        <v>34</v>
      </c>
      <c r="I1365" s="12" t="s">
        <v>462</v>
      </c>
      <c r="J1365" s="3"/>
      <c r="K1365" s="14"/>
      <c r="L1365" s="3"/>
      <c r="M1365" s="3"/>
      <c r="N1365" s="3"/>
      <c r="O1365" s="3">
        <v>0.1</v>
      </c>
      <c r="P1365" s="3"/>
      <c r="Q1365" s="3"/>
      <c r="R1365" s="3"/>
      <c r="S1365" s="3">
        <v>1</v>
      </c>
      <c r="T1365" s="3"/>
      <c r="U1365" s="3"/>
      <c r="V1365" s="3"/>
      <c r="W1365" s="3"/>
      <c r="X1365" s="3"/>
    </row>
    <row r="1366" spans="1:24" ht="28.8" x14ac:dyDescent="0.3">
      <c r="A1366" s="24">
        <v>259</v>
      </c>
      <c r="B1366" s="24" t="s">
        <v>416</v>
      </c>
      <c r="C1366" s="3"/>
      <c r="D1366" s="3"/>
      <c r="E1366" s="24" t="s">
        <v>452</v>
      </c>
      <c r="F1366" s="8" t="s">
        <v>578</v>
      </c>
      <c r="G1366" s="3" t="s">
        <v>1919</v>
      </c>
      <c r="H1366" s="3" t="s">
        <v>32</v>
      </c>
      <c r="I1366" s="12" t="s">
        <v>462</v>
      </c>
      <c r="J1366" s="3"/>
      <c r="K1366" s="14"/>
      <c r="L1366" s="3"/>
      <c r="M1366" s="3"/>
      <c r="N1366" s="3"/>
      <c r="O1366" s="3">
        <v>0.1</v>
      </c>
      <c r="P1366" s="3"/>
      <c r="Q1366" s="3"/>
      <c r="R1366" s="3"/>
      <c r="S1366" s="3">
        <v>1</v>
      </c>
      <c r="T1366" s="3"/>
      <c r="U1366" s="3"/>
      <c r="V1366" s="3"/>
      <c r="W1366" s="3"/>
      <c r="X1366" s="3"/>
    </row>
    <row r="1367" spans="1:24" ht="28.8" x14ac:dyDescent="0.3">
      <c r="A1367" s="24">
        <v>266</v>
      </c>
      <c r="B1367" s="24" t="s">
        <v>416</v>
      </c>
      <c r="C1367" s="3"/>
      <c r="D1367" s="3"/>
      <c r="E1367" s="24" t="s">
        <v>202</v>
      </c>
      <c r="F1367" s="8" t="s">
        <v>581</v>
      </c>
      <c r="G1367" s="3" t="s">
        <v>1919</v>
      </c>
      <c r="H1367" s="3" t="s">
        <v>34</v>
      </c>
      <c r="I1367" s="12" t="s">
        <v>473</v>
      </c>
      <c r="J1367" s="3"/>
      <c r="K1367" s="14"/>
      <c r="L1367" s="3"/>
      <c r="M1367" s="3"/>
      <c r="N1367" s="3"/>
      <c r="O1367" s="3">
        <v>0.7</v>
      </c>
      <c r="P1367" s="3"/>
      <c r="Q1367" s="3"/>
      <c r="R1367" s="3"/>
      <c r="S1367" s="3">
        <v>1</v>
      </c>
      <c r="T1367" s="3"/>
      <c r="U1367" s="3"/>
      <c r="V1367" s="3"/>
      <c r="W1367" s="3"/>
      <c r="X1367" s="3"/>
    </row>
    <row r="1368" spans="1:24" ht="28.8" x14ac:dyDescent="0.3">
      <c r="A1368" s="24">
        <v>266</v>
      </c>
      <c r="B1368" s="24" t="s">
        <v>416</v>
      </c>
      <c r="C1368" s="3"/>
      <c r="D1368" s="3"/>
      <c r="E1368" s="24" t="s">
        <v>202</v>
      </c>
      <c r="F1368" s="8" t="s">
        <v>582</v>
      </c>
      <c r="G1368" s="3" t="s">
        <v>1919</v>
      </c>
      <c r="H1368" s="3" t="s">
        <v>34</v>
      </c>
      <c r="I1368" s="12" t="s">
        <v>473</v>
      </c>
      <c r="J1368" s="3"/>
      <c r="K1368" s="14"/>
      <c r="L1368" s="3"/>
      <c r="M1368" s="3"/>
      <c r="N1368" s="3"/>
      <c r="O1368" s="3">
        <v>0.7</v>
      </c>
      <c r="P1368" s="3"/>
      <c r="Q1368" s="3"/>
      <c r="R1368" s="3"/>
      <c r="S1368" s="3">
        <v>1</v>
      </c>
      <c r="T1368" s="3"/>
      <c r="U1368" s="3"/>
      <c r="V1368" s="3"/>
      <c r="W1368" s="3"/>
      <c r="X1368" s="3"/>
    </row>
    <row r="1369" spans="1:24" ht="28.8" x14ac:dyDescent="0.3">
      <c r="A1369" s="24">
        <v>266</v>
      </c>
      <c r="B1369" s="24" t="s">
        <v>416</v>
      </c>
      <c r="C1369" s="3"/>
      <c r="D1369" s="3"/>
      <c r="E1369" s="24" t="s">
        <v>202</v>
      </c>
      <c r="F1369" s="8" t="s">
        <v>581</v>
      </c>
      <c r="G1369" s="3" t="s">
        <v>1919</v>
      </c>
      <c r="H1369" s="3" t="s">
        <v>32</v>
      </c>
      <c r="I1369" s="12" t="s">
        <v>473</v>
      </c>
      <c r="J1369" s="3"/>
      <c r="K1369" s="14"/>
      <c r="L1369" s="3"/>
      <c r="M1369" s="3"/>
      <c r="N1369" s="3"/>
      <c r="O1369" s="3">
        <v>0.7</v>
      </c>
      <c r="P1369" s="3"/>
      <c r="Q1369" s="3"/>
      <c r="R1369" s="3"/>
      <c r="S1369" s="3">
        <v>1</v>
      </c>
      <c r="T1369" s="3"/>
      <c r="U1369" s="3"/>
      <c r="V1369" s="3"/>
      <c r="W1369" s="3"/>
      <c r="X1369" s="3"/>
    </row>
    <row r="1370" spans="1:24" x14ac:dyDescent="0.3">
      <c r="A1370" s="24">
        <v>266</v>
      </c>
      <c r="B1370" s="24" t="s">
        <v>416</v>
      </c>
      <c r="C1370" s="3"/>
      <c r="D1370" s="3"/>
      <c r="E1370" s="24" t="s">
        <v>202</v>
      </c>
      <c r="F1370" s="4" t="s">
        <v>582</v>
      </c>
      <c r="G1370" s="3" t="s">
        <v>1919</v>
      </c>
      <c r="H1370" s="3" t="s">
        <v>32</v>
      </c>
      <c r="I1370" s="12" t="s">
        <v>473</v>
      </c>
      <c r="J1370" s="3"/>
      <c r="K1370" s="14"/>
      <c r="L1370" s="3"/>
      <c r="M1370" s="3"/>
      <c r="N1370" s="3"/>
      <c r="O1370" s="3">
        <v>0.7</v>
      </c>
      <c r="P1370" s="3"/>
      <c r="Q1370" s="3"/>
      <c r="R1370" s="3"/>
      <c r="S1370" s="3">
        <v>1</v>
      </c>
      <c r="T1370" s="3"/>
      <c r="U1370" s="3"/>
      <c r="V1370" s="3"/>
      <c r="W1370" s="3"/>
      <c r="X1370" s="3"/>
    </row>
    <row r="1371" spans="1:24" ht="28.8" x14ac:dyDescent="0.3">
      <c r="A1371" s="24">
        <v>267</v>
      </c>
      <c r="B1371" s="24" t="s">
        <v>475</v>
      </c>
      <c r="C1371" s="3"/>
      <c r="D1371" s="24" t="s">
        <v>476</v>
      </c>
      <c r="E1371" s="24" t="s">
        <v>105</v>
      </c>
      <c r="F1371" s="8" t="s">
        <v>925</v>
      </c>
      <c r="G1371" s="3" t="s">
        <v>1919</v>
      </c>
      <c r="H1371" s="3" t="s">
        <v>32</v>
      </c>
      <c r="I1371" s="3" t="s">
        <v>1111</v>
      </c>
      <c r="J1371" s="3"/>
      <c r="K1371" s="14"/>
      <c r="L1371" s="3"/>
      <c r="M1371" s="3"/>
      <c r="N1371" s="3"/>
      <c r="O1371" s="24">
        <v>0.5</v>
      </c>
      <c r="P1371" s="3">
        <v>0.5</v>
      </c>
      <c r="Q1371" t="s">
        <v>477</v>
      </c>
      <c r="R1371" s="3" t="s">
        <v>266</v>
      </c>
      <c r="S1371" s="3"/>
      <c r="T1371" s="3"/>
      <c r="U1371" s="3"/>
      <c r="V1371" s="3"/>
      <c r="W1371" s="3"/>
      <c r="X1371" s="3"/>
    </row>
    <row r="1372" spans="1:24" x14ac:dyDescent="0.3">
      <c r="A1372" s="24">
        <v>268</v>
      </c>
      <c r="B1372" s="24" t="s">
        <v>475</v>
      </c>
      <c r="C1372" s="3"/>
      <c r="D1372" s="24" t="s">
        <v>478</v>
      </c>
      <c r="E1372" s="24" t="s">
        <v>105</v>
      </c>
      <c r="F1372" s="39" t="s">
        <v>926</v>
      </c>
      <c r="G1372" s="3" t="s">
        <v>1919</v>
      </c>
      <c r="H1372" s="3" t="s">
        <v>32</v>
      </c>
      <c r="I1372" s="3" t="s">
        <v>1110</v>
      </c>
      <c r="J1372" s="3"/>
      <c r="K1372" s="14"/>
      <c r="L1372" s="3"/>
      <c r="M1372" s="3"/>
      <c r="N1372" s="3"/>
      <c r="O1372" s="24">
        <v>0.3</v>
      </c>
      <c r="P1372" s="3">
        <v>3</v>
      </c>
      <c r="Q1372" t="s">
        <v>477</v>
      </c>
      <c r="R1372" s="3" t="s">
        <v>266</v>
      </c>
      <c r="S1372" s="3"/>
      <c r="T1372" s="3">
        <v>2</v>
      </c>
      <c r="U1372" s="3"/>
      <c r="V1372" s="3"/>
      <c r="W1372" s="3"/>
      <c r="X1372" s="3"/>
    </row>
    <row r="1373" spans="1:24" ht="28.8" x14ac:dyDescent="0.3">
      <c r="A1373" s="24">
        <v>269</v>
      </c>
      <c r="B1373" s="24" t="s">
        <v>475</v>
      </c>
      <c r="C1373" s="3"/>
      <c r="D1373" s="24" t="s">
        <v>479</v>
      </c>
      <c r="E1373" s="24" t="s">
        <v>105</v>
      </c>
      <c r="F1373" s="8" t="s">
        <v>928</v>
      </c>
      <c r="G1373" s="3" t="s">
        <v>1919</v>
      </c>
      <c r="H1373" s="3" t="s">
        <v>32</v>
      </c>
      <c r="I1373" s="3" t="s">
        <v>1109</v>
      </c>
      <c r="J1373" s="3"/>
      <c r="K1373" s="14"/>
      <c r="L1373" s="3"/>
      <c r="M1373" s="3"/>
      <c r="N1373" s="3"/>
      <c r="O1373" s="24">
        <v>2.25</v>
      </c>
      <c r="P1373" s="3">
        <v>0.4</v>
      </c>
      <c r="Q1373" t="s">
        <v>477</v>
      </c>
      <c r="R1373" s="3" t="s">
        <v>266</v>
      </c>
      <c r="S1373" s="3"/>
      <c r="T1373" s="3">
        <v>2</v>
      </c>
      <c r="U1373" s="3"/>
      <c r="V1373" s="3"/>
      <c r="W1373" s="3"/>
      <c r="X1373" s="3"/>
    </row>
    <row r="1374" spans="1:24" ht="28.8" x14ac:dyDescent="0.3">
      <c r="A1374" s="24">
        <v>270</v>
      </c>
      <c r="B1374" s="24" t="s">
        <v>475</v>
      </c>
      <c r="C1374" s="3"/>
      <c r="D1374" s="24" t="s">
        <v>480</v>
      </c>
      <c r="E1374" s="24" t="s">
        <v>105</v>
      </c>
      <c r="F1374" s="8" t="s">
        <v>928</v>
      </c>
      <c r="G1374" s="3" t="s">
        <v>1919</v>
      </c>
      <c r="H1374" s="3" t="s">
        <v>32</v>
      </c>
      <c r="I1374" s="3" t="s">
        <v>1108</v>
      </c>
      <c r="J1374" s="3"/>
      <c r="K1374" s="14"/>
      <c r="L1374" s="3"/>
      <c r="M1374" s="3"/>
      <c r="N1374" s="3"/>
      <c r="O1374" s="24">
        <v>0.21</v>
      </c>
      <c r="P1374" s="3">
        <v>0.6</v>
      </c>
      <c r="Q1374" t="s">
        <v>477</v>
      </c>
      <c r="R1374" s="3" t="s">
        <v>266</v>
      </c>
      <c r="S1374" s="3"/>
      <c r="T1374" s="3">
        <v>2</v>
      </c>
      <c r="U1374" s="3"/>
      <c r="V1374" s="3"/>
      <c r="W1374" s="3"/>
      <c r="X1374" s="3"/>
    </row>
    <row r="1375" spans="1:24" ht="28.8" x14ac:dyDescent="0.3">
      <c r="A1375" s="24">
        <v>271</v>
      </c>
      <c r="B1375" s="24" t="s">
        <v>475</v>
      </c>
      <c r="C1375" s="3"/>
      <c r="D1375" s="24" t="s">
        <v>481</v>
      </c>
      <c r="E1375" s="24" t="s">
        <v>105</v>
      </c>
      <c r="F1375" s="8" t="s">
        <v>925</v>
      </c>
      <c r="G1375" s="3" t="s">
        <v>1919</v>
      </c>
      <c r="H1375" s="3" t="s">
        <v>32</v>
      </c>
      <c r="I1375" s="3" t="s">
        <v>1106</v>
      </c>
      <c r="J1375" s="3"/>
      <c r="K1375" s="14"/>
      <c r="L1375" s="3"/>
      <c r="M1375" s="3"/>
      <c r="N1375" s="3"/>
      <c r="O1375" s="3">
        <v>0.6</v>
      </c>
      <c r="P1375" s="3">
        <v>2</v>
      </c>
      <c r="Q1375" s="3"/>
      <c r="R1375" s="3"/>
      <c r="S1375" s="3"/>
      <c r="T1375" s="3">
        <v>1</v>
      </c>
      <c r="U1375" s="3"/>
      <c r="V1375" s="3"/>
      <c r="W1375" s="3"/>
      <c r="X1375" s="3"/>
    </row>
    <row r="1376" spans="1:24" x14ac:dyDescent="0.3">
      <c r="A1376" s="24">
        <v>272</v>
      </c>
      <c r="B1376" s="24" t="s">
        <v>475</v>
      </c>
      <c r="C1376" s="3"/>
      <c r="D1376" s="24" t="s">
        <v>482</v>
      </c>
      <c r="E1376" s="24" t="s">
        <v>105</v>
      </c>
      <c r="F1376" s="39" t="s">
        <v>926</v>
      </c>
      <c r="G1376" s="3" t="s">
        <v>1919</v>
      </c>
      <c r="H1376" s="3" t="s">
        <v>32</v>
      </c>
      <c r="I1376" s="3" t="s">
        <v>930</v>
      </c>
      <c r="J1376" s="3"/>
      <c r="K1376" s="14"/>
      <c r="L1376" s="3"/>
      <c r="M1376" s="3"/>
      <c r="N1376" s="3"/>
      <c r="O1376" s="3" t="s">
        <v>483</v>
      </c>
      <c r="P1376" s="3">
        <v>3</v>
      </c>
      <c r="Q1376" s="3"/>
      <c r="R1376" s="3"/>
      <c r="S1376" s="3"/>
      <c r="T1376" s="3">
        <v>1</v>
      </c>
      <c r="U1376" s="3"/>
      <c r="V1376" s="3"/>
      <c r="W1376" s="3"/>
      <c r="X1376" s="3"/>
    </row>
    <row r="1377" spans="1:24" x14ac:dyDescent="0.3">
      <c r="A1377" s="24">
        <v>274</v>
      </c>
      <c r="B1377" s="24" t="s">
        <v>475</v>
      </c>
      <c r="C1377" s="3"/>
      <c r="D1377" s="24" t="s">
        <v>484</v>
      </c>
      <c r="E1377" s="24" t="s">
        <v>105</v>
      </c>
      <c r="F1377" s="39" t="s">
        <v>926</v>
      </c>
      <c r="G1377" s="3" t="s">
        <v>1919</v>
      </c>
      <c r="H1377" s="3" t="s">
        <v>32</v>
      </c>
      <c r="I1377" s="3"/>
      <c r="J1377" s="3"/>
      <c r="K1377" s="14"/>
      <c r="L1377" s="3"/>
      <c r="M1377" s="3"/>
      <c r="N1377" s="3"/>
      <c r="O1377" s="3" t="s">
        <v>483</v>
      </c>
      <c r="P1377" s="3">
        <v>0.6</v>
      </c>
      <c r="Q1377" s="3"/>
      <c r="R1377" s="3"/>
      <c r="S1377" s="3"/>
      <c r="T1377" s="3"/>
      <c r="U1377" s="3"/>
      <c r="V1377" s="3"/>
      <c r="W1377" s="3"/>
      <c r="X1377" s="3"/>
    </row>
    <row r="1378" spans="1:24" ht="28.8" x14ac:dyDescent="0.3">
      <c r="A1378" s="24">
        <v>275</v>
      </c>
      <c r="B1378" s="24" t="s">
        <v>475</v>
      </c>
      <c r="C1378" s="3"/>
      <c r="D1378" s="24" t="s">
        <v>485</v>
      </c>
      <c r="E1378" s="24" t="s">
        <v>105</v>
      </c>
      <c r="F1378" s="8" t="s">
        <v>925</v>
      </c>
      <c r="G1378" s="3" t="s">
        <v>1919</v>
      </c>
      <c r="H1378" s="3" t="s">
        <v>32</v>
      </c>
      <c r="I1378" s="3" t="s">
        <v>1104</v>
      </c>
      <c r="J1378" s="3"/>
      <c r="K1378" s="14"/>
      <c r="L1378" s="3"/>
      <c r="M1378" s="3"/>
      <c r="N1378" s="3"/>
      <c r="O1378" s="3">
        <v>0.6</v>
      </c>
      <c r="P1378" s="3">
        <v>1</v>
      </c>
      <c r="Q1378" s="3"/>
      <c r="R1378" s="3"/>
      <c r="S1378" s="3"/>
      <c r="T1378" s="3">
        <v>1</v>
      </c>
      <c r="U1378" s="3"/>
      <c r="V1378" s="3"/>
      <c r="W1378" s="3"/>
      <c r="X1378" s="3"/>
    </row>
    <row r="1379" spans="1:24" x14ac:dyDescent="0.3">
      <c r="A1379" s="24">
        <v>276</v>
      </c>
      <c r="B1379" s="24" t="s">
        <v>475</v>
      </c>
      <c r="C1379" s="3"/>
      <c r="D1379" s="24" t="s">
        <v>486</v>
      </c>
      <c r="E1379" s="24" t="s">
        <v>105</v>
      </c>
      <c r="F1379" s="39" t="s">
        <v>926</v>
      </c>
      <c r="G1379" s="3" t="s">
        <v>1919</v>
      </c>
      <c r="H1379" s="3" t="s">
        <v>32</v>
      </c>
      <c r="I1379" s="3" t="s">
        <v>1112</v>
      </c>
      <c r="J1379" s="3"/>
      <c r="K1379" s="14"/>
      <c r="L1379" s="3"/>
      <c r="M1379" s="3"/>
      <c r="N1379" s="3"/>
      <c r="O1379" s="3">
        <v>0.4</v>
      </c>
      <c r="P1379" s="3">
        <v>5</v>
      </c>
      <c r="Q1379" s="3"/>
      <c r="R1379" s="3"/>
      <c r="S1379" s="3"/>
      <c r="T1379" s="3">
        <v>1</v>
      </c>
      <c r="U1379" s="3"/>
      <c r="V1379" s="3"/>
      <c r="W1379" s="3"/>
      <c r="X1379" s="3"/>
    </row>
    <row r="1380" spans="1:24" ht="28.8" x14ac:dyDescent="0.3">
      <c r="A1380" s="24">
        <v>277</v>
      </c>
      <c r="B1380" s="24" t="s">
        <v>475</v>
      </c>
      <c r="C1380" s="3"/>
      <c r="D1380" s="24" t="s">
        <v>487</v>
      </c>
      <c r="E1380" s="24" t="s">
        <v>105</v>
      </c>
      <c r="F1380" s="8" t="s">
        <v>925</v>
      </c>
      <c r="G1380" s="3" t="s">
        <v>1919</v>
      </c>
      <c r="H1380" s="3" t="s">
        <v>32</v>
      </c>
      <c r="I1380" s="3" t="s">
        <v>1114</v>
      </c>
      <c r="J1380" s="3"/>
      <c r="K1380" s="14"/>
      <c r="L1380" s="3"/>
      <c r="M1380" s="3"/>
      <c r="N1380" s="3"/>
      <c r="O1380" s="3">
        <v>7.0000000000000007E-2</v>
      </c>
      <c r="P1380" s="3">
        <v>1</v>
      </c>
      <c r="Q1380" s="3"/>
      <c r="R1380" s="3"/>
      <c r="S1380" s="3"/>
      <c r="T1380" s="3"/>
      <c r="U1380" s="3"/>
      <c r="V1380" s="3"/>
      <c r="W1380" s="3"/>
      <c r="X1380" s="3"/>
    </row>
    <row r="1381" spans="1:24" x14ac:dyDescent="0.3">
      <c r="A1381" s="24">
        <v>278</v>
      </c>
      <c r="B1381" s="24" t="s">
        <v>475</v>
      </c>
      <c r="C1381" s="3"/>
      <c r="D1381" s="24" t="s">
        <v>488</v>
      </c>
      <c r="E1381" s="24" t="s">
        <v>105</v>
      </c>
      <c r="F1381" s="39" t="s">
        <v>926</v>
      </c>
      <c r="G1381" s="3" t="s">
        <v>1919</v>
      </c>
      <c r="H1381" s="3" t="s">
        <v>32</v>
      </c>
      <c r="I1381" s="3" t="s">
        <v>1116</v>
      </c>
      <c r="J1381" s="3"/>
      <c r="K1381" s="14"/>
      <c r="L1381" s="3"/>
      <c r="M1381" s="3"/>
      <c r="N1381" s="3"/>
      <c r="O1381" s="3" t="s">
        <v>483</v>
      </c>
      <c r="P1381" s="3">
        <v>2</v>
      </c>
      <c r="Q1381" s="3"/>
      <c r="R1381" s="3"/>
      <c r="S1381" s="3"/>
      <c r="T1381" s="3"/>
      <c r="U1381" s="3"/>
      <c r="V1381" s="3"/>
      <c r="W1381" s="3"/>
      <c r="X1381" s="3"/>
    </row>
    <row r="1382" spans="1:24" x14ac:dyDescent="0.3">
      <c r="A1382" s="24">
        <v>279</v>
      </c>
      <c r="B1382" s="24" t="s">
        <v>475</v>
      </c>
      <c r="C1382" s="3"/>
      <c r="D1382" s="24" t="s">
        <v>489</v>
      </c>
      <c r="E1382" s="24" t="s">
        <v>105</v>
      </c>
      <c r="F1382" s="39" t="s">
        <v>928</v>
      </c>
      <c r="G1382" s="3" t="s">
        <v>1919</v>
      </c>
      <c r="H1382" s="3" t="s">
        <v>32</v>
      </c>
      <c r="I1382" s="3" t="s">
        <v>1118</v>
      </c>
      <c r="J1382" s="3"/>
      <c r="K1382" s="14"/>
      <c r="L1382" s="3"/>
      <c r="M1382" s="3"/>
      <c r="N1382" s="3"/>
      <c r="O1382" s="3">
        <v>0.1</v>
      </c>
      <c r="P1382" s="3">
        <v>1</v>
      </c>
      <c r="Q1382" s="3"/>
      <c r="R1382" s="3"/>
      <c r="S1382" s="3"/>
      <c r="T1382" s="3"/>
      <c r="U1382" s="3"/>
      <c r="V1382" s="3"/>
      <c r="W1382" s="3"/>
      <c r="X1382" s="3"/>
    </row>
    <row r="1383" spans="1:24" x14ac:dyDescent="0.3">
      <c r="A1383" s="24">
        <v>280</v>
      </c>
      <c r="B1383" s="24" t="s">
        <v>475</v>
      </c>
      <c r="C1383" s="3"/>
      <c r="D1383" s="24" t="s">
        <v>490</v>
      </c>
      <c r="E1383" s="24" t="s">
        <v>105</v>
      </c>
      <c r="F1383" s="39" t="s">
        <v>928</v>
      </c>
      <c r="G1383" s="3" t="s">
        <v>1919</v>
      </c>
      <c r="H1383" s="3" t="s">
        <v>32</v>
      </c>
      <c r="I1383" s="3" t="s">
        <v>491</v>
      </c>
      <c r="J1383" s="3"/>
      <c r="K1383" s="14"/>
      <c r="L1383" s="3"/>
      <c r="M1383" s="3"/>
      <c r="N1383" s="3"/>
      <c r="O1383" s="3">
        <v>0.23</v>
      </c>
      <c r="P1383" s="3"/>
      <c r="Q1383" s="3"/>
      <c r="R1383" s="3"/>
      <c r="S1383" s="3"/>
      <c r="T1383" s="3"/>
      <c r="U1383" s="3"/>
      <c r="V1383" s="3"/>
      <c r="W1383" s="3"/>
      <c r="X1383" s="3"/>
    </row>
    <row r="1384" spans="1:24" x14ac:dyDescent="0.3">
      <c r="A1384" s="24">
        <v>281</v>
      </c>
      <c r="B1384" s="24" t="s">
        <v>475</v>
      </c>
      <c r="C1384" s="3"/>
      <c r="D1384" s="24" t="s">
        <v>492</v>
      </c>
      <c r="E1384" s="24" t="s">
        <v>105</v>
      </c>
      <c r="F1384" s="39" t="s">
        <v>926</v>
      </c>
      <c r="G1384" s="3" t="s">
        <v>1919</v>
      </c>
      <c r="H1384" s="3" t="s">
        <v>32</v>
      </c>
      <c r="I1384" s="3" t="s">
        <v>493</v>
      </c>
      <c r="J1384" s="3"/>
      <c r="K1384" s="14"/>
      <c r="L1384" s="3"/>
      <c r="M1384" s="3"/>
      <c r="N1384" s="3"/>
      <c r="O1384" s="3">
        <v>0.36</v>
      </c>
      <c r="P1384" s="3"/>
      <c r="Q1384" s="3"/>
      <c r="R1384" s="3"/>
      <c r="S1384" s="3"/>
      <c r="T1384" s="3"/>
      <c r="U1384" s="3"/>
      <c r="V1384" s="3"/>
      <c r="W1384" s="3"/>
      <c r="X1384" s="3"/>
    </row>
    <row r="1385" spans="1:24" ht="28.8" x14ac:dyDescent="0.3">
      <c r="A1385" s="24">
        <v>282</v>
      </c>
      <c r="B1385" s="24" t="s">
        <v>475</v>
      </c>
      <c r="C1385" s="3"/>
      <c r="D1385" s="24" t="s">
        <v>494</v>
      </c>
      <c r="E1385" s="24" t="s">
        <v>105</v>
      </c>
      <c r="F1385" s="8" t="s">
        <v>925</v>
      </c>
      <c r="G1385" s="3" t="s">
        <v>1919</v>
      </c>
      <c r="H1385" s="3" t="s">
        <v>32</v>
      </c>
      <c r="I1385" s="3" t="s">
        <v>495</v>
      </c>
      <c r="J1385" s="3"/>
      <c r="K1385" s="14"/>
      <c r="L1385" s="3"/>
      <c r="M1385" s="3"/>
      <c r="N1385" s="3"/>
      <c r="O1385" s="3">
        <v>0.14000000000000001</v>
      </c>
      <c r="P1385" s="3"/>
      <c r="Q1385" s="3"/>
      <c r="R1385" s="3"/>
      <c r="S1385" s="3"/>
      <c r="T1385" s="3"/>
      <c r="U1385" s="3"/>
      <c r="V1385" s="3"/>
      <c r="W1385" s="3"/>
      <c r="X1385" s="3"/>
    </row>
    <row r="1386" spans="1:24" ht="28.8" x14ac:dyDescent="0.3">
      <c r="A1386" s="24">
        <v>283</v>
      </c>
      <c r="B1386" s="24" t="s">
        <v>475</v>
      </c>
      <c r="C1386" s="3"/>
      <c r="D1386" s="24" t="s">
        <v>496</v>
      </c>
      <c r="E1386" s="24" t="s">
        <v>105</v>
      </c>
      <c r="F1386" s="8" t="s">
        <v>925</v>
      </c>
      <c r="G1386" s="3" t="s">
        <v>1919</v>
      </c>
      <c r="H1386" s="3" t="s">
        <v>32</v>
      </c>
      <c r="I1386" s="3" t="s">
        <v>497</v>
      </c>
      <c r="J1386" s="3"/>
      <c r="K1386" s="14"/>
      <c r="L1386" s="3"/>
      <c r="M1386" s="3"/>
      <c r="N1386" s="3"/>
      <c r="O1386" s="3">
        <v>0.4</v>
      </c>
      <c r="P1386" s="3">
        <v>4</v>
      </c>
      <c r="Q1386" t="s">
        <v>477</v>
      </c>
      <c r="R1386" s="3" t="s">
        <v>266</v>
      </c>
      <c r="S1386" s="3"/>
      <c r="T1386" s="3">
        <v>2</v>
      </c>
      <c r="U1386" s="3"/>
      <c r="V1386" s="3"/>
      <c r="W1386" s="3"/>
      <c r="X1386" s="3"/>
    </row>
    <row r="1387" spans="1:24" x14ac:dyDescent="0.3">
      <c r="A1387" s="24">
        <v>283</v>
      </c>
      <c r="B1387" s="24" t="s">
        <v>475</v>
      </c>
      <c r="C1387" s="3"/>
      <c r="D1387" s="24" t="s">
        <v>496</v>
      </c>
      <c r="E1387" s="24" t="s">
        <v>105</v>
      </c>
      <c r="F1387" s="39" t="s">
        <v>926</v>
      </c>
      <c r="G1387" s="3" t="s">
        <v>1919</v>
      </c>
      <c r="H1387" s="3" t="s">
        <v>32</v>
      </c>
      <c r="I1387" s="3" t="s">
        <v>497</v>
      </c>
      <c r="J1387" s="3"/>
      <c r="K1387" s="14"/>
      <c r="L1387" s="3"/>
      <c r="M1387" s="3"/>
      <c r="N1387" s="3"/>
      <c r="O1387" s="3">
        <v>0.4</v>
      </c>
      <c r="P1387" s="3">
        <v>4</v>
      </c>
      <c r="Q1387" t="s">
        <v>477</v>
      </c>
      <c r="R1387" s="3" t="s">
        <v>266</v>
      </c>
      <c r="S1387" s="3"/>
      <c r="T1387" s="3">
        <v>2</v>
      </c>
      <c r="U1387" s="3"/>
      <c r="V1387" s="3"/>
      <c r="W1387" s="3"/>
      <c r="X1387" s="3"/>
    </row>
    <row r="1388" spans="1:24" ht="28.8" x14ac:dyDescent="0.3">
      <c r="A1388" s="24">
        <v>284</v>
      </c>
      <c r="B1388" s="24" t="s">
        <v>475</v>
      </c>
      <c r="C1388" s="3"/>
      <c r="D1388" s="24" t="s">
        <v>498</v>
      </c>
      <c r="E1388" s="24" t="s">
        <v>105</v>
      </c>
      <c r="F1388" s="8" t="s">
        <v>925</v>
      </c>
      <c r="G1388" s="3" t="s">
        <v>1919</v>
      </c>
      <c r="H1388" s="3" t="s">
        <v>32</v>
      </c>
      <c r="I1388" s="3" t="s">
        <v>499</v>
      </c>
      <c r="J1388" s="3"/>
      <c r="K1388" s="14"/>
      <c r="L1388" s="3"/>
      <c r="M1388" s="3"/>
      <c r="N1388" s="3"/>
      <c r="O1388" s="3"/>
      <c r="P1388" s="3">
        <v>2</v>
      </c>
      <c r="Q1388" s="3"/>
      <c r="R1388" s="3"/>
      <c r="S1388" s="3"/>
      <c r="T1388" s="3">
        <v>2</v>
      </c>
      <c r="U1388" s="3"/>
      <c r="V1388" s="3"/>
      <c r="W1388" s="3"/>
      <c r="X1388" s="3"/>
    </row>
    <row r="1389" spans="1:24" x14ac:dyDescent="0.3">
      <c r="A1389" s="24">
        <v>285</v>
      </c>
      <c r="B1389" s="24" t="s">
        <v>475</v>
      </c>
      <c r="C1389" s="3"/>
      <c r="D1389" s="24" t="s">
        <v>500</v>
      </c>
      <c r="E1389" s="24" t="s">
        <v>105</v>
      </c>
      <c r="F1389" s="39" t="s">
        <v>926</v>
      </c>
      <c r="G1389" s="3" t="s">
        <v>1919</v>
      </c>
      <c r="H1389" s="3" t="s">
        <v>32</v>
      </c>
      <c r="I1389" s="3" t="s">
        <v>502</v>
      </c>
      <c r="J1389" s="3"/>
      <c r="K1389" s="14"/>
      <c r="L1389" s="3"/>
      <c r="M1389" s="3"/>
      <c r="N1389" s="3"/>
      <c r="O1389" s="3">
        <v>0.1</v>
      </c>
      <c r="P1389" s="3">
        <v>0.4</v>
      </c>
      <c r="Q1389" s="3"/>
      <c r="R1389" s="3"/>
      <c r="S1389" s="3"/>
      <c r="T1389" s="3">
        <v>2</v>
      </c>
      <c r="U1389" s="3"/>
      <c r="V1389" s="3"/>
      <c r="W1389" s="3"/>
      <c r="X1389" s="3"/>
    </row>
    <row r="1390" spans="1:24" x14ac:dyDescent="0.3">
      <c r="A1390" s="24">
        <v>286</v>
      </c>
      <c r="B1390" s="24" t="s">
        <v>475</v>
      </c>
      <c r="C1390" s="3"/>
      <c r="D1390" s="24" t="s">
        <v>503</v>
      </c>
      <c r="E1390" s="24" t="s">
        <v>105</v>
      </c>
      <c r="F1390" s="39" t="s">
        <v>926</v>
      </c>
      <c r="G1390" s="3" t="s">
        <v>1919</v>
      </c>
      <c r="H1390" s="3" t="s">
        <v>32</v>
      </c>
      <c r="I1390" s="3" t="s">
        <v>504</v>
      </c>
      <c r="J1390" s="3"/>
      <c r="K1390" s="14"/>
      <c r="L1390" s="3"/>
      <c r="M1390" s="3"/>
      <c r="N1390" s="3"/>
      <c r="O1390" s="3">
        <v>0.19</v>
      </c>
      <c r="P1390" s="3"/>
      <c r="Q1390" s="3"/>
      <c r="R1390" s="3"/>
      <c r="S1390" s="3"/>
      <c r="T1390" s="3"/>
      <c r="U1390" s="3"/>
      <c r="V1390" s="3"/>
      <c r="W1390" s="3"/>
      <c r="X1390" s="3"/>
    </row>
    <row r="1391" spans="1:24" x14ac:dyDescent="0.3">
      <c r="A1391" s="24">
        <v>287</v>
      </c>
      <c r="B1391" s="24" t="s">
        <v>475</v>
      </c>
      <c r="C1391" s="3"/>
      <c r="D1391" s="24" t="s">
        <v>506</v>
      </c>
      <c r="E1391" s="24" t="s">
        <v>105</v>
      </c>
      <c r="F1391" s="39" t="s">
        <v>926</v>
      </c>
      <c r="G1391" s="3" t="s">
        <v>1919</v>
      </c>
      <c r="H1391" s="3" t="s">
        <v>32</v>
      </c>
      <c r="I1391" s="3" t="s">
        <v>507</v>
      </c>
      <c r="J1391" s="3"/>
      <c r="K1391" s="14"/>
      <c r="L1391" s="3"/>
      <c r="M1391" s="3"/>
      <c r="N1391" s="3"/>
      <c r="O1391" s="3">
        <v>0.48</v>
      </c>
      <c r="P1391" s="3"/>
      <c r="Q1391" s="3"/>
      <c r="R1391" s="3"/>
      <c r="S1391" s="3"/>
      <c r="T1391" s="3"/>
      <c r="U1391" s="3"/>
      <c r="V1391" s="3"/>
      <c r="W1391" s="3"/>
      <c r="X1391" s="3"/>
    </row>
    <row r="1392" spans="1:24" x14ac:dyDescent="0.3">
      <c r="A1392" s="24">
        <v>288</v>
      </c>
      <c r="B1392" s="24" t="s">
        <v>475</v>
      </c>
      <c r="C1392" s="42"/>
      <c r="D1392" s="24" t="s">
        <v>509</v>
      </c>
      <c r="E1392" s="42" t="s">
        <v>105</v>
      </c>
      <c r="F1392" s="77" t="s">
        <v>925</v>
      </c>
      <c r="G1392" s="42" t="s">
        <v>1919</v>
      </c>
      <c r="H1392" s="42" t="s">
        <v>32</v>
      </c>
      <c r="I1392" s="42" t="s">
        <v>512</v>
      </c>
      <c r="J1392" s="42"/>
      <c r="K1392" s="44"/>
      <c r="L1392" s="42"/>
      <c r="M1392" s="42"/>
      <c r="N1392" s="42"/>
      <c r="O1392" s="42">
        <v>0.62</v>
      </c>
      <c r="P1392" s="42"/>
      <c r="Q1392" s="42"/>
      <c r="R1392" s="42"/>
      <c r="S1392" s="42"/>
      <c r="T1392" s="42"/>
      <c r="U1392" s="42"/>
      <c r="V1392" s="42"/>
      <c r="W1392" s="42"/>
      <c r="X1392" s="42"/>
    </row>
    <row r="1393" spans="1:24" ht="28.8" x14ac:dyDescent="0.3">
      <c r="A1393" s="24">
        <v>289</v>
      </c>
      <c r="B1393" s="24" t="s">
        <v>515</v>
      </c>
      <c r="C1393" s="3"/>
      <c r="D1393" s="24" t="s">
        <v>516</v>
      </c>
      <c r="E1393" s="24" t="s">
        <v>105</v>
      </c>
      <c r="F1393" s="8" t="s">
        <v>932</v>
      </c>
      <c r="G1393" s="3" t="s">
        <v>1919</v>
      </c>
      <c r="H1393" s="3" t="s">
        <v>32</v>
      </c>
      <c r="I1393" t="s">
        <v>517</v>
      </c>
      <c r="J1393" s="3"/>
      <c r="K1393" s="14"/>
      <c r="L1393" s="3"/>
      <c r="M1393" s="3"/>
      <c r="N1393" s="3"/>
      <c r="O1393" s="24"/>
      <c r="P1393" s="3">
        <v>0.5</v>
      </c>
      <c r="Q1393" t="s">
        <v>477</v>
      </c>
      <c r="R1393" s="3"/>
      <c r="S1393" s="3"/>
      <c r="T1393" s="3"/>
      <c r="U1393" s="3"/>
      <c r="V1393" s="3"/>
      <c r="W1393" s="3"/>
      <c r="X1393" s="3"/>
    </row>
    <row r="1394" spans="1:24" ht="28.8" x14ac:dyDescent="0.3">
      <c r="A1394" s="24">
        <v>289</v>
      </c>
      <c r="B1394" s="24" t="s">
        <v>515</v>
      </c>
      <c r="C1394" s="3"/>
      <c r="D1394" s="24" t="s">
        <v>516</v>
      </c>
      <c r="E1394" s="24" t="s">
        <v>105</v>
      </c>
      <c r="F1394" s="8" t="s">
        <v>931</v>
      </c>
      <c r="G1394" s="3" t="s">
        <v>1919</v>
      </c>
      <c r="H1394" s="3" t="s">
        <v>32</v>
      </c>
      <c r="I1394" t="s">
        <v>517</v>
      </c>
      <c r="J1394" s="3"/>
      <c r="K1394" s="14"/>
      <c r="L1394" s="3"/>
      <c r="M1394" s="3"/>
      <c r="N1394" s="3"/>
      <c r="O1394" s="24"/>
      <c r="P1394" s="3">
        <v>0.5</v>
      </c>
      <c r="Q1394" t="s">
        <v>477</v>
      </c>
      <c r="R1394" s="3"/>
      <c r="S1394" s="3"/>
      <c r="T1394" s="3"/>
      <c r="U1394" s="3"/>
      <c r="V1394" s="3"/>
      <c r="W1394" s="3"/>
      <c r="X1394" s="3"/>
    </row>
    <row r="1395" spans="1:24" ht="28.8" x14ac:dyDescent="0.3">
      <c r="A1395" s="24">
        <v>289</v>
      </c>
      <c r="B1395" s="24" t="s">
        <v>515</v>
      </c>
      <c r="C1395" s="3"/>
      <c r="D1395" s="24" t="s">
        <v>516</v>
      </c>
      <c r="E1395" s="24" t="s">
        <v>105</v>
      </c>
      <c r="F1395" s="8" t="s">
        <v>932</v>
      </c>
      <c r="G1395" s="3" t="s">
        <v>1919</v>
      </c>
      <c r="H1395" s="3" t="s">
        <v>34</v>
      </c>
      <c r="I1395" s="3" t="s">
        <v>518</v>
      </c>
      <c r="J1395" s="3"/>
      <c r="K1395" s="14"/>
      <c r="L1395" s="3"/>
      <c r="M1395" s="3"/>
      <c r="N1395" s="3"/>
      <c r="O1395" s="3"/>
      <c r="P1395" s="3"/>
      <c r="Q1395" t="s">
        <v>477</v>
      </c>
      <c r="R1395" s="3"/>
      <c r="S1395" s="3"/>
      <c r="T1395" s="3"/>
      <c r="U1395" s="3"/>
      <c r="V1395" s="3"/>
      <c r="W1395" s="3"/>
      <c r="X1395" s="3"/>
    </row>
    <row r="1396" spans="1:24" ht="28.8" x14ac:dyDescent="0.3">
      <c r="A1396" s="24">
        <v>289</v>
      </c>
      <c r="B1396" s="24" t="s">
        <v>515</v>
      </c>
      <c r="C1396" s="3"/>
      <c r="D1396" s="24" t="s">
        <v>516</v>
      </c>
      <c r="E1396" s="24" t="s">
        <v>105</v>
      </c>
      <c r="F1396" s="8" t="s">
        <v>931</v>
      </c>
      <c r="G1396" s="3" t="s">
        <v>1919</v>
      </c>
      <c r="H1396" s="3" t="s">
        <v>34</v>
      </c>
      <c r="I1396" s="3" t="s">
        <v>518</v>
      </c>
      <c r="J1396" s="3"/>
      <c r="K1396" s="14"/>
      <c r="L1396" s="3"/>
      <c r="M1396" s="3"/>
      <c r="N1396" s="3"/>
      <c r="O1396" s="3"/>
      <c r="P1396" s="3"/>
      <c r="Q1396" t="s">
        <v>477</v>
      </c>
      <c r="R1396" s="3"/>
      <c r="S1396" s="3"/>
      <c r="T1396" s="3"/>
      <c r="U1396" s="3"/>
      <c r="V1396" s="3"/>
      <c r="W1396" s="3"/>
      <c r="X1396" s="3"/>
    </row>
    <row r="1397" spans="1:24" ht="28.8" x14ac:dyDescent="0.3">
      <c r="A1397" s="24">
        <v>290</v>
      </c>
      <c r="B1397" s="24" t="s">
        <v>515</v>
      </c>
      <c r="C1397" s="3"/>
      <c r="D1397" s="24" t="s">
        <v>519</v>
      </c>
      <c r="E1397" s="24" t="s">
        <v>105</v>
      </c>
      <c r="F1397" s="8" t="s">
        <v>932</v>
      </c>
      <c r="G1397" s="3" t="s">
        <v>1919</v>
      </c>
      <c r="H1397" s="3" t="s">
        <v>32</v>
      </c>
      <c r="I1397" s="3" t="s">
        <v>521</v>
      </c>
      <c r="J1397" s="3"/>
      <c r="K1397" s="14"/>
      <c r="L1397" s="3"/>
      <c r="M1397" s="3"/>
      <c r="N1397" s="3"/>
      <c r="O1397" s="3"/>
      <c r="P1397" s="3">
        <v>0.3</v>
      </c>
      <c r="Q1397" t="s">
        <v>477</v>
      </c>
      <c r="R1397" s="3"/>
      <c r="S1397" s="3"/>
      <c r="T1397" s="3"/>
      <c r="U1397" s="3"/>
      <c r="V1397" s="3"/>
      <c r="W1397" s="3"/>
      <c r="X1397" s="3"/>
    </row>
    <row r="1398" spans="1:24" ht="28.8" x14ac:dyDescent="0.3">
      <c r="A1398" s="24">
        <v>290</v>
      </c>
      <c r="B1398" s="24" t="s">
        <v>515</v>
      </c>
      <c r="C1398" s="3"/>
      <c r="D1398" s="24" t="s">
        <v>519</v>
      </c>
      <c r="E1398" s="24" t="s">
        <v>105</v>
      </c>
      <c r="F1398" s="8" t="s">
        <v>932</v>
      </c>
      <c r="G1398" s="3" t="s">
        <v>1919</v>
      </c>
      <c r="H1398" s="3" t="s">
        <v>34</v>
      </c>
      <c r="I1398" s="3" t="s">
        <v>520</v>
      </c>
      <c r="J1398" s="3"/>
      <c r="K1398" s="14"/>
      <c r="L1398" s="3"/>
      <c r="M1398" s="3"/>
      <c r="N1398" s="3"/>
      <c r="O1398" s="3"/>
      <c r="P1398" s="3"/>
      <c r="Q1398" t="s">
        <v>477</v>
      </c>
      <c r="R1398" s="3"/>
      <c r="S1398" s="3"/>
      <c r="T1398" s="3"/>
      <c r="U1398" s="3"/>
      <c r="V1398" s="3"/>
      <c r="W1398" s="3"/>
      <c r="X1398" s="3"/>
    </row>
    <row r="1399" spans="1:24" ht="28.8" x14ac:dyDescent="0.3">
      <c r="A1399" s="24">
        <v>291</v>
      </c>
      <c r="B1399" s="24" t="s">
        <v>515</v>
      </c>
      <c r="C1399" s="3"/>
      <c r="D1399" s="24" t="s">
        <v>522</v>
      </c>
      <c r="E1399" s="24" t="s">
        <v>105</v>
      </c>
      <c r="F1399" s="8" t="s">
        <v>931</v>
      </c>
      <c r="G1399" s="3" t="s">
        <v>1919</v>
      </c>
      <c r="H1399" s="3" t="s">
        <v>32</v>
      </c>
      <c r="I1399" s="3" t="s">
        <v>523</v>
      </c>
      <c r="J1399" s="3"/>
      <c r="K1399" s="14"/>
      <c r="L1399" s="3"/>
      <c r="M1399" s="3"/>
      <c r="N1399" s="3"/>
      <c r="O1399" s="3"/>
      <c r="P1399" s="3">
        <v>0.5</v>
      </c>
      <c r="Q1399" t="s">
        <v>477</v>
      </c>
      <c r="R1399" s="3"/>
      <c r="S1399" s="3"/>
      <c r="T1399" s="3"/>
      <c r="U1399" s="3"/>
      <c r="V1399" s="3"/>
      <c r="W1399" s="3"/>
      <c r="X1399" s="3"/>
    </row>
    <row r="1400" spans="1:24" ht="28.8" x14ac:dyDescent="0.3">
      <c r="A1400" s="24">
        <v>291</v>
      </c>
      <c r="B1400" s="24" t="s">
        <v>515</v>
      </c>
      <c r="C1400" s="3"/>
      <c r="D1400" s="24" t="s">
        <v>522</v>
      </c>
      <c r="E1400" s="24" t="s">
        <v>105</v>
      </c>
      <c r="F1400" s="8" t="s">
        <v>931</v>
      </c>
      <c r="G1400" s="3" t="s">
        <v>1919</v>
      </c>
      <c r="H1400" s="3" t="s">
        <v>34</v>
      </c>
      <c r="I1400" s="3" t="s">
        <v>518</v>
      </c>
      <c r="J1400" s="3"/>
      <c r="K1400" s="14"/>
      <c r="L1400" s="3"/>
      <c r="M1400" s="3"/>
      <c r="N1400" s="3"/>
      <c r="O1400" s="3"/>
      <c r="P1400" s="3"/>
      <c r="Q1400" t="s">
        <v>477</v>
      </c>
      <c r="R1400" s="3"/>
      <c r="S1400" s="3"/>
      <c r="T1400" s="3"/>
      <c r="U1400" s="3"/>
      <c r="V1400" s="3"/>
      <c r="W1400" s="3"/>
      <c r="X1400" s="3"/>
    </row>
    <row r="1401" spans="1:24" ht="28.8" x14ac:dyDescent="0.3">
      <c r="A1401" s="24">
        <v>292</v>
      </c>
      <c r="B1401" s="24" t="s">
        <v>515</v>
      </c>
      <c r="C1401" s="3"/>
      <c r="D1401" s="24" t="s">
        <v>525</v>
      </c>
      <c r="E1401" s="24" t="s">
        <v>105</v>
      </c>
      <c r="F1401" s="8" t="s">
        <v>931</v>
      </c>
      <c r="G1401" s="3" t="s">
        <v>1919</v>
      </c>
      <c r="H1401" s="3" t="s">
        <v>32</v>
      </c>
      <c r="I1401" s="3"/>
      <c r="J1401" s="3"/>
      <c r="K1401" s="14"/>
      <c r="L1401" s="3"/>
      <c r="M1401" s="3"/>
      <c r="N1401" s="3"/>
      <c r="O1401" s="3"/>
      <c r="P1401" s="3"/>
      <c r="Q1401" s="3"/>
      <c r="R1401" s="3"/>
      <c r="S1401" s="3"/>
      <c r="T1401" s="3"/>
      <c r="U1401" s="3"/>
      <c r="V1401" s="3"/>
      <c r="W1401" s="3"/>
      <c r="X1401" s="3"/>
    </row>
    <row r="1402" spans="1:24" ht="28.8" x14ac:dyDescent="0.3">
      <c r="A1402" s="24">
        <v>293</v>
      </c>
      <c r="B1402" s="24" t="s">
        <v>515</v>
      </c>
      <c r="C1402" s="3"/>
      <c r="D1402" s="24" t="s">
        <v>526</v>
      </c>
      <c r="E1402" s="24" t="s">
        <v>105</v>
      </c>
      <c r="F1402" s="8" t="s">
        <v>931</v>
      </c>
      <c r="G1402" s="3" t="s">
        <v>1919</v>
      </c>
      <c r="H1402" s="3" t="s">
        <v>32</v>
      </c>
      <c r="I1402" s="3"/>
      <c r="J1402" s="3"/>
      <c r="K1402" s="14"/>
      <c r="L1402" s="3"/>
      <c r="M1402" s="3"/>
      <c r="N1402" s="3"/>
      <c r="O1402" s="3"/>
      <c r="P1402" s="3"/>
      <c r="Q1402" s="3"/>
      <c r="R1402" s="3"/>
      <c r="S1402" s="3"/>
      <c r="T1402" s="3"/>
      <c r="U1402" s="3"/>
      <c r="V1402" s="3"/>
      <c r="W1402" s="3"/>
      <c r="X1402" s="3"/>
    </row>
    <row r="1403" spans="1:24" ht="28.8" x14ac:dyDescent="0.3">
      <c r="A1403" s="24">
        <v>294</v>
      </c>
      <c r="B1403" s="24" t="s">
        <v>515</v>
      </c>
      <c r="C1403" s="3"/>
      <c r="D1403" s="24" t="s">
        <v>528</v>
      </c>
      <c r="E1403" s="24" t="s">
        <v>105</v>
      </c>
      <c r="F1403" s="8" t="s">
        <v>932</v>
      </c>
      <c r="G1403" s="3" t="s">
        <v>1919</v>
      </c>
      <c r="H1403" s="3" t="s">
        <v>32</v>
      </c>
      <c r="I1403" s="3"/>
      <c r="J1403" s="3"/>
      <c r="K1403" s="14"/>
      <c r="L1403" s="3"/>
      <c r="M1403" s="3"/>
      <c r="N1403" s="3"/>
      <c r="O1403" s="3"/>
      <c r="P1403" s="3">
        <v>2</v>
      </c>
      <c r="Q1403" t="s">
        <v>310</v>
      </c>
      <c r="R1403" s="3"/>
      <c r="S1403" s="3"/>
      <c r="T1403" s="3"/>
      <c r="U1403" s="3"/>
      <c r="V1403" s="3"/>
      <c r="W1403" s="3"/>
      <c r="X1403" s="3"/>
    </row>
    <row r="1404" spans="1:24" ht="28.8" x14ac:dyDescent="0.3">
      <c r="A1404" s="24">
        <v>294</v>
      </c>
      <c r="B1404" s="24" t="s">
        <v>515</v>
      </c>
      <c r="C1404" s="3"/>
      <c r="D1404" s="24" t="s">
        <v>528</v>
      </c>
      <c r="E1404" s="24" t="s">
        <v>105</v>
      </c>
      <c r="F1404" s="8" t="s">
        <v>932</v>
      </c>
      <c r="G1404" s="3" t="s">
        <v>1919</v>
      </c>
      <c r="H1404" s="3" t="s">
        <v>34</v>
      </c>
      <c r="I1404" s="3"/>
      <c r="J1404" s="3"/>
      <c r="K1404" s="14"/>
      <c r="L1404" s="3"/>
      <c r="M1404" s="3"/>
      <c r="N1404" s="3"/>
      <c r="O1404" s="3"/>
      <c r="P1404" s="3"/>
      <c r="Q1404" t="s">
        <v>310</v>
      </c>
      <c r="R1404" s="3"/>
      <c r="S1404" s="3"/>
      <c r="T1404" s="3"/>
      <c r="U1404" s="3"/>
      <c r="V1404" s="3"/>
      <c r="W1404" s="3"/>
      <c r="X1404" s="3"/>
    </row>
    <row r="1405" spans="1:24" ht="28.8" x14ac:dyDescent="0.3">
      <c r="A1405" s="24">
        <v>295</v>
      </c>
      <c r="B1405" s="24" t="s">
        <v>515</v>
      </c>
      <c r="C1405" s="3"/>
      <c r="D1405" s="24" t="s">
        <v>529</v>
      </c>
      <c r="E1405" s="24" t="s">
        <v>105</v>
      </c>
      <c r="F1405" s="8" t="s">
        <v>932</v>
      </c>
      <c r="G1405" s="3" t="s">
        <v>1919</v>
      </c>
      <c r="H1405" s="3" t="s">
        <v>32</v>
      </c>
      <c r="I1405" s="3" t="s">
        <v>936</v>
      </c>
      <c r="J1405" s="3"/>
      <c r="K1405" s="14"/>
      <c r="L1405" s="3"/>
      <c r="M1405" s="3"/>
      <c r="N1405" s="3"/>
      <c r="O1405" s="3"/>
      <c r="P1405" s="3"/>
      <c r="Q1405" t="s">
        <v>310</v>
      </c>
      <c r="R1405" s="3"/>
      <c r="S1405" s="3"/>
      <c r="T1405" s="3"/>
      <c r="U1405" s="3"/>
      <c r="V1405" s="3"/>
      <c r="W1405" s="3"/>
      <c r="X1405" s="3"/>
    </row>
    <row r="1406" spans="1:24" ht="28.8" x14ac:dyDescent="0.3">
      <c r="A1406" s="24">
        <v>295</v>
      </c>
      <c r="B1406" s="24" t="s">
        <v>515</v>
      </c>
      <c r="C1406" s="3"/>
      <c r="D1406" s="24" t="s">
        <v>529</v>
      </c>
      <c r="E1406" s="24" t="s">
        <v>105</v>
      </c>
      <c r="F1406" s="8" t="s">
        <v>932</v>
      </c>
      <c r="G1406" s="3" t="s">
        <v>1919</v>
      </c>
      <c r="H1406" s="3" t="s">
        <v>34</v>
      </c>
      <c r="I1406" s="3" t="s">
        <v>936</v>
      </c>
      <c r="J1406" s="3"/>
      <c r="K1406" s="14"/>
      <c r="L1406" s="3"/>
      <c r="M1406" s="3"/>
      <c r="N1406" s="3"/>
      <c r="O1406" s="3"/>
      <c r="P1406" s="3"/>
      <c r="Q1406" t="s">
        <v>310</v>
      </c>
      <c r="R1406" s="3"/>
      <c r="S1406" s="3"/>
      <c r="T1406" s="3"/>
      <c r="U1406" s="3"/>
      <c r="V1406" s="3"/>
      <c r="W1406" s="3"/>
      <c r="X1406" s="3"/>
    </row>
    <row r="1407" spans="1:24" ht="28.8" x14ac:dyDescent="0.3">
      <c r="A1407" s="24">
        <v>297</v>
      </c>
      <c r="B1407" s="24" t="s">
        <v>515</v>
      </c>
      <c r="C1407" s="3"/>
      <c r="D1407" s="24" t="s">
        <v>532</v>
      </c>
      <c r="E1407" s="24" t="s">
        <v>105</v>
      </c>
      <c r="F1407" s="8" t="s">
        <v>931</v>
      </c>
      <c r="G1407" s="3" t="s">
        <v>1919</v>
      </c>
      <c r="H1407" s="3" t="s">
        <v>32</v>
      </c>
      <c r="I1407" s="3"/>
      <c r="J1407" s="3"/>
      <c r="K1407" s="14"/>
      <c r="L1407" s="3"/>
      <c r="M1407" s="3"/>
      <c r="N1407" s="3"/>
      <c r="O1407" s="3"/>
      <c r="P1407" s="3"/>
      <c r="Q1407" t="s">
        <v>310</v>
      </c>
      <c r="R1407" s="3"/>
      <c r="S1407" s="3"/>
      <c r="T1407" s="3"/>
      <c r="U1407" s="3"/>
      <c r="V1407" s="3"/>
      <c r="W1407" s="3"/>
      <c r="X1407" s="3"/>
    </row>
    <row r="1408" spans="1:24" ht="28.8" x14ac:dyDescent="0.3">
      <c r="A1408" s="24">
        <v>297</v>
      </c>
      <c r="B1408" s="24" t="s">
        <v>515</v>
      </c>
      <c r="C1408" s="3"/>
      <c r="D1408" s="24" t="s">
        <v>532</v>
      </c>
      <c r="E1408" s="24" t="s">
        <v>105</v>
      </c>
      <c r="F1408" s="8" t="s">
        <v>931</v>
      </c>
      <c r="G1408" s="3" t="s">
        <v>1919</v>
      </c>
      <c r="H1408" s="3" t="s">
        <v>34</v>
      </c>
      <c r="I1408" s="3"/>
      <c r="J1408" s="3"/>
      <c r="K1408" s="14"/>
      <c r="L1408" s="3"/>
      <c r="M1408" s="3"/>
      <c r="N1408" s="3"/>
      <c r="O1408" s="3"/>
      <c r="P1408" s="3"/>
      <c r="Q1408" t="s">
        <v>310</v>
      </c>
      <c r="R1408" s="3"/>
      <c r="S1408" s="3"/>
      <c r="T1408" s="3"/>
      <c r="U1408" s="3"/>
      <c r="V1408" s="3"/>
      <c r="W1408" s="3"/>
      <c r="X1408" s="3"/>
    </row>
    <row r="1409" spans="1:24" ht="28.8" x14ac:dyDescent="0.3">
      <c r="A1409" s="24">
        <v>298</v>
      </c>
      <c r="B1409" s="24" t="s">
        <v>515</v>
      </c>
      <c r="C1409" s="3"/>
      <c r="D1409" s="24" t="s">
        <v>534</v>
      </c>
      <c r="E1409" s="24" t="s">
        <v>105</v>
      </c>
      <c r="F1409" s="8" t="s">
        <v>932</v>
      </c>
      <c r="G1409" s="3" t="s">
        <v>1919</v>
      </c>
      <c r="H1409" s="3" t="s">
        <v>32</v>
      </c>
      <c r="I1409" s="3"/>
      <c r="J1409" s="3"/>
      <c r="K1409" s="14"/>
      <c r="L1409" s="3"/>
      <c r="M1409" s="3"/>
      <c r="N1409" s="3"/>
      <c r="O1409" s="3"/>
      <c r="P1409" s="3"/>
      <c r="Q1409" t="s">
        <v>310</v>
      </c>
      <c r="R1409" s="3"/>
      <c r="S1409" s="3"/>
      <c r="T1409" s="3"/>
      <c r="U1409" s="3"/>
      <c r="V1409" s="3"/>
      <c r="W1409" s="3"/>
      <c r="X1409" s="3"/>
    </row>
    <row r="1410" spans="1:24" ht="28.8" x14ac:dyDescent="0.3">
      <c r="A1410" s="24">
        <v>298</v>
      </c>
      <c r="B1410" s="24" t="s">
        <v>515</v>
      </c>
      <c r="C1410" s="3"/>
      <c r="D1410" s="24" t="s">
        <v>534</v>
      </c>
      <c r="E1410" s="24" t="s">
        <v>105</v>
      </c>
      <c r="F1410" s="8" t="s">
        <v>932</v>
      </c>
      <c r="G1410" s="3" t="s">
        <v>1919</v>
      </c>
      <c r="H1410" s="3" t="s">
        <v>34</v>
      </c>
      <c r="I1410" s="3"/>
      <c r="J1410" s="3"/>
      <c r="K1410" s="14"/>
      <c r="L1410" s="3"/>
      <c r="M1410" s="3"/>
      <c r="N1410" s="3"/>
      <c r="O1410" s="3"/>
      <c r="P1410" s="3"/>
      <c r="Q1410" t="s">
        <v>310</v>
      </c>
      <c r="R1410" s="3"/>
      <c r="S1410" s="3"/>
      <c r="T1410" s="3"/>
      <c r="U1410" s="3"/>
      <c r="V1410" s="3"/>
      <c r="W1410" s="3"/>
      <c r="X1410" s="3"/>
    </row>
    <row r="1411" spans="1:24" ht="28.8" x14ac:dyDescent="0.3">
      <c r="A1411" s="24">
        <v>299</v>
      </c>
      <c r="B1411" s="24" t="s">
        <v>515</v>
      </c>
      <c r="C1411" s="3"/>
      <c r="D1411" s="24" t="s">
        <v>535</v>
      </c>
      <c r="E1411" s="24" t="s">
        <v>105</v>
      </c>
      <c r="F1411" s="8" t="s">
        <v>932</v>
      </c>
      <c r="G1411" s="3" t="s">
        <v>1919</v>
      </c>
      <c r="H1411" s="3" t="s">
        <v>32</v>
      </c>
      <c r="I1411" s="3"/>
      <c r="J1411" s="3"/>
      <c r="K1411" s="14"/>
      <c r="L1411" s="3"/>
      <c r="M1411" s="3"/>
      <c r="N1411" s="3"/>
      <c r="O1411" s="3"/>
      <c r="P1411" s="3"/>
      <c r="Q1411" t="s">
        <v>310</v>
      </c>
      <c r="R1411" s="3"/>
      <c r="S1411" s="3"/>
      <c r="T1411" s="3"/>
      <c r="U1411" s="3"/>
      <c r="V1411" s="3"/>
      <c r="W1411" s="3"/>
      <c r="X1411" s="3"/>
    </row>
    <row r="1412" spans="1:24" ht="28.8" x14ac:dyDescent="0.3">
      <c r="A1412" s="24">
        <v>300</v>
      </c>
      <c r="B1412" s="24" t="s">
        <v>515</v>
      </c>
      <c r="C1412" s="3"/>
      <c r="D1412" s="24" t="s">
        <v>536</v>
      </c>
      <c r="E1412" s="24" t="s">
        <v>105</v>
      </c>
      <c r="F1412" s="8" t="s">
        <v>931</v>
      </c>
      <c r="G1412" s="3" t="s">
        <v>1919</v>
      </c>
      <c r="H1412" s="3" t="s">
        <v>32</v>
      </c>
      <c r="I1412" s="3" t="s">
        <v>940</v>
      </c>
      <c r="J1412" s="3"/>
      <c r="K1412" s="14"/>
      <c r="L1412" s="3"/>
      <c r="M1412" s="3"/>
      <c r="N1412" s="3"/>
      <c r="O1412" s="3"/>
      <c r="P1412" s="3"/>
      <c r="Q1412" t="s">
        <v>310</v>
      </c>
      <c r="R1412" s="3"/>
      <c r="S1412" s="3"/>
      <c r="T1412" s="3"/>
      <c r="U1412" s="3"/>
      <c r="V1412" s="3"/>
      <c r="W1412" s="3"/>
      <c r="X1412" s="3"/>
    </row>
    <row r="1413" spans="1:24" x14ac:dyDescent="0.3">
      <c r="A1413" s="24">
        <v>301</v>
      </c>
      <c r="B1413" s="24" t="s">
        <v>515</v>
      </c>
      <c r="C1413" s="42"/>
      <c r="D1413" s="24" t="s">
        <v>539</v>
      </c>
      <c r="E1413" s="42" t="s">
        <v>105</v>
      </c>
      <c r="F1413" s="77" t="s">
        <v>932</v>
      </c>
      <c r="G1413" s="42" t="s">
        <v>1919</v>
      </c>
      <c r="H1413" s="42" t="s">
        <v>32</v>
      </c>
      <c r="I1413" s="42"/>
      <c r="J1413" s="42"/>
      <c r="K1413" s="44"/>
      <c r="L1413" s="42"/>
      <c r="M1413" s="42"/>
      <c r="N1413" s="42"/>
      <c r="O1413" s="42"/>
      <c r="P1413" s="42"/>
      <c r="Q1413" s="42"/>
      <c r="R1413" s="42"/>
      <c r="S1413" s="42"/>
      <c r="T1413" s="42"/>
      <c r="U1413" s="42"/>
      <c r="V1413" s="42"/>
      <c r="W1413" s="42"/>
      <c r="X1413" s="42"/>
    </row>
    <row r="1414" spans="1:24" x14ac:dyDescent="0.3">
      <c r="A1414" s="24">
        <v>302</v>
      </c>
      <c r="B1414" s="24" t="s">
        <v>544</v>
      </c>
      <c r="C1414" s="3"/>
      <c r="D1414" s="24" t="s">
        <v>1103</v>
      </c>
      <c r="E1414" s="3"/>
      <c r="F1414" s="4" t="s">
        <v>593</v>
      </c>
      <c r="G1414" s="3" t="s">
        <v>1919</v>
      </c>
      <c r="H1414" s="3" t="s">
        <v>32</v>
      </c>
      <c r="I1414" s="11" t="s">
        <v>585</v>
      </c>
      <c r="J1414" s="3"/>
      <c r="K1414" s="14"/>
      <c r="L1414" s="3"/>
      <c r="M1414" s="3"/>
      <c r="N1414" s="3"/>
      <c r="O1414" s="3"/>
      <c r="P1414" s="3">
        <v>45</v>
      </c>
      <c r="Q1414" s="3"/>
      <c r="R1414" s="3"/>
      <c r="S1414" s="3"/>
      <c r="T1414" s="3"/>
      <c r="U1414" s="3"/>
      <c r="V1414" s="3"/>
      <c r="W1414" s="3"/>
      <c r="X1414" s="3"/>
    </row>
    <row r="1415" spans="1:24" x14ac:dyDescent="0.3">
      <c r="A1415" s="24">
        <v>303</v>
      </c>
      <c r="B1415" s="24" t="s">
        <v>544</v>
      </c>
      <c r="C1415" s="3"/>
      <c r="D1415" s="24" t="s">
        <v>1103</v>
      </c>
      <c r="E1415" s="3"/>
      <c r="F1415" s="4" t="s">
        <v>593</v>
      </c>
      <c r="G1415" s="3" t="s">
        <v>1919</v>
      </c>
      <c r="H1415" s="3" t="s">
        <v>32</v>
      </c>
      <c r="I1415" s="12" t="s">
        <v>588</v>
      </c>
      <c r="J1415" s="3"/>
      <c r="K1415" s="14"/>
      <c r="L1415" s="3"/>
      <c r="M1415" s="3"/>
      <c r="N1415" s="3"/>
      <c r="O1415" s="3">
        <v>250</v>
      </c>
      <c r="P1415" s="3">
        <v>0.6</v>
      </c>
      <c r="Q1415" s="3"/>
      <c r="R1415" s="3"/>
      <c r="S1415" s="3"/>
      <c r="T1415" s="3"/>
      <c r="U1415" s="3"/>
      <c r="V1415" s="3"/>
      <c r="W1415" s="3"/>
      <c r="X1415" s="3"/>
    </row>
    <row r="1416" spans="1:24" x14ac:dyDescent="0.3">
      <c r="A1416" s="24">
        <v>315</v>
      </c>
      <c r="B1416" s="24" t="s">
        <v>599</v>
      </c>
      <c r="C1416" s="3"/>
      <c r="D1416" s="3"/>
      <c r="E1416" s="24" t="s">
        <v>607</v>
      </c>
      <c r="F1416" s="39" t="s">
        <v>625</v>
      </c>
      <c r="G1416" s="3" t="s">
        <v>1919</v>
      </c>
      <c r="H1416" s="3" t="s">
        <v>31</v>
      </c>
      <c r="I1416" s="12" t="s">
        <v>610</v>
      </c>
      <c r="J1416" s="3"/>
      <c r="K1416" s="14"/>
      <c r="L1416" s="3"/>
      <c r="M1416" s="3"/>
      <c r="N1416" s="3"/>
      <c r="O1416" s="3"/>
      <c r="P1416" s="3"/>
      <c r="Q1416" s="3"/>
      <c r="R1416" s="3"/>
      <c r="S1416" s="3"/>
      <c r="T1416" s="3"/>
      <c r="U1416" s="3"/>
      <c r="V1416" s="3"/>
      <c r="W1416" s="3"/>
      <c r="X1416" s="3"/>
    </row>
    <row r="1417" spans="1:24" x14ac:dyDescent="0.3">
      <c r="A1417" s="24">
        <v>316</v>
      </c>
      <c r="B1417" s="24" t="s">
        <v>599</v>
      </c>
      <c r="C1417" s="3"/>
      <c r="D1417" s="3"/>
      <c r="E1417" s="24" t="s">
        <v>607</v>
      </c>
      <c r="F1417" s="39" t="s">
        <v>625</v>
      </c>
      <c r="G1417" s="3" t="s">
        <v>1919</v>
      </c>
      <c r="H1417" s="3" t="s">
        <v>34</v>
      </c>
      <c r="I1417" s="3"/>
      <c r="J1417" s="3"/>
      <c r="K1417" s="14"/>
      <c r="L1417" s="3"/>
      <c r="M1417" s="3"/>
      <c r="N1417" s="3"/>
      <c r="O1417" s="3"/>
      <c r="P1417" s="3"/>
      <c r="Q1417" s="3"/>
      <c r="R1417" s="3"/>
      <c r="S1417" s="3"/>
      <c r="T1417" s="3"/>
      <c r="U1417" s="3"/>
      <c r="V1417" s="3"/>
      <c r="W1417" s="3"/>
      <c r="X1417" s="3"/>
    </row>
    <row r="1418" spans="1:24" x14ac:dyDescent="0.3">
      <c r="A1418" s="24">
        <v>331</v>
      </c>
      <c r="B1418" s="24" t="s">
        <v>599</v>
      </c>
      <c r="C1418" s="3"/>
      <c r="D1418" s="3"/>
      <c r="E1418" s="24" t="s">
        <v>452</v>
      </c>
      <c r="F1418" s="39" t="s">
        <v>629</v>
      </c>
      <c r="G1418" s="3" t="s">
        <v>1919</v>
      </c>
      <c r="H1418" s="3" t="s">
        <v>16</v>
      </c>
      <c r="I1418" s="12" t="s">
        <v>620</v>
      </c>
      <c r="J1418" s="3"/>
      <c r="K1418" s="14"/>
      <c r="L1418" s="3"/>
      <c r="M1418" s="3"/>
      <c r="N1418" s="3"/>
      <c r="O1418" s="3"/>
      <c r="P1418" s="3"/>
      <c r="Q1418" s="3"/>
      <c r="R1418" s="3"/>
      <c r="S1418" s="3"/>
      <c r="T1418" s="3"/>
      <c r="U1418" s="3"/>
      <c r="V1418" s="3"/>
      <c r="W1418" s="3"/>
      <c r="X1418" s="3"/>
    </row>
    <row r="1419" spans="1:24" x14ac:dyDescent="0.3">
      <c r="A1419" s="24">
        <v>332</v>
      </c>
      <c r="B1419" s="24" t="s">
        <v>599</v>
      </c>
      <c r="C1419" s="42"/>
      <c r="D1419" s="42"/>
      <c r="E1419" s="24" t="s">
        <v>466</v>
      </c>
      <c r="F1419" s="39" t="s">
        <v>630</v>
      </c>
      <c r="G1419" s="42" t="s">
        <v>1919</v>
      </c>
      <c r="H1419" s="42" t="s">
        <v>16</v>
      </c>
      <c r="I1419" s="43" t="s">
        <v>621</v>
      </c>
      <c r="J1419" s="42"/>
      <c r="K1419" s="44"/>
      <c r="L1419" s="42"/>
      <c r="M1419" s="42"/>
      <c r="N1419" s="42"/>
      <c r="O1419" s="42"/>
      <c r="P1419" s="42"/>
      <c r="Q1419" s="42"/>
      <c r="R1419" s="42"/>
      <c r="S1419" s="42"/>
      <c r="T1419" s="42"/>
      <c r="U1419" s="42"/>
      <c r="V1419" s="42"/>
      <c r="W1419" s="42"/>
      <c r="X1419" s="42"/>
    </row>
    <row r="1420" spans="1:24" x14ac:dyDescent="0.3">
      <c r="A1420" s="24">
        <v>369</v>
      </c>
      <c r="B1420" s="24" t="s">
        <v>634</v>
      </c>
      <c r="C1420" s="3"/>
      <c r="D1420" s="16" t="s">
        <v>338</v>
      </c>
      <c r="E1420" s="24" t="s">
        <v>678</v>
      </c>
      <c r="F1420" s="39" t="s">
        <v>781</v>
      </c>
      <c r="G1420" s="3" t="s">
        <v>1919</v>
      </c>
      <c r="H1420" s="3" t="s">
        <v>32</v>
      </c>
      <c r="I1420" s="46" t="s">
        <v>679</v>
      </c>
      <c r="J1420" s="3"/>
      <c r="K1420" s="14"/>
      <c r="L1420" s="3"/>
      <c r="M1420" s="3"/>
      <c r="N1420" s="3"/>
      <c r="O1420" s="3"/>
      <c r="P1420" s="3"/>
      <c r="Q1420" s="3"/>
      <c r="R1420" s="3"/>
      <c r="S1420" s="3"/>
      <c r="T1420" s="3"/>
      <c r="U1420" s="3"/>
      <c r="V1420" s="3"/>
      <c r="W1420" s="3"/>
      <c r="X1420" s="3"/>
    </row>
    <row r="1421" spans="1:24" x14ac:dyDescent="0.3">
      <c r="A1421" s="24">
        <v>375</v>
      </c>
      <c r="B1421" s="24" t="s">
        <v>634</v>
      </c>
      <c r="C1421" s="3"/>
      <c r="D1421" s="3" t="s">
        <v>334</v>
      </c>
      <c r="E1421" s="24" t="s">
        <v>678</v>
      </c>
      <c r="F1421" s="39" t="s">
        <v>781</v>
      </c>
      <c r="G1421" s="3" t="s">
        <v>1919</v>
      </c>
      <c r="H1421" s="3" t="s">
        <v>31</v>
      </c>
      <c r="I1421" s="46" t="s">
        <v>687</v>
      </c>
      <c r="J1421" s="3"/>
      <c r="K1421" s="14"/>
      <c r="L1421" s="3"/>
      <c r="M1421" s="3"/>
      <c r="N1421" s="3"/>
      <c r="O1421" s="3"/>
      <c r="P1421" s="3"/>
      <c r="Q1421" s="3"/>
      <c r="R1421" s="3"/>
      <c r="S1421" s="3"/>
      <c r="T1421" s="3"/>
      <c r="U1421" s="3"/>
      <c r="V1421" s="3"/>
      <c r="W1421" s="3"/>
      <c r="X1421" s="3"/>
    </row>
    <row r="1422" spans="1:24" x14ac:dyDescent="0.3">
      <c r="A1422" s="24">
        <v>382</v>
      </c>
      <c r="B1422" s="24" t="s">
        <v>634</v>
      </c>
      <c r="C1422" s="3"/>
      <c r="D1422" s="3" t="s">
        <v>327</v>
      </c>
      <c r="E1422" s="24" t="s">
        <v>696</v>
      </c>
      <c r="F1422" s="39" t="s">
        <v>784</v>
      </c>
      <c r="G1422" s="3" t="s">
        <v>1919</v>
      </c>
      <c r="H1422" s="3" t="s">
        <v>16</v>
      </c>
      <c r="I1422" s="46" t="s">
        <v>697</v>
      </c>
      <c r="J1422" s="3"/>
      <c r="K1422" s="14"/>
      <c r="L1422" s="3"/>
      <c r="M1422" s="3"/>
      <c r="N1422" s="3"/>
      <c r="O1422" s="3"/>
      <c r="P1422" s="3"/>
      <c r="Q1422" s="3"/>
      <c r="R1422" s="3"/>
      <c r="S1422" s="3"/>
      <c r="T1422" s="3"/>
      <c r="U1422" s="3"/>
      <c r="V1422" s="3"/>
      <c r="W1422" s="3"/>
      <c r="X1422" s="3"/>
    </row>
    <row r="1423" spans="1:24" x14ac:dyDescent="0.3">
      <c r="A1423" s="24">
        <v>394</v>
      </c>
      <c r="B1423" s="24" t="s">
        <v>634</v>
      </c>
      <c r="C1423" s="3"/>
      <c r="D1423" s="3" t="s">
        <v>674</v>
      </c>
      <c r="E1423" s="24" t="s">
        <v>706</v>
      </c>
      <c r="F1423" s="39" t="s">
        <v>785</v>
      </c>
      <c r="G1423" s="3" t="s">
        <v>1919</v>
      </c>
      <c r="H1423" s="3" t="s">
        <v>32</v>
      </c>
      <c r="I1423" s="46" t="s">
        <v>711</v>
      </c>
      <c r="J1423" s="3"/>
      <c r="K1423" s="14"/>
      <c r="L1423" s="3"/>
      <c r="M1423" s="3"/>
      <c r="N1423" s="3"/>
      <c r="O1423" s="3"/>
      <c r="P1423" s="3"/>
      <c r="Q1423" s="3"/>
      <c r="R1423" s="3"/>
      <c r="S1423" s="3"/>
      <c r="T1423" s="3"/>
      <c r="U1423" s="3"/>
      <c r="V1423" s="3"/>
      <c r="W1423" s="3"/>
      <c r="X1423" s="3"/>
    </row>
    <row r="1424" spans="1:24" x14ac:dyDescent="0.3">
      <c r="A1424" s="24">
        <v>413</v>
      </c>
      <c r="B1424" s="24" t="s">
        <v>634</v>
      </c>
      <c r="C1424" s="3"/>
      <c r="D1424" s="3" t="s">
        <v>336</v>
      </c>
      <c r="E1424" s="24" t="s">
        <v>727</v>
      </c>
      <c r="F1424" s="39" t="s">
        <v>788</v>
      </c>
      <c r="G1424" s="3" t="s">
        <v>1919</v>
      </c>
      <c r="H1424" s="3" t="s">
        <v>32</v>
      </c>
      <c r="I1424" s="46" t="s">
        <v>732</v>
      </c>
      <c r="J1424" s="3"/>
      <c r="K1424" s="14"/>
      <c r="L1424" s="3"/>
      <c r="M1424" s="3"/>
      <c r="N1424" s="3"/>
      <c r="O1424" s="3"/>
      <c r="P1424" s="3"/>
      <c r="Q1424" s="3"/>
      <c r="R1424" s="3"/>
      <c r="S1424" s="3"/>
      <c r="T1424" s="3"/>
      <c r="U1424" s="3"/>
      <c r="V1424" s="3"/>
      <c r="W1424" s="3"/>
      <c r="X1424" s="3"/>
    </row>
    <row r="1425" spans="1:24" x14ac:dyDescent="0.3">
      <c r="A1425" s="24">
        <v>468</v>
      </c>
      <c r="B1425" s="24" t="s">
        <v>792</v>
      </c>
      <c r="C1425" s="3"/>
      <c r="D1425" s="24" t="s">
        <v>336</v>
      </c>
      <c r="E1425" s="24" t="s">
        <v>796</v>
      </c>
      <c r="F1425" s="39" t="s">
        <v>873</v>
      </c>
      <c r="G1425" s="3" t="s">
        <v>1919</v>
      </c>
      <c r="H1425" s="3" t="s">
        <v>32</v>
      </c>
      <c r="I1425" s="46" t="s">
        <v>806</v>
      </c>
      <c r="J1425" s="3"/>
      <c r="K1425" s="14"/>
      <c r="L1425" s="3"/>
      <c r="M1425" s="3"/>
      <c r="N1425" s="3"/>
      <c r="O1425" s="3"/>
      <c r="P1425" s="3"/>
      <c r="Q1425" s="3"/>
      <c r="R1425" s="3"/>
      <c r="S1425" s="3"/>
      <c r="T1425" s="3"/>
      <c r="U1425" s="3"/>
      <c r="V1425" s="3"/>
      <c r="W1425" s="3"/>
      <c r="X1425" s="3"/>
    </row>
    <row r="1426" spans="1:24" x14ac:dyDescent="0.3">
      <c r="A1426" s="24">
        <v>471</v>
      </c>
      <c r="B1426" s="24" t="s">
        <v>792</v>
      </c>
      <c r="C1426" s="3"/>
      <c r="D1426" s="24" t="s">
        <v>338</v>
      </c>
      <c r="E1426" s="24" t="s">
        <v>796</v>
      </c>
      <c r="F1426" s="39" t="s">
        <v>873</v>
      </c>
      <c r="G1426" s="3" t="s">
        <v>1919</v>
      </c>
      <c r="H1426" s="3" t="s">
        <v>32</v>
      </c>
      <c r="I1426" s="46" t="s">
        <v>809</v>
      </c>
      <c r="J1426" s="3"/>
      <c r="K1426" s="14"/>
      <c r="L1426" s="3"/>
      <c r="M1426" s="3"/>
      <c r="N1426" s="3"/>
      <c r="O1426" s="3"/>
      <c r="P1426" s="3"/>
      <c r="Q1426" s="3"/>
      <c r="R1426" s="3"/>
      <c r="S1426" s="3"/>
      <c r="T1426" s="3"/>
      <c r="U1426" s="3"/>
      <c r="V1426" s="3"/>
      <c r="W1426" s="3"/>
      <c r="X1426" s="3"/>
    </row>
    <row r="1427" spans="1:24" x14ac:dyDescent="0.3">
      <c r="A1427" s="24">
        <v>507</v>
      </c>
      <c r="B1427" s="24" t="s">
        <v>792</v>
      </c>
      <c r="C1427" s="3"/>
      <c r="D1427" s="24" t="s">
        <v>850</v>
      </c>
      <c r="E1427" s="3" t="s">
        <v>844</v>
      </c>
      <c r="F1427" s="39" t="s">
        <v>875</v>
      </c>
      <c r="G1427" s="3" t="s">
        <v>1919</v>
      </c>
      <c r="H1427" s="3" t="s">
        <v>32</v>
      </c>
      <c r="I1427" s="46" t="s">
        <v>851</v>
      </c>
      <c r="J1427" s="3"/>
      <c r="K1427" s="14"/>
      <c r="L1427" s="3"/>
      <c r="M1427" s="3"/>
      <c r="N1427" s="3"/>
      <c r="O1427" s="3"/>
      <c r="P1427" s="3"/>
      <c r="Q1427" s="3"/>
      <c r="R1427" s="3"/>
      <c r="S1427" s="3"/>
      <c r="T1427" s="3"/>
      <c r="U1427" s="3"/>
      <c r="V1427" s="3"/>
      <c r="W1427" s="3"/>
      <c r="X1427" s="3"/>
    </row>
    <row r="1428" spans="1:24" x14ac:dyDescent="0.3">
      <c r="A1428" s="24">
        <v>555</v>
      </c>
      <c r="B1428" s="24" t="s">
        <v>944</v>
      </c>
      <c r="C1428" s="3" t="s">
        <v>955</v>
      </c>
      <c r="D1428" s="3"/>
      <c r="E1428" s="24" t="s">
        <v>9</v>
      </c>
      <c r="F1428" s="39" t="s">
        <v>1035</v>
      </c>
      <c r="G1428" s="3" t="s">
        <v>1919</v>
      </c>
      <c r="H1428" s="3" t="s">
        <v>32</v>
      </c>
      <c r="I1428" s="12" t="s">
        <v>950</v>
      </c>
      <c r="J1428" s="3"/>
      <c r="K1428" s="14"/>
      <c r="L1428" s="3"/>
      <c r="M1428" s="3"/>
      <c r="N1428" s="3"/>
      <c r="O1428" s="3"/>
      <c r="P1428" s="3"/>
      <c r="Q1428" s="3"/>
      <c r="R1428" s="3"/>
      <c r="S1428" s="3">
        <v>1</v>
      </c>
      <c r="T1428" s="3"/>
      <c r="U1428" s="3"/>
      <c r="V1428" s="3"/>
      <c r="W1428" s="3"/>
      <c r="X1428" s="3"/>
    </row>
    <row r="1429" spans="1:24" x14ac:dyDescent="0.3">
      <c r="A1429" s="24">
        <v>555</v>
      </c>
      <c r="B1429" s="24" t="s">
        <v>944</v>
      </c>
      <c r="C1429" s="3" t="s">
        <v>955</v>
      </c>
      <c r="D1429" s="3"/>
      <c r="E1429" s="24" t="s">
        <v>9</v>
      </c>
      <c r="F1429" s="39" t="s">
        <v>1034</v>
      </c>
      <c r="G1429" s="3" t="s">
        <v>1919</v>
      </c>
      <c r="H1429" s="3" t="s">
        <v>32</v>
      </c>
      <c r="I1429" s="12" t="s">
        <v>950</v>
      </c>
      <c r="J1429" s="3"/>
      <c r="K1429" s="14"/>
      <c r="L1429" s="3"/>
      <c r="M1429" s="3"/>
      <c r="N1429" s="3"/>
      <c r="O1429" s="3"/>
      <c r="P1429" s="3"/>
      <c r="Q1429" s="3"/>
      <c r="R1429" s="3"/>
      <c r="S1429" s="3">
        <v>1</v>
      </c>
      <c r="T1429" s="3"/>
      <c r="U1429" s="3"/>
      <c r="V1429" s="3"/>
      <c r="W1429" s="3"/>
      <c r="X1429" s="3"/>
    </row>
    <row r="1430" spans="1:24" x14ac:dyDescent="0.3">
      <c r="A1430" s="24">
        <v>560</v>
      </c>
      <c r="B1430" s="24" t="s">
        <v>944</v>
      </c>
      <c r="C1430" s="3" t="s">
        <v>954</v>
      </c>
      <c r="D1430" s="3"/>
      <c r="E1430" s="24" t="s">
        <v>99</v>
      </c>
      <c r="F1430" s="39" t="s">
        <v>1033</v>
      </c>
      <c r="G1430" s="3" t="s">
        <v>1919</v>
      </c>
      <c r="H1430" s="3" t="s">
        <v>32</v>
      </c>
      <c r="I1430" s="12" t="s">
        <v>950</v>
      </c>
      <c r="J1430" s="3"/>
      <c r="K1430" s="14"/>
      <c r="L1430" s="3"/>
      <c r="M1430" s="3"/>
      <c r="N1430" s="3"/>
      <c r="O1430" s="3"/>
      <c r="P1430" s="3"/>
      <c r="Q1430" s="3"/>
      <c r="R1430" s="3"/>
      <c r="S1430" s="3">
        <v>1</v>
      </c>
      <c r="T1430" s="3"/>
      <c r="U1430" s="3"/>
      <c r="V1430" s="3"/>
      <c r="W1430" s="3"/>
      <c r="X1430" s="3"/>
    </row>
    <row r="1431" spans="1:24" x14ac:dyDescent="0.3">
      <c r="A1431" s="24">
        <v>560</v>
      </c>
      <c r="B1431" s="24" t="s">
        <v>944</v>
      </c>
      <c r="C1431" s="3" t="s">
        <v>954</v>
      </c>
      <c r="D1431" s="3"/>
      <c r="E1431" s="24" t="s">
        <v>99</v>
      </c>
      <c r="F1431" s="39" t="s">
        <v>1036</v>
      </c>
      <c r="G1431" s="3" t="s">
        <v>1919</v>
      </c>
      <c r="H1431" s="3" t="s">
        <v>32</v>
      </c>
      <c r="I1431" s="12" t="s">
        <v>950</v>
      </c>
      <c r="J1431" s="3"/>
      <c r="K1431" s="14"/>
      <c r="L1431" s="3"/>
      <c r="M1431" s="3"/>
      <c r="N1431" s="3"/>
      <c r="O1431" s="3"/>
      <c r="P1431" s="3"/>
      <c r="Q1431" s="3"/>
      <c r="R1431" s="3"/>
      <c r="S1431" s="3">
        <v>1</v>
      </c>
      <c r="T1431" s="3"/>
      <c r="U1431" s="3"/>
      <c r="V1431" s="3"/>
      <c r="W1431" s="3"/>
      <c r="X1431" s="3"/>
    </row>
    <row r="1432" spans="1:24" x14ac:dyDescent="0.3">
      <c r="A1432" s="24">
        <v>566</v>
      </c>
      <c r="B1432" s="24" t="s">
        <v>944</v>
      </c>
      <c r="C1432" s="3" t="s">
        <v>964</v>
      </c>
      <c r="D1432" s="3"/>
      <c r="E1432" s="24" t="s">
        <v>105</v>
      </c>
      <c r="F1432" s="39" t="s">
        <v>1036</v>
      </c>
      <c r="G1432" s="3" t="s">
        <v>1919</v>
      </c>
      <c r="H1432" s="3" t="s">
        <v>32</v>
      </c>
      <c r="I1432" s="12" t="s">
        <v>959</v>
      </c>
      <c r="J1432" s="3"/>
      <c r="K1432" s="14"/>
      <c r="L1432" s="3"/>
      <c r="M1432" s="3"/>
      <c r="N1432" s="3"/>
      <c r="O1432" s="3"/>
      <c r="P1432" s="3"/>
      <c r="Q1432" s="3"/>
      <c r="R1432" s="3"/>
      <c r="S1432" s="3">
        <v>1</v>
      </c>
      <c r="T1432" s="3"/>
      <c r="U1432" s="3"/>
      <c r="V1432" s="3"/>
      <c r="W1432" s="3"/>
      <c r="X1432" s="3"/>
    </row>
    <row r="1433" spans="1:24" x14ac:dyDescent="0.3">
      <c r="A1433" s="24">
        <v>568</v>
      </c>
      <c r="B1433" s="24" t="s">
        <v>944</v>
      </c>
      <c r="C1433" s="3" t="s">
        <v>964</v>
      </c>
      <c r="D1433" s="3"/>
      <c r="E1433" s="24" t="s">
        <v>105</v>
      </c>
      <c r="F1433" s="39" t="s">
        <v>1036</v>
      </c>
      <c r="G1433" s="3" t="s">
        <v>1919</v>
      </c>
      <c r="H1433" s="3" t="s">
        <v>32</v>
      </c>
      <c r="I1433" s="12" t="s">
        <v>950</v>
      </c>
      <c r="J1433" s="3"/>
      <c r="K1433" s="14"/>
      <c r="L1433" s="3"/>
      <c r="M1433" s="3"/>
      <c r="N1433" s="3"/>
      <c r="O1433" s="3"/>
      <c r="P1433" s="3"/>
      <c r="Q1433" s="3"/>
      <c r="R1433" s="3"/>
      <c r="S1433" s="3">
        <v>1</v>
      </c>
      <c r="T1433" s="3"/>
      <c r="U1433" s="3"/>
      <c r="V1433" s="3"/>
      <c r="W1433" s="3"/>
      <c r="X1433" s="3"/>
    </row>
    <row r="1434" spans="1:24" x14ac:dyDescent="0.3">
      <c r="A1434" s="24">
        <v>568</v>
      </c>
      <c r="B1434" s="24" t="s">
        <v>944</v>
      </c>
      <c r="C1434" s="3" t="s">
        <v>964</v>
      </c>
      <c r="D1434" s="3"/>
      <c r="E1434" s="24" t="s">
        <v>105</v>
      </c>
      <c r="F1434" s="39" t="s">
        <v>1037</v>
      </c>
      <c r="G1434" s="3" t="s">
        <v>1919</v>
      </c>
      <c r="H1434" s="3" t="s">
        <v>32</v>
      </c>
      <c r="I1434" s="12" t="s">
        <v>950</v>
      </c>
      <c r="J1434" s="3"/>
      <c r="K1434" s="14"/>
      <c r="L1434" s="3"/>
      <c r="M1434" s="3"/>
      <c r="N1434" s="3"/>
      <c r="O1434" s="3"/>
      <c r="P1434" s="3"/>
      <c r="Q1434" s="3"/>
      <c r="R1434" s="3"/>
      <c r="S1434" s="3">
        <v>1</v>
      </c>
      <c r="T1434" s="3"/>
      <c r="U1434" s="3"/>
      <c r="V1434" s="3"/>
      <c r="W1434" s="3"/>
      <c r="X1434" s="3"/>
    </row>
    <row r="1435" spans="1:24" x14ac:dyDescent="0.3">
      <c r="A1435" s="24">
        <v>573</v>
      </c>
      <c r="B1435" s="24" t="s">
        <v>944</v>
      </c>
      <c r="C1435" s="3" t="s">
        <v>967</v>
      </c>
      <c r="D1435" s="3"/>
      <c r="E1435" s="24" t="s">
        <v>109</v>
      </c>
      <c r="F1435" s="39" t="s">
        <v>1037</v>
      </c>
      <c r="G1435" s="3" t="s">
        <v>1919</v>
      </c>
      <c r="H1435" s="3" t="s">
        <v>32</v>
      </c>
      <c r="I1435" s="12" t="s">
        <v>970</v>
      </c>
      <c r="J1435" s="3"/>
      <c r="K1435" s="14"/>
      <c r="L1435" s="3"/>
      <c r="M1435" s="3"/>
      <c r="N1435" s="3"/>
      <c r="O1435" s="3"/>
      <c r="P1435" s="3"/>
      <c r="Q1435" s="3"/>
      <c r="R1435" s="3"/>
      <c r="S1435" s="3">
        <v>2</v>
      </c>
      <c r="T1435" s="3"/>
      <c r="U1435" s="3"/>
      <c r="V1435" s="3"/>
      <c r="W1435" s="3"/>
      <c r="X1435" s="3"/>
    </row>
    <row r="1436" spans="1:24" x14ac:dyDescent="0.3">
      <c r="A1436" s="24">
        <v>573</v>
      </c>
      <c r="B1436" s="24" t="s">
        <v>944</v>
      </c>
      <c r="C1436" s="3" t="s">
        <v>967</v>
      </c>
      <c r="D1436" s="3"/>
      <c r="E1436" s="24" t="s">
        <v>109</v>
      </c>
      <c r="F1436" s="39" t="s">
        <v>1038</v>
      </c>
      <c r="G1436" s="3" t="s">
        <v>1919</v>
      </c>
      <c r="H1436" s="3" t="s">
        <v>32</v>
      </c>
      <c r="I1436" s="12" t="s">
        <v>970</v>
      </c>
      <c r="J1436" s="3"/>
      <c r="K1436" s="14"/>
      <c r="L1436" s="3"/>
      <c r="M1436" s="3"/>
      <c r="N1436" s="3"/>
      <c r="O1436" s="3"/>
      <c r="P1436" s="3"/>
      <c r="Q1436" s="3"/>
      <c r="R1436" s="3"/>
      <c r="S1436" s="3">
        <v>2</v>
      </c>
      <c r="T1436" s="3"/>
      <c r="U1436" s="3"/>
      <c r="V1436" s="3"/>
      <c r="W1436" s="3"/>
      <c r="X1436" s="3"/>
    </row>
    <row r="1437" spans="1:24" x14ac:dyDescent="0.3">
      <c r="A1437" s="24">
        <v>573</v>
      </c>
      <c r="B1437" s="24" t="s">
        <v>944</v>
      </c>
      <c r="C1437" s="3" t="s">
        <v>967</v>
      </c>
      <c r="D1437" s="3"/>
      <c r="E1437" s="24" t="s">
        <v>109</v>
      </c>
      <c r="F1437" s="39" t="s">
        <v>1039</v>
      </c>
      <c r="G1437" s="3" t="s">
        <v>1919</v>
      </c>
      <c r="H1437" s="3" t="s">
        <v>32</v>
      </c>
      <c r="I1437" s="12" t="s">
        <v>970</v>
      </c>
      <c r="J1437" s="3"/>
      <c r="K1437" s="14"/>
      <c r="L1437" s="3"/>
      <c r="M1437" s="3"/>
      <c r="N1437" s="3"/>
      <c r="O1437" s="3"/>
      <c r="P1437" s="3"/>
      <c r="Q1437" s="3"/>
      <c r="R1437" s="3"/>
      <c r="S1437" s="3">
        <v>2</v>
      </c>
      <c r="T1437" s="3"/>
      <c r="U1437" s="3"/>
      <c r="V1437" s="3"/>
      <c r="W1437" s="3"/>
      <c r="X1437" s="3"/>
    </row>
    <row r="1438" spans="1:24" x14ac:dyDescent="0.3">
      <c r="A1438" s="24">
        <v>579</v>
      </c>
      <c r="B1438" s="24" t="s">
        <v>944</v>
      </c>
      <c r="C1438" s="3" t="s">
        <v>971</v>
      </c>
      <c r="D1438" s="3"/>
      <c r="E1438" s="24" t="s">
        <v>109</v>
      </c>
      <c r="F1438" s="39" t="s">
        <v>1037</v>
      </c>
      <c r="G1438" s="3" t="s">
        <v>1919</v>
      </c>
      <c r="H1438" s="3" t="s">
        <v>32</v>
      </c>
      <c r="I1438" s="12" t="s">
        <v>977</v>
      </c>
      <c r="J1438" s="3"/>
      <c r="K1438" s="14"/>
      <c r="L1438" s="3"/>
      <c r="M1438" s="3"/>
      <c r="N1438" s="3"/>
      <c r="O1438" s="3"/>
      <c r="P1438" s="3"/>
      <c r="Q1438" s="3"/>
      <c r="R1438" s="3"/>
      <c r="S1438" s="3">
        <v>2</v>
      </c>
      <c r="T1438" s="3"/>
      <c r="U1438" s="3"/>
      <c r="V1438" s="3"/>
      <c r="W1438" s="3"/>
      <c r="X1438" s="3"/>
    </row>
    <row r="1439" spans="1:24" x14ac:dyDescent="0.3">
      <c r="A1439" s="24">
        <v>579</v>
      </c>
      <c r="B1439" s="24" t="s">
        <v>944</v>
      </c>
      <c r="C1439" s="3" t="s">
        <v>971</v>
      </c>
      <c r="D1439" s="3"/>
      <c r="E1439" s="24" t="s">
        <v>109</v>
      </c>
      <c r="F1439" s="39" t="s">
        <v>1038</v>
      </c>
      <c r="G1439" s="3" t="s">
        <v>1919</v>
      </c>
      <c r="H1439" s="3" t="s">
        <v>32</v>
      </c>
      <c r="I1439" s="12" t="s">
        <v>977</v>
      </c>
      <c r="J1439" s="3"/>
      <c r="K1439" s="14"/>
      <c r="L1439" s="3"/>
      <c r="M1439" s="3"/>
      <c r="N1439" s="3"/>
      <c r="O1439" s="3"/>
      <c r="P1439" s="3"/>
      <c r="Q1439" s="3"/>
      <c r="R1439" s="3"/>
      <c r="S1439" s="3">
        <v>2</v>
      </c>
      <c r="T1439" s="3"/>
      <c r="U1439" s="3"/>
      <c r="V1439" s="3"/>
      <c r="W1439" s="3"/>
      <c r="X1439" s="3"/>
    </row>
    <row r="1440" spans="1:24" x14ac:dyDescent="0.3">
      <c r="A1440" s="24">
        <v>579</v>
      </c>
      <c r="B1440" s="24" t="s">
        <v>944</v>
      </c>
      <c r="C1440" s="3" t="s">
        <v>971</v>
      </c>
      <c r="D1440" s="3"/>
      <c r="E1440" s="24" t="s">
        <v>109</v>
      </c>
      <c r="F1440" s="39" t="s">
        <v>1039</v>
      </c>
      <c r="G1440" s="3" t="s">
        <v>1919</v>
      </c>
      <c r="H1440" s="3" t="s">
        <v>32</v>
      </c>
      <c r="I1440" s="12" t="s">
        <v>977</v>
      </c>
      <c r="J1440" s="3"/>
      <c r="K1440" s="14"/>
      <c r="L1440" s="3"/>
      <c r="M1440" s="3"/>
      <c r="N1440" s="3"/>
      <c r="O1440" s="3"/>
      <c r="P1440" s="3"/>
      <c r="Q1440" s="3"/>
      <c r="R1440" s="3"/>
      <c r="S1440" s="3">
        <v>2</v>
      </c>
      <c r="T1440" s="3"/>
      <c r="U1440" s="3"/>
      <c r="V1440" s="3"/>
      <c r="W1440" s="3"/>
      <c r="X1440" s="3"/>
    </row>
    <row r="1441" spans="1:24" x14ac:dyDescent="0.3">
      <c r="A1441" s="24">
        <v>581</v>
      </c>
      <c r="B1441" s="24" t="s">
        <v>944</v>
      </c>
      <c r="C1441" s="3" t="s">
        <v>978</v>
      </c>
      <c r="D1441" s="3"/>
      <c r="E1441" s="24" t="s">
        <v>189</v>
      </c>
      <c r="F1441" s="39" t="s">
        <v>1039</v>
      </c>
      <c r="G1441" s="3" t="s">
        <v>1919</v>
      </c>
      <c r="H1441" s="3" t="s">
        <v>32</v>
      </c>
      <c r="I1441" t="s">
        <v>980</v>
      </c>
      <c r="J1441" s="3"/>
      <c r="K1441" s="14"/>
      <c r="L1441" s="3"/>
      <c r="M1441" s="3"/>
      <c r="N1441" s="3"/>
      <c r="O1441" s="3"/>
      <c r="P1441" s="3"/>
      <c r="Q1441" s="3"/>
      <c r="R1441" s="3"/>
      <c r="S1441" s="3">
        <v>2</v>
      </c>
      <c r="T1441" s="3"/>
      <c r="U1441" s="3"/>
      <c r="V1441" s="3"/>
      <c r="W1441" s="3"/>
      <c r="X1441" s="3"/>
    </row>
    <row r="1442" spans="1:24" x14ac:dyDescent="0.3">
      <c r="A1442" s="24">
        <v>585</v>
      </c>
      <c r="B1442" s="24" t="s">
        <v>944</v>
      </c>
      <c r="C1442" s="3" t="s">
        <v>983</v>
      </c>
      <c r="D1442" s="3"/>
      <c r="E1442" s="24" t="s">
        <v>189</v>
      </c>
      <c r="F1442" s="39" t="s">
        <v>1040</v>
      </c>
      <c r="G1442" s="3" t="s">
        <v>1919</v>
      </c>
      <c r="H1442" s="3" t="s">
        <v>32</v>
      </c>
      <c r="I1442" s="12" t="s">
        <v>985</v>
      </c>
      <c r="J1442" s="3"/>
      <c r="K1442" s="14"/>
      <c r="L1442" s="3"/>
      <c r="M1442" s="3"/>
      <c r="N1442" s="3"/>
      <c r="O1442" s="3"/>
      <c r="P1442" s="3"/>
      <c r="Q1442" s="3"/>
      <c r="R1442" s="3"/>
      <c r="S1442" s="3">
        <v>2</v>
      </c>
      <c r="T1442" s="3"/>
      <c r="U1442" s="3"/>
      <c r="V1442" s="3"/>
      <c r="W1442" s="3"/>
      <c r="X1442" s="3"/>
    </row>
    <row r="1443" spans="1:24" x14ac:dyDescent="0.3">
      <c r="A1443" s="24">
        <v>588</v>
      </c>
      <c r="B1443" s="24" t="s">
        <v>944</v>
      </c>
      <c r="C1443" s="3" t="s">
        <v>983</v>
      </c>
      <c r="D1443" s="3"/>
      <c r="E1443" s="24" t="s">
        <v>189</v>
      </c>
      <c r="F1443" s="39" t="s">
        <v>1039</v>
      </c>
      <c r="G1443" s="3" t="s">
        <v>1919</v>
      </c>
      <c r="H1443" s="3" t="s">
        <v>32</v>
      </c>
      <c r="I1443" t="s">
        <v>970</v>
      </c>
      <c r="J1443" s="3"/>
      <c r="K1443" s="14"/>
      <c r="L1443" s="3"/>
      <c r="M1443" s="3"/>
      <c r="N1443" s="3"/>
      <c r="O1443" s="3"/>
      <c r="P1443" s="3"/>
      <c r="Q1443" s="3"/>
      <c r="R1443" s="3"/>
      <c r="S1443" s="3">
        <v>2</v>
      </c>
      <c r="T1443" s="3"/>
      <c r="U1443" s="3"/>
      <c r="V1443" s="3"/>
      <c r="W1443" s="3"/>
      <c r="X1443" s="3"/>
    </row>
    <row r="1444" spans="1:24" x14ac:dyDescent="0.3">
      <c r="A1444" s="24">
        <v>588</v>
      </c>
      <c r="B1444" s="24" t="s">
        <v>944</v>
      </c>
      <c r="C1444" s="3" t="s">
        <v>983</v>
      </c>
      <c r="D1444" s="3"/>
      <c r="E1444" s="24" t="s">
        <v>189</v>
      </c>
      <c r="F1444" s="39" t="s">
        <v>1040</v>
      </c>
      <c r="G1444" s="3" t="s">
        <v>1919</v>
      </c>
      <c r="H1444" s="3" t="s">
        <v>32</v>
      </c>
      <c r="I1444" t="s">
        <v>970</v>
      </c>
      <c r="J1444" s="3"/>
      <c r="K1444" s="14"/>
      <c r="L1444" s="3"/>
      <c r="M1444" s="3"/>
      <c r="N1444" s="3"/>
      <c r="O1444" s="3"/>
      <c r="P1444" s="3"/>
      <c r="Q1444" s="3"/>
      <c r="R1444" s="3"/>
      <c r="S1444" s="3">
        <v>2</v>
      </c>
      <c r="T1444" s="3"/>
      <c r="U1444" s="3"/>
      <c r="V1444" s="3"/>
      <c r="W1444" s="3"/>
      <c r="X1444" s="3"/>
    </row>
    <row r="1445" spans="1:24" x14ac:dyDescent="0.3">
      <c r="A1445" s="24">
        <v>601</v>
      </c>
      <c r="B1445" s="24" t="s">
        <v>944</v>
      </c>
      <c r="C1445" s="3" t="s">
        <v>993</v>
      </c>
      <c r="D1445" s="3"/>
      <c r="E1445" s="24" t="s">
        <v>452</v>
      </c>
      <c r="F1445" s="39" t="s">
        <v>1040</v>
      </c>
      <c r="G1445" s="3" t="s">
        <v>1919</v>
      </c>
      <c r="H1445" s="3" t="s">
        <v>32</v>
      </c>
      <c r="I1445" t="s">
        <v>1002</v>
      </c>
      <c r="J1445" s="3"/>
      <c r="K1445" s="14"/>
      <c r="L1445" s="3"/>
      <c r="M1445" s="3"/>
      <c r="N1445" s="3"/>
      <c r="O1445" s="3"/>
      <c r="P1445" s="3"/>
      <c r="Q1445" s="3"/>
      <c r="R1445" s="3"/>
      <c r="S1445" s="3">
        <v>1</v>
      </c>
      <c r="T1445" s="3"/>
      <c r="U1445" s="3"/>
      <c r="V1445" s="3"/>
      <c r="W1445" s="3"/>
      <c r="X1445" s="3"/>
    </row>
    <row r="1446" spans="1:24" x14ac:dyDescent="0.3">
      <c r="A1446" s="24">
        <v>601</v>
      </c>
      <c r="B1446" s="24" t="s">
        <v>944</v>
      </c>
      <c r="C1446" s="3" t="s">
        <v>993</v>
      </c>
      <c r="D1446" s="3"/>
      <c r="E1446" s="24" t="s">
        <v>452</v>
      </c>
      <c r="F1446" s="39" t="s">
        <v>1041</v>
      </c>
      <c r="G1446" s="3" t="s">
        <v>1919</v>
      </c>
      <c r="H1446" s="3" t="s">
        <v>32</v>
      </c>
      <c r="I1446" t="s">
        <v>1002</v>
      </c>
      <c r="J1446" s="3"/>
      <c r="K1446" s="14"/>
      <c r="L1446" s="3"/>
      <c r="M1446" s="3"/>
      <c r="N1446" s="3"/>
      <c r="O1446" s="3"/>
      <c r="P1446" s="3"/>
      <c r="Q1446" s="3"/>
      <c r="R1446" s="3"/>
      <c r="S1446" s="3">
        <v>1</v>
      </c>
      <c r="T1446" s="3"/>
      <c r="U1446" s="3"/>
      <c r="V1446" s="3"/>
      <c r="W1446" s="3"/>
      <c r="X1446" s="3"/>
    </row>
    <row r="1447" spans="1:24" x14ac:dyDescent="0.3">
      <c r="A1447" s="24">
        <v>601</v>
      </c>
      <c r="B1447" s="24" t="s">
        <v>944</v>
      </c>
      <c r="C1447" s="3" t="s">
        <v>993</v>
      </c>
      <c r="D1447" s="3"/>
      <c r="E1447" s="24" t="s">
        <v>452</v>
      </c>
      <c r="F1447" s="39" t="s">
        <v>1042</v>
      </c>
      <c r="G1447" s="3" t="s">
        <v>1919</v>
      </c>
      <c r="H1447" s="3" t="s">
        <v>32</v>
      </c>
      <c r="I1447" t="s">
        <v>1002</v>
      </c>
      <c r="J1447" s="3"/>
      <c r="K1447" s="14"/>
      <c r="L1447" s="3"/>
      <c r="M1447" s="3"/>
      <c r="N1447" s="3"/>
      <c r="O1447" s="3"/>
      <c r="P1447" s="3"/>
      <c r="Q1447" s="3"/>
      <c r="R1447" s="3"/>
      <c r="S1447" s="3">
        <v>1</v>
      </c>
      <c r="T1447" s="3"/>
      <c r="U1447" s="3"/>
      <c r="V1447" s="3"/>
      <c r="W1447" s="3"/>
      <c r="X1447" s="3"/>
    </row>
    <row r="1448" spans="1:24" x14ac:dyDescent="0.3">
      <c r="A1448" s="24">
        <v>613</v>
      </c>
      <c r="B1448" s="24" t="s">
        <v>944</v>
      </c>
      <c r="C1448" s="3" t="s">
        <v>1004</v>
      </c>
      <c r="D1448" s="3"/>
      <c r="E1448" s="24" t="s">
        <v>452</v>
      </c>
      <c r="F1448" s="39" t="s">
        <v>1040</v>
      </c>
      <c r="G1448" s="3" t="s">
        <v>1919</v>
      </c>
      <c r="H1448" s="3" t="s">
        <v>32</v>
      </c>
      <c r="I1448" t="s">
        <v>1015</v>
      </c>
      <c r="J1448" s="3"/>
      <c r="K1448" s="14"/>
      <c r="L1448" s="3"/>
      <c r="M1448" s="3"/>
      <c r="N1448" s="3"/>
      <c r="O1448" s="3"/>
      <c r="P1448" s="3"/>
      <c r="Q1448" s="3"/>
      <c r="R1448" s="3"/>
      <c r="S1448" s="3">
        <v>2</v>
      </c>
      <c r="T1448" s="3"/>
      <c r="U1448" s="3"/>
      <c r="V1448" s="3"/>
      <c r="W1448" s="3"/>
      <c r="X1448" s="3"/>
    </row>
    <row r="1449" spans="1:24" x14ac:dyDescent="0.3">
      <c r="A1449" s="24">
        <v>613</v>
      </c>
      <c r="B1449" s="24" t="s">
        <v>944</v>
      </c>
      <c r="C1449" s="3" t="s">
        <v>1004</v>
      </c>
      <c r="D1449" s="3"/>
      <c r="E1449" s="24" t="s">
        <v>452</v>
      </c>
      <c r="F1449" s="39" t="s">
        <v>1041</v>
      </c>
      <c r="G1449" s="3" t="s">
        <v>1919</v>
      </c>
      <c r="H1449" s="3" t="s">
        <v>32</v>
      </c>
      <c r="I1449" t="s">
        <v>1015</v>
      </c>
      <c r="J1449" s="3"/>
      <c r="K1449" s="14"/>
      <c r="L1449" s="3"/>
      <c r="M1449" s="3"/>
      <c r="N1449" s="3"/>
      <c r="O1449" s="3"/>
      <c r="P1449" s="3"/>
      <c r="Q1449" s="3"/>
      <c r="R1449" s="3"/>
      <c r="S1449" s="3">
        <v>2</v>
      </c>
      <c r="T1449" s="3"/>
      <c r="U1449" s="3"/>
      <c r="V1449" s="3"/>
      <c r="W1449" s="3"/>
      <c r="X1449" s="3"/>
    </row>
    <row r="1450" spans="1:24" x14ac:dyDescent="0.3">
      <c r="A1450" s="24">
        <v>613</v>
      </c>
      <c r="B1450" s="24" t="s">
        <v>944</v>
      </c>
      <c r="C1450" s="3" t="s">
        <v>1004</v>
      </c>
      <c r="D1450" s="3"/>
      <c r="E1450" s="24" t="s">
        <v>452</v>
      </c>
      <c r="F1450" s="39" t="s">
        <v>1042</v>
      </c>
      <c r="G1450" s="3" t="s">
        <v>1919</v>
      </c>
      <c r="H1450" s="3" t="s">
        <v>32</v>
      </c>
      <c r="I1450" t="s">
        <v>1015</v>
      </c>
      <c r="J1450" s="3"/>
      <c r="K1450" s="14"/>
      <c r="L1450" s="3"/>
      <c r="M1450" s="3"/>
      <c r="N1450" s="3"/>
      <c r="O1450" s="3"/>
      <c r="P1450" s="3"/>
      <c r="Q1450" s="3"/>
      <c r="R1450" s="3"/>
      <c r="S1450" s="3">
        <v>2</v>
      </c>
      <c r="T1450" s="3"/>
      <c r="U1450" s="3"/>
      <c r="V1450" s="3"/>
      <c r="W1450" s="3"/>
      <c r="X1450" s="3"/>
    </row>
    <row r="1451" spans="1:24" x14ac:dyDescent="0.3">
      <c r="A1451" s="24">
        <v>623</v>
      </c>
      <c r="B1451" s="24" t="s">
        <v>944</v>
      </c>
      <c r="C1451" s="3" t="s">
        <v>1021</v>
      </c>
      <c r="D1451" s="3"/>
      <c r="E1451" s="24" t="s">
        <v>466</v>
      </c>
      <c r="F1451" s="39" t="s">
        <v>1042</v>
      </c>
      <c r="G1451" s="3" t="s">
        <v>1919</v>
      </c>
      <c r="H1451" s="3" t="s">
        <v>32</v>
      </c>
      <c r="I1451" s="12" t="s">
        <v>1027</v>
      </c>
      <c r="J1451" s="3"/>
      <c r="K1451" s="14"/>
      <c r="L1451" s="3"/>
      <c r="M1451" s="3"/>
      <c r="N1451" s="3"/>
      <c r="O1451" s="3"/>
      <c r="P1451" s="3"/>
      <c r="Q1451" s="3"/>
      <c r="R1451" s="3"/>
      <c r="S1451" s="3">
        <v>3</v>
      </c>
      <c r="T1451" s="3"/>
      <c r="U1451" s="3"/>
      <c r="V1451" s="3"/>
      <c r="W1451" s="3"/>
      <c r="X1451" s="3"/>
    </row>
    <row r="1452" spans="1:24" x14ac:dyDescent="0.3">
      <c r="A1452" s="24">
        <v>626</v>
      </c>
      <c r="B1452" s="24" t="s">
        <v>944</v>
      </c>
      <c r="C1452" s="42" t="s">
        <v>1031</v>
      </c>
      <c r="D1452" s="42"/>
      <c r="E1452" s="24" t="s">
        <v>1032</v>
      </c>
      <c r="F1452" s="77" t="s">
        <v>1043</v>
      </c>
      <c r="G1452" s="42" t="s">
        <v>1919</v>
      </c>
      <c r="H1452" s="42" t="s">
        <v>32</v>
      </c>
      <c r="I1452" s="57" t="s">
        <v>1030</v>
      </c>
      <c r="J1452" s="42"/>
      <c r="K1452" s="44"/>
      <c r="L1452" s="42"/>
      <c r="M1452" s="42"/>
      <c r="N1452" s="42"/>
      <c r="O1452" s="42"/>
      <c r="P1452" s="42"/>
      <c r="Q1452" s="42"/>
      <c r="R1452" s="42"/>
      <c r="S1452" s="42">
        <v>3</v>
      </c>
      <c r="T1452" s="42"/>
      <c r="U1452" s="42"/>
      <c r="V1452" s="42"/>
      <c r="W1452" s="42"/>
      <c r="X1452" s="42"/>
    </row>
    <row r="1453" spans="1:24" x14ac:dyDescent="0.3">
      <c r="A1453" s="24">
        <v>627</v>
      </c>
      <c r="B1453" s="24" t="s">
        <v>325</v>
      </c>
      <c r="C1453" s="3"/>
      <c r="D1453" s="3" t="s">
        <v>326</v>
      </c>
      <c r="E1453" s="24" t="s">
        <v>9</v>
      </c>
      <c r="F1453" s="39" t="s">
        <v>597</v>
      </c>
      <c r="G1453" s="3" t="s">
        <v>1919</v>
      </c>
      <c r="H1453" s="3" t="s">
        <v>32</v>
      </c>
      <c r="I1453" s="24" t="s">
        <v>1089</v>
      </c>
      <c r="J1453" s="3"/>
      <c r="K1453" s="14"/>
      <c r="L1453" s="3"/>
      <c r="M1453" s="3"/>
      <c r="N1453" s="3"/>
      <c r="O1453" s="3"/>
      <c r="P1453" s="3"/>
      <c r="Q1453" s="3"/>
      <c r="R1453" s="3"/>
      <c r="S1453" s="3"/>
      <c r="T1453" s="3"/>
      <c r="U1453" s="3"/>
      <c r="V1453" s="3"/>
      <c r="W1453" s="3"/>
      <c r="X1453" s="3"/>
    </row>
    <row r="1454" spans="1:24" x14ac:dyDescent="0.3">
      <c r="A1454" s="24">
        <v>628</v>
      </c>
      <c r="B1454" s="24" t="s">
        <v>325</v>
      </c>
      <c r="C1454" s="3"/>
      <c r="D1454" s="3" t="s">
        <v>1044</v>
      </c>
      <c r="E1454" s="24" t="s">
        <v>9</v>
      </c>
      <c r="F1454" s="39" t="s">
        <v>598</v>
      </c>
      <c r="G1454" s="3" t="s">
        <v>1919</v>
      </c>
      <c r="H1454" s="3" t="s">
        <v>32</v>
      </c>
      <c r="I1454" s="3" t="s">
        <v>1045</v>
      </c>
      <c r="J1454" s="3"/>
      <c r="K1454" s="14"/>
      <c r="L1454" s="3"/>
      <c r="M1454" s="3"/>
      <c r="N1454" s="3"/>
      <c r="O1454" s="3"/>
      <c r="P1454" s="3"/>
      <c r="Q1454" s="3"/>
      <c r="R1454" s="3"/>
      <c r="S1454" s="3"/>
      <c r="T1454" s="3"/>
      <c r="U1454" s="3"/>
      <c r="V1454" s="3"/>
      <c r="W1454" s="3"/>
      <c r="X1454" s="3"/>
    </row>
    <row r="1455" spans="1:24" x14ac:dyDescent="0.3">
      <c r="A1455" s="24">
        <v>629</v>
      </c>
      <c r="B1455" s="24" t="s">
        <v>325</v>
      </c>
      <c r="C1455" s="3"/>
      <c r="D1455" s="3" t="s">
        <v>1047</v>
      </c>
      <c r="E1455" s="24" t="s">
        <v>9</v>
      </c>
      <c r="F1455" s="39" t="s">
        <v>595</v>
      </c>
      <c r="G1455" s="3" t="s">
        <v>1919</v>
      </c>
      <c r="H1455" s="3" t="s">
        <v>32</v>
      </c>
      <c r="I1455" s="3" t="s">
        <v>1048</v>
      </c>
      <c r="J1455" s="3"/>
      <c r="K1455" s="14"/>
      <c r="L1455" s="3"/>
      <c r="M1455" s="3"/>
      <c r="N1455" s="3"/>
      <c r="O1455" s="3"/>
      <c r="P1455" s="3"/>
      <c r="Q1455" s="3"/>
      <c r="R1455" s="3"/>
      <c r="S1455" s="3"/>
      <c r="T1455" s="3"/>
      <c r="U1455" s="3"/>
      <c r="V1455" s="3"/>
      <c r="W1455" s="3"/>
      <c r="X1455" s="3"/>
    </row>
    <row r="1456" spans="1:24" x14ac:dyDescent="0.3">
      <c r="A1456" s="24">
        <v>629</v>
      </c>
      <c r="B1456" s="24" t="s">
        <v>325</v>
      </c>
      <c r="C1456" s="3"/>
      <c r="D1456" s="3" t="s">
        <v>1047</v>
      </c>
      <c r="E1456" s="24" t="s">
        <v>9</v>
      </c>
      <c r="F1456" s="39" t="s">
        <v>594</v>
      </c>
      <c r="G1456" s="3" t="s">
        <v>1919</v>
      </c>
      <c r="H1456" s="3" t="s">
        <v>32</v>
      </c>
      <c r="I1456" s="3" t="s">
        <v>1048</v>
      </c>
      <c r="J1456" s="3"/>
      <c r="K1456" s="14"/>
      <c r="L1456" s="3"/>
      <c r="M1456" s="3"/>
      <c r="N1456" s="3"/>
      <c r="O1456" s="3"/>
      <c r="P1456" s="3"/>
      <c r="Q1456" s="3"/>
      <c r="R1456" s="3"/>
      <c r="S1456" s="3"/>
      <c r="T1456" s="3"/>
      <c r="U1456" s="3"/>
      <c r="V1456" s="3"/>
      <c r="W1456" s="3"/>
      <c r="X1456" s="3"/>
    </row>
    <row r="1457" spans="1:24" x14ac:dyDescent="0.3">
      <c r="A1457" s="24">
        <v>629</v>
      </c>
      <c r="B1457" s="24" t="s">
        <v>325</v>
      </c>
      <c r="C1457" s="3"/>
      <c r="D1457" s="3" t="s">
        <v>1047</v>
      </c>
      <c r="E1457" s="24" t="s">
        <v>9</v>
      </c>
      <c r="F1457" s="39" t="s">
        <v>595</v>
      </c>
      <c r="G1457" s="3" t="s">
        <v>1919</v>
      </c>
      <c r="H1457" s="3" t="s">
        <v>34</v>
      </c>
      <c r="I1457" s="3" t="s">
        <v>1048</v>
      </c>
      <c r="J1457" s="3"/>
      <c r="K1457" s="14"/>
      <c r="L1457" s="3"/>
      <c r="M1457" s="3"/>
      <c r="N1457" s="3"/>
      <c r="O1457" s="3"/>
      <c r="P1457" s="3"/>
      <c r="Q1457" s="3"/>
      <c r="R1457" s="3"/>
      <c r="S1457" s="3"/>
      <c r="T1457" s="3"/>
      <c r="U1457" s="3"/>
      <c r="V1457" s="3"/>
      <c r="W1457" s="3"/>
      <c r="X1457" s="3"/>
    </row>
    <row r="1458" spans="1:24" x14ac:dyDescent="0.3">
      <c r="A1458" s="24">
        <v>629</v>
      </c>
      <c r="B1458" s="24" t="s">
        <v>325</v>
      </c>
      <c r="C1458" s="3"/>
      <c r="D1458" s="3" t="s">
        <v>1047</v>
      </c>
      <c r="E1458" s="24" t="s">
        <v>9</v>
      </c>
      <c r="F1458" s="39" t="s">
        <v>594</v>
      </c>
      <c r="G1458" s="3" t="s">
        <v>1919</v>
      </c>
      <c r="H1458" s="3" t="s">
        <v>34</v>
      </c>
      <c r="I1458" s="3" t="s">
        <v>1048</v>
      </c>
      <c r="J1458" s="3"/>
      <c r="K1458" s="14"/>
      <c r="L1458" s="3"/>
      <c r="M1458" s="3"/>
      <c r="N1458" s="3"/>
      <c r="O1458" s="3"/>
      <c r="P1458" s="3"/>
      <c r="Q1458" s="3"/>
      <c r="R1458" s="3"/>
      <c r="S1458" s="3"/>
      <c r="T1458" s="3"/>
      <c r="U1458" s="3"/>
      <c r="V1458" s="3"/>
      <c r="W1458" s="3"/>
      <c r="X1458" s="3"/>
    </row>
    <row r="1459" spans="1:24" x14ac:dyDescent="0.3">
      <c r="A1459" s="24">
        <v>631</v>
      </c>
      <c r="B1459" s="24" t="s">
        <v>325</v>
      </c>
      <c r="C1459" s="3"/>
      <c r="D1459" s="3" t="s">
        <v>1052</v>
      </c>
      <c r="E1459" s="24" t="s">
        <v>9</v>
      </c>
      <c r="F1459" s="39" t="s">
        <v>595</v>
      </c>
      <c r="G1459" s="3" t="s">
        <v>1919</v>
      </c>
      <c r="H1459" s="3" t="s">
        <v>32</v>
      </c>
      <c r="I1459" s="3" t="s">
        <v>1091</v>
      </c>
      <c r="J1459" s="3"/>
      <c r="K1459" s="14"/>
      <c r="L1459" s="3"/>
      <c r="M1459" s="3"/>
      <c r="N1459" s="3"/>
      <c r="O1459" s="3"/>
      <c r="P1459" s="3"/>
      <c r="Q1459" s="3"/>
      <c r="R1459" s="3"/>
      <c r="S1459" s="3"/>
      <c r="T1459" s="3"/>
      <c r="U1459" s="3"/>
      <c r="V1459" s="3"/>
      <c r="W1459" s="3"/>
      <c r="X1459" s="3"/>
    </row>
    <row r="1460" spans="1:24" x14ac:dyDescent="0.3">
      <c r="A1460" s="24">
        <v>631</v>
      </c>
      <c r="B1460" s="24" t="s">
        <v>325</v>
      </c>
      <c r="C1460" s="3"/>
      <c r="D1460" s="3" t="s">
        <v>1052</v>
      </c>
      <c r="E1460" s="24" t="s">
        <v>9</v>
      </c>
      <c r="F1460" s="39" t="s">
        <v>595</v>
      </c>
      <c r="G1460" s="3" t="s">
        <v>1919</v>
      </c>
      <c r="H1460" s="3" t="s">
        <v>34</v>
      </c>
      <c r="I1460" s="3" t="s">
        <v>1091</v>
      </c>
      <c r="J1460" s="3"/>
      <c r="K1460" s="14"/>
      <c r="L1460" s="3"/>
      <c r="M1460" s="3"/>
      <c r="N1460" s="3"/>
      <c r="O1460" s="3"/>
      <c r="P1460" s="3"/>
      <c r="Q1460" s="3"/>
      <c r="R1460" s="3"/>
      <c r="S1460" s="3"/>
      <c r="T1460" s="3"/>
      <c r="U1460" s="3"/>
      <c r="V1460" s="3"/>
      <c r="W1460" s="3"/>
      <c r="X1460" s="3"/>
    </row>
    <row r="1461" spans="1:24" x14ac:dyDescent="0.3">
      <c r="A1461" s="24">
        <v>633</v>
      </c>
      <c r="B1461" s="24" t="s">
        <v>325</v>
      </c>
      <c r="C1461" s="3"/>
      <c r="D1461" s="3" t="s">
        <v>1056</v>
      </c>
      <c r="E1461" s="24" t="s">
        <v>9</v>
      </c>
      <c r="F1461" s="39" t="s">
        <v>596</v>
      </c>
      <c r="G1461" s="3" t="s">
        <v>1919</v>
      </c>
      <c r="H1461" s="3" t="s">
        <v>32</v>
      </c>
      <c r="I1461" s="3" t="s">
        <v>1090</v>
      </c>
      <c r="J1461" s="3"/>
      <c r="K1461" s="14"/>
      <c r="L1461" s="3"/>
      <c r="M1461" s="3"/>
      <c r="N1461" s="3"/>
      <c r="O1461" s="3"/>
      <c r="P1461" s="3"/>
      <c r="Q1461" s="3"/>
      <c r="R1461" s="3"/>
      <c r="S1461" s="3"/>
      <c r="T1461" s="3"/>
      <c r="U1461" s="3"/>
      <c r="V1461" s="3"/>
      <c r="W1461" s="3"/>
      <c r="X1461" s="3"/>
    </row>
    <row r="1462" spans="1:24" x14ac:dyDescent="0.3">
      <c r="A1462" s="24">
        <v>633</v>
      </c>
      <c r="B1462" s="24" t="s">
        <v>325</v>
      </c>
      <c r="C1462" s="3"/>
      <c r="D1462" s="3" t="s">
        <v>1056</v>
      </c>
      <c r="E1462" s="24" t="s">
        <v>9</v>
      </c>
      <c r="F1462" s="39" t="s">
        <v>595</v>
      </c>
      <c r="G1462" s="3" t="s">
        <v>1919</v>
      </c>
      <c r="H1462" s="3" t="s">
        <v>32</v>
      </c>
      <c r="I1462" s="3" t="s">
        <v>1090</v>
      </c>
      <c r="J1462" s="3"/>
      <c r="K1462" s="14"/>
      <c r="L1462" s="3"/>
      <c r="M1462" s="3"/>
      <c r="N1462" s="3"/>
      <c r="O1462" s="3"/>
      <c r="P1462" s="3"/>
      <c r="Q1462" s="3"/>
      <c r="R1462" s="3"/>
      <c r="S1462" s="3"/>
      <c r="T1462" s="3"/>
      <c r="U1462" s="3"/>
      <c r="V1462" s="3"/>
      <c r="W1462" s="3"/>
      <c r="X1462" s="3"/>
    </row>
    <row r="1463" spans="1:24" x14ac:dyDescent="0.3">
      <c r="A1463" s="24">
        <v>634</v>
      </c>
      <c r="B1463" s="24" t="s">
        <v>325</v>
      </c>
      <c r="C1463" s="3"/>
      <c r="D1463" s="3" t="s">
        <v>1058</v>
      </c>
      <c r="E1463" s="24" t="s">
        <v>9</v>
      </c>
      <c r="F1463" s="39" t="s">
        <v>597</v>
      </c>
      <c r="G1463" s="3" t="s">
        <v>1919</v>
      </c>
      <c r="H1463" s="3" t="s">
        <v>32</v>
      </c>
      <c r="I1463" s="3" t="s">
        <v>1092</v>
      </c>
      <c r="J1463" s="3"/>
      <c r="K1463" s="14"/>
      <c r="L1463" s="3"/>
      <c r="M1463" s="3"/>
      <c r="N1463" s="3"/>
      <c r="O1463" s="3"/>
      <c r="P1463" s="3"/>
      <c r="Q1463" s="3"/>
      <c r="R1463" s="3"/>
      <c r="S1463" s="3"/>
      <c r="T1463" s="3"/>
      <c r="U1463" s="3"/>
      <c r="V1463" s="3"/>
      <c r="W1463" s="3"/>
      <c r="X1463" s="3"/>
    </row>
    <row r="1464" spans="1:24" x14ac:dyDescent="0.3">
      <c r="A1464" s="24">
        <v>635</v>
      </c>
      <c r="B1464" s="24" t="s">
        <v>325</v>
      </c>
      <c r="C1464" s="3"/>
      <c r="D1464" s="3" t="s">
        <v>1060</v>
      </c>
      <c r="E1464" s="24" t="s">
        <v>9</v>
      </c>
      <c r="F1464" s="39" t="s">
        <v>597</v>
      </c>
      <c r="G1464" s="3" t="s">
        <v>1919</v>
      </c>
      <c r="H1464" s="3" t="s">
        <v>32</v>
      </c>
      <c r="I1464" s="3" t="s">
        <v>1093</v>
      </c>
      <c r="J1464" s="3"/>
      <c r="K1464" s="14"/>
      <c r="L1464" s="3"/>
      <c r="M1464" s="3"/>
      <c r="N1464" s="3"/>
      <c r="O1464" s="3"/>
      <c r="P1464" s="3"/>
      <c r="Q1464" s="3"/>
      <c r="R1464" s="3"/>
      <c r="S1464" s="3"/>
      <c r="T1464" s="3"/>
      <c r="U1464" s="3"/>
      <c r="V1464" s="3"/>
      <c r="W1464" s="3"/>
      <c r="X1464" s="3"/>
    </row>
    <row r="1465" spans="1:24" x14ac:dyDescent="0.3">
      <c r="A1465" s="24">
        <v>636</v>
      </c>
      <c r="B1465" s="24" t="s">
        <v>325</v>
      </c>
      <c r="C1465" s="3"/>
      <c r="D1465" s="3" t="s">
        <v>1062</v>
      </c>
      <c r="E1465" s="24" t="s">
        <v>9</v>
      </c>
      <c r="F1465" s="39" t="s">
        <v>597</v>
      </c>
      <c r="G1465" s="3" t="s">
        <v>1919</v>
      </c>
      <c r="H1465" s="3" t="s">
        <v>32</v>
      </c>
      <c r="I1465" s="3" t="s">
        <v>1063</v>
      </c>
      <c r="J1465" s="3"/>
      <c r="K1465" s="14"/>
      <c r="L1465" s="3"/>
      <c r="M1465" s="3"/>
      <c r="N1465" s="3"/>
      <c r="O1465" s="3"/>
      <c r="P1465" s="3"/>
      <c r="Q1465" s="3"/>
      <c r="R1465" s="3"/>
      <c r="S1465" s="3"/>
      <c r="T1465" s="3"/>
      <c r="U1465" s="3"/>
      <c r="V1465" s="3"/>
      <c r="W1465" s="3"/>
      <c r="X1465" s="3"/>
    </row>
    <row r="1466" spans="1:24" x14ac:dyDescent="0.3">
      <c r="A1466" s="24">
        <v>636</v>
      </c>
      <c r="B1466" s="24" t="s">
        <v>325</v>
      </c>
      <c r="C1466" s="3"/>
      <c r="D1466" s="3" t="s">
        <v>1062</v>
      </c>
      <c r="E1466" s="24" t="s">
        <v>9</v>
      </c>
      <c r="F1466" s="39" t="s">
        <v>597</v>
      </c>
      <c r="G1466" s="3" t="s">
        <v>1919</v>
      </c>
      <c r="H1466" s="3" t="s">
        <v>34</v>
      </c>
      <c r="I1466" s="3" t="s">
        <v>1063</v>
      </c>
      <c r="J1466" s="3"/>
      <c r="K1466" s="14"/>
      <c r="L1466" s="3"/>
      <c r="M1466" s="3"/>
      <c r="N1466" s="3"/>
      <c r="O1466" s="3"/>
      <c r="P1466" s="3"/>
      <c r="Q1466" s="3"/>
      <c r="R1466" s="3"/>
      <c r="S1466" s="3"/>
      <c r="T1466" s="3"/>
      <c r="U1466" s="3"/>
      <c r="V1466" s="3"/>
      <c r="W1466" s="3"/>
      <c r="X1466" s="3"/>
    </row>
    <row r="1467" spans="1:24" x14ac:dyDescent="0.3">
      <c r="A1467" s="24">
        <v>637</v>
      </c>
      <c r="B1467" s="24" t="s">
        <v>325</v>
      </c>
      <c r="C1467" s="3"/>
      <c r="D1467" s="3" t="s">
        <v>1064</v>
      </c>
      <c r="E1467" s="24" t="s">
        <v>9</v>
      </c>
      <c r="F1467" s="39" t="s">
        <v>597</v>
      </c>
      <c r="G1467" s="3" t="s">
        <v>1919</v>
      </c>
      <c r="H1467" s="3" t="s">
        <v>32</v>
      </c>
      <c r="I1467" s="3" t="s">
        <v>1065</v>
      </c>
      <c r="J1467" s="3"/>
      <c r="K1467" s="14"/>
      <c r="L1467" s="3"/>
      <c r="M1467" s="3"/>
      <c r="N1467" s="3"/>
      <c r="O1467" s="3"/>
      <c r="P1467" s="3"/>
      <c r="Q1467" s="3"/>
      <c r="R1467" s="3"/>
      <c r="S1467" s="3"/>
      <c r="T1467" s="3"/>
      <c r="U1467" s="3"/>
      <c r="V1467" s="3"/>
      <c r="W1467" s="3"/>
      <c r="X1467" s="3"/>
    </row>
    <row r="1468" spans="1:24" x14ac:dyDescent="0.3">
      <c r="A1468" s="24">
        <v>638</v>
      </c>
      <c r="B1468" s="24" t="s">
        <v>325</v>
      </c>
      <c r="C1468" s="3"/>
      <c r="D1468" s="3" t="s">
        <v>1067</v>
      </c>
      <c r="E1468" s="24" t="s">
        <v>9</v>
      </c>
      <c r="F1468" s="39" t="s">
        <v>596</v>
      </c>
      <c r="G1468" s="3" t="s">
        <v>1919</v>
      </c>
      <c r="H1468" s="3" t="s">
        <v>32</v>
      </c>
      <c r="I1468" s="3" t="s">
        <v>1068</v>
      </c>
      <c r="J1468" s="3"/>
      <c r="K1468" s="14"/>
      <c r="L1468" s="3"/>
      <c r="M1468" s="3"/>
      <c r="N1468" s="3"/>
      <c r="O1468" s="3"/>
      <c r="P1468" s="3"/>
      <c r="Q1468" s="3"/>
      <c r="R1468" s="3"/>
      <c r="S1468" s="3"/>
      <c r="T1468" s="3"/>
      <c r="U1468" s="3"/>
      <c r="V1468" s="3"/>
      <c r="W1468" s="3"/>
      <c r="X1468" s="3"/>
    </row>
    <row r="1469" spans="1:24" x14ac:dyDescent="0.3">
      <c r="A1469" s="24">
        <v>638</v>
      </c>
      <c r="B1469" s="24" t="s">
        <v>325</v>
      </c>
      <c r="C1469" s="3"/>
      <c r="D1469" s="3" t="s">
        <v>1067</v>
      </c>
      <c r="E1469" s="24" t="s">
        <v>9</v>
      </c>
      <c r="F1469" s="39" t="s">
        <v>596</v>
      </c>
      <c r="G1469" s="3" t="s">
        <v>1919</v>
      </c>
      <c r="H1469" s="3" t="s">
        <v>34</v>
      </c>
      <c r="I1469" s="3" t="s">
        <v>1068</v>
      </c>
      <c r="J1469" s="3"/>
      <c r="K1469" s="14"/>
      <c r="L1469" s="3"/>
      <c r="M1469" s="3"/>
      <c r="N1469" s="3"/>
      <c r="O1469" s="3"/>
      <c r="P1469" s="3"/>
      <c r="Q1469" s="3"/>
      <c r="R1469" s="3"/>
      <c r="S1469" s="3"/>
      <c r="T1469" s="3"/>
      <c r="U1469" s="3"/>
      <c r="V1469" s="3"/>
      <c r="W1469" s="3"/>
      <c r="X1469" s="3"/>
    </row>
    <row r="1470" spans="1:24" x14ac:dyDescent="0.3">
      <c r="A1470" s="24">
        <v>639</v>
      </c>
      <c r="B1470" s="24" t="s">
        <v>325</v>
      </c>
      <c r="C1470" s="3"/>
      <c r="D1470" s="3" t="s">
        <v>1070</v>
      </c>
      <c r="E1470" s="24" t="s">
        <v>9</v>
      </c>
      <c r="F1470" s="39" t="s">
        <v>598</v>
      </c>
      <c r="G1470" s="3" t="s">
        <v>1919</v>
      </c>
      <c r="H1470" s="3" t="s">
        <v>32</v>
      </c>
      <c r="I1470" s="3" t="s">
        <v>1071</v>
      </c>
      <c r="J1470" s="3"/>
      <c r="K1470" s="14"/>
      <c r="L1470" s="3"/>
      <c r="M1470" s="3"/>
      <c r="N1470" s="3"/>
      <c r="O1470" s="3"/>
      <c r="P1470" s="3"/>
      <c r="Q1470" s="3"/>
      <c r="R1470" s="3"/>
      <c r="S1470" s="3"/>
      <c r="T1470" s="3"/>
      <c r="U1470" s="3"/>
      <c r="V1470" s="3"/>
      <c r="W1470" s="3"/>
      <c r="X1470" s="3"/>
    </row>
    <row r="1471" spans="1:24" x14ac:dyDescent="0.3">
      <c r="A1471" s="24">
        <v>639</v>
      </c>
      <c r="B1471" s="24" t="s">
        <v>325</v>
      </c>
      <c r="C1471" s="3"/>
      <c r="D1471" s="3" t="s">
        <v>1070</v>
      </c>
      <c r="E1471" s="24" t="s">
        <v>9</v>
      </c>
      <c r="F1471" s="39" t="s">
        <v>598</v>
      </c>
      <c r="G1471" s="3" t="s">
        <v>1919</v>
      </c>
      <c r="H1471" s="3" t="s">
        <v>34</v>
      </c>
      <c r="I1471" s="3" t="s">
        <v>1071</v>
      </c>
      <c r="J1471" s="3"/>
      <c r="K1471" s="14"/>
      <c r="L1471" s="3"/>
      <c r="M1471" s="3"/>
      <c r="N1471" s="3"/>
      <c r="O1471" s="3"/>
      <c r="P1471" s="3"/>
      <c r="Q1471" s="3"/>
      <c r="R1471" s="3"/>
      <c r="S1471" s="3"/>
      <c r="T1471" s="3"/>
      <c r="U1471" s="3"/>
      <c r="V1471" s="3"/>
      <c r="W1471" s="3"/>
      <c r="X1471" s="3"/>
    </row>
    <row r="1472" spans="1:24" x14ac:dyDescent="0.3">
      <c r="A1472" s="24">
        <v>640</v>
      </c>
      <c r="B1472" s="24" t="s">
        <v>325</v>
      </c>
      <c r="C1472" s="3"/>
      <c r="D1472" s="3" t="s">
        <v>1073</v>
      </c>
      <c r="E1472" s="24" t="s">
        <v>9</v>
      </c>
      <c r="F1472" s="39" t="s">
        <v>596</v>
      </c>
      <c r="G1472" s="3" t="s">
        <v>1919</v>
      </c>
      <c r="H1472" s="3" t="s">
        <v>32</v>
      </c>
      <c r="I1472" s="3" t="s">
        <v>1074</v>
      </c>
      <c r="J1472" s="3"/>
      <c r="K1472" s="14"/>
      <c r="L1472" s="3"/>
      <c r="M1472" s="3"/>
      <c r="N1472" s="3"/>
      <c r="O1472" s="3"/>
      <c r="P1472" s="3"/>
      <c r="Q1472" s="3"/>
      <c r="R1472" s="3"/>
      <c r="S1472" s="3"/>
      <c r="T1472" s="3"/>
      <c r="U1472" s="3"/>
      <c r="V1472" s="3"/>
      <c r="W1472" s="3"/>
      <c r="X1472" s="3"/>
    </row>
    <row r="1473" spans="1:24" x14ac:dyDescent="0.3">
      <c r="A1473" s="24">
        <v>640</v>
      </c>
      <c r="B1473" s="24" t="s">
        <v>325</v>
      </c>
      <c r="C1473" s="3"/>
      <c r="D1473" s="3" t="s">
        <v>1073</v>
      </c>
      <c r="E1473" s="24" t="s">
        <v>9</v>
      </c>
      <c r="F1473" s="39" t="s">
        <v>596</v>
      </c>
      <c r="G1473" s="3" t="s">
        <v>1919</v>
      </c>
      <c r="H1473" s="3" t="s">
        <v>34</v>
      </c>
      <c r="I1473" s="3" t="s">
        <v>1074</v>
      </c>
      <c r="J1473" s="3"/>
      <c r="K1473" s="14"/>
      <c r="L1473" s="3"/>
      <c r="M1473" s="3"/>
      <c r="N1473" s="3"/>
      <c r="O1473" s="3"/>
      <c r="P1473" s="3"/>
      <c r="Q1473" s="3"/>
      <c r="R1473" s="3"/>
      <c r="S1473" s="3"/>
      <c r="T1473" s="3"/>
      <c r="U1473" s="3"/>
      <c r="V1473" s="3"/>
      <c r="W1473" s="3"/>
      <c r="X1473" s="3"/>
    </row>
    <row r="1474" spans="1:24" x14ac:dyDescent="0.3">
      <c r="A1474" s="24">
        <v>641</v>
      </c>
      <c r="B1474" s="24" t="s">
        <v>325</v>
      </c>
      <c r="C1474" s="3"/>
      <c r="D1474" s="3" t="s">
        <v>1075</v>
      </c>
      <c r="E1474" s="24" t="s">
        <v>9</v>
      </c>
      <c r="F1474" s="39" t="s">
        <v>597</v>
      </c>
      <c r="G1474" s="3" t="s">
        <v>1919</v>
      </c>
      <c r="H1474" s="3" t="s">
        <v>32</v>
      </c>
      <c r="I1474" s="3" t="s">
        <v>1076</v>
      </c>
      <c r="J1474" s="3"/>
      <c r="K1474" s="14"/>
      <c r="L1474" s="3"/>
      <c r="M1474" s="3"/>
      <c r="N1474" s="3"/>
      <c r="O1474" s="3"/>
      <c r="P1474" s="3"/>
      <c r="Q1474" s="3"/>
      <c r="R1474" s="3"/>
      <c r="S1474" s="3"/>
      <c r="T1474" s="3"/>
      <c r="U1474" s="3"/>
      <c r="V1474" s="3"/>
      <c r="W1474" s="3"/>
      <c r="X1474" s="3"/>
    </row>
    <row r="1475" spans="1:24" x14ac:dyDescent="0.3">
      <c r="A1475" s="24">
        <v>641</v>
      </c>
      <c r="B1475" s="24" t="s">
        <v>325</v>
      </c>
      <c r="C1475" s="3"/>
      <c r="D1475" s="3" t="s">
        <v>1075</v>
      </c>
      <c r="E1475" s="24" t="s">
        <v>9</v>
      </c>
      <c r="F1475" s="39" t="s">
        <v>597</v>
      </c>
      <c r="G1475" s="3" t="s">
        <v>1919</v>
      </c>
      <c r="H1475" s="3" t="s">
        <v>34</v>
      </c>
      <c r="I1475" s="3" t="s">
        <v>1076</v>
      </c>
      <c r="J1475" s="3"/>
      <c r="K1475" s="14"/>
      <c r="L1475" s="3"/>
      <c r="M1475" s="3"/>
      <c r="N1475" s="3"/>
      <c r="O1475" s="3"/>
      <c r="P1475" s="3"/>
      <c r="Q1475" s="3"/>
      <c r="R1475" s="3"/>
      <c r="S1475" s="3"/>
      <c r="T1475" s="3"/>
      <c r="U1475" s="3"/>
      <c r="V1475" s="3"/>
      <c r="W1475" s="3"/>
      <c r="X1475" s="3"/>
    </row>
    <row r="1476" spans="1:24" x14ac:dyDescent="0.3">
      <c r="A1476" s="24">
        <v>642</v>
      </c>
      <c r="B1476" s="24" t="s">
        <v>325</v>
      </c>
      <c r="C1476" s="3"/>
      <c r="D1476" s="3" t="s">
        <v>1077</v>
      </c>
      <c r="E1476" s="24" t="s">
        <v>9</v>
      </c>
      <c r="F1476" s="39" t="s">
        <v>596</v>
      </c>
      <c r="G1476" s="3" t="s">
        <v>1919</v>
      </c>
      <c r="H1476" s="3" t="s">
        <v>32</v>
      </c>
      <c r="I1476" s="3" t="s">
        <v>1078</v>
      </c>
      <c r="J1476" s="3"/>
      <c r="K1476" s="14"/>
      <c r="L1476" s="3"/>
      <c r="M1476" s="3"/>
      <c r="N1476" s="3"/>
      <c r="O1476" s="3"/>
      <c r="P1476" s="3"/>
      <c r="Q1476" s="3"/>
      <c r="R1476" s="3"/>
      <c r="S1476" s="3"/>
      <c r="T1476" s="3"/>
      <c r="U1476" s="3"/>
      <c r="V1476" s="3"/>
      <c r="W1476" s="3"/>
      <c r="X1476" s="3"/>
    </row>
    <row r="1477" spans="1:24" x14ac:dyDescent="0.3">
      <c r="A1477" s="24">
        <v>642</v>
      </c>
      <c r="B1477" s="24" t="s">
        <v>325</v>
      </c>
      <c r="C1477" s="3"/>
      <c r="D1477" s="3" t="s">
        <v>1077</v>
      </c>
      <c r="E1477" s="24" t="s">
        <v>9</v>
      </c>
      <c r="F1477" s="39" t="s">
        <v>596</v>
      </c>
      <c r="G1477" s="3" t="s">
        <v>1919</v>
      </c>
      <c r="H1477" s="3" t="s">
        <v>34</v>
      </c>
      <c r="I1477" s="3" t="s">
        <v>1078</v>
      </c>
      <c r="J1477" s="3"/>
      <c r="K1477" s="14"/>
      <c r="L1477" s="3"/>
      <c r="M1477" s="3"/>
      <c r="N1477" s="3"/>
      <c r="O1477" s="3"/>
      <c r="P1477" s="3"/>
      <c r="Q1477" s="3"/>
      <c r="R1477" s="3"/>
      <c r="S1477" s="3"/>
      <c r="T1477" s="3"/>
      <c r="U1477" s="3"/>
      <c r="V1477" s="3"/>
      <c r="W1477" s="3"/>
      <c r="X1477" s="3"/>
    </row>
    <row r="1478" spans="1:24" x14ac:dyDescent="0.3">
      <c r="A1478" s="24">
        <v>647</v>
      </c>
      <c r="B1478" s="24" t="s">
        <v>1124</v>
      </c>
      <c r="C1478" s="3"/>
      <c r="D1478" s="24" t="s">
        <v>1131</v>
      </c>
      <c r="E1478" s="24" t="s">
        <v>1130</v>
      </c>
      <c r="F1478" s="39" t="s">
        <v>1442</v>
      </c>
      <c r="G1478" s="3" t="s">
        <v>1919</v>
      </c>
      <c r="H1478" s="3" t="s">
        <v>32</v>
      </c>
      <c r="I1478" s="24" t="s">
        <v>1133</v>
      </c>
      <c r="J1478" s="3"/>
      <c r="K1478" s="14"/>
      <c r="L1478" s="3"/>
      <c r="M1478" s="3"/>
      <c r="N1478" s="3"/>
      <c r="O1478" s="3"/>
      <c r="P1478" s="3"/>
      <c r="Q1478" s="3"/>
      <c r="R1478" s="3"/>
      <c r="S1478" s="3"/>
      <c r="T1478" s="3"/>
      <c r="U1478" s="3" t="s">
        <v>266</v>
      </c>
      <c r="V1478" s="3"/>
      <c r="W1478" s="3"/>
      <c r="X1478" s="3"/>
    </row>
    <row r="1479" spans="1:24" x14ac:dyDescent="0.3">
      <c r="A1479" s="24">
        <v>647</v>
      </c>
      <c r="B1479" s="24" t="s">
        <v>1124</v>
      </c>
      <c r="C1479" s="3"/>
      <c r="D1479" s="24" t="s">
        <v>1131</v>
      </c>
      <c r="E1479" s="24" t="s">
        <v>1130</v>
      </c>
      <c r="F1479" s="39" t="s">
        <v>1441</v>
      </c>
      <c r="G1479" s="3" t="s">
        <v>1919</v>
      </c>
      <c r="H1479" s="3" t="s">
        <v>32</v>
      </c>
      <c r="I1479" s="24" t="s">
        <v>1133</v>
      </c>
      <c r="J1479" s="3"/>
      <c r="K1479" s="14"/>
      <c r="L1479" s="3"/>
      <c r="M1479" s="3"/>
      <c r="N1479" s="3"/>
      <c r="O1479" s="3"/>
      <c r="P1479" s="3"/>
      <c r="Q1479" s="3"/>
      <c r="R1479" s="3"/>
      <c r="S1479" s="3"/>
      <c r="T1479" s="3"/>
      <c r="U1479" s="3" t="s">
        <v>266</v>
      </c>
      <c r="V1479" s="3"/>
      <c r="W1479" s="3"/>
      <c r="X1479" s="3"/>
    </row>
    <row r="1480" spans="1:24" x14ac:dyDescent="0.3">
      <c r="A1480" s="24">
        <v>651</v>
      </c>
      <c r="B1480" s="24" t="s">
        <v>1124</v>
      </c>
      <c r="D1480" s="24" t="s">
        <v>1138</v>
      </c>
      <c r="E1480" s="24" t="s">
        <v>1130</v>
      </c>
      <c r="F1480" s="39" t="s">
        <v>1442</v>
      </c>
      <c r="G1480" s="3" t="s">
        <v>1919</v>
      </c>
      <c r="H1480" s="3" t="s">
        <v>16</v>
      </c>
      <c r="I1480" s="24" t="s">
        <v>1142</v>
      </c>
      <c r="U1480" t="s">
        <v>266</v>
      </c>
    </row>
    <row r="1481" spans="1:24" x14ac:dyDescent="0.3">
      <c r="A1481" s="24">
        <v>652</v>
      </c>
      <c r="B1481" s="24" t="s">
        <v>1124</v>
      </c>
      <c r="D1481" s="24" t="s">
        <v>1139</v>
      </c>
      <c r="E1481" s="24" t="s">
        <v>1130</v>
      </c>
      <c r="F1481" s="39" t="s">
        <v>1442</v>
      </c>
      <c r="G1481" s="3" t="s">
        <v>1919</v>
      </c>
      <c r="H1481" s="3" t="s">
        <v>16</v>
      </c>
      <c r="I1481" s="24" t="s">
        <v>1141</v>
      </c>
      <c r="U1481" t="s">
        <v>266</v>
      </c>
    </row>
    <row r="1482" spans="1:24" x14ac:dyDescent="0.3">
      <c r="A1482" s="24">
        <v>655</v>
      </c>
      <c r="B1482" s="24" t="s">
        <v>1124</v>
      </c>
      <c r="C1482" s="3"/>
      <c r="D1482" s="24" t="s">
        <v>1140</v>
      </c>
      <c r="E1482" s="24" t="s">
        <v>1130</v>
      </c>
      <c r="F1482" s="39" t="s">
        <v>1442</v>
      </c>
      <c r="G1482" s="3" t="s">
        <v>1919</v>
      </c>
      <c r="H1482" s="3" t="s">
        <v>32</v>
      </c>
      <c r="I1482" s="24" t="s">
        <v>1148</v>
      </c>
      <c r="U1482" s="3" t="s">
        <v>266</v>
      </c>
    </row>
    <row r="1483" spans="1:24" x14ac:dyDescent="0.3">
      <c r="A1483" s="24">
        <v>655</v>
      </c>
      <c r="B1483" s="24" t="s">
        <v>1124</v>
      </c>
      <c r="C1483" s="3"/>
      <c r="D1483" s="24" t="s">
        <v>1140</v>
      </c>
      <c r="E1483" s="24" t="s">
        <v>1130</v>
      </c>
      <c r="F1483" s="39" t="s">
        <v>1441</v>
      </c>
      <c r="G1483" s="3" t="s">
        <v>1919</v>
      </c>
      <c r="H1483" s="3" t="s">
        <v>32</v>
      </c>
      <c r="I1483" s="24" t="s">
        <v>1148</v>
      </c>
      <c r="U1483" s="3" t="s">
        <v>266</v>
      </c>
    </row>
    <row r="1484" spans="1:24" x14ac:dyDescent="0.3">
      <c r="A1484" s="24">
        <v>657</v>
      </c>
      <c r="B1484" s="24" t="s">
        <v>1124</v>
      </c>
      <c r="D1484" s="24" t="s">
        <v>1151</v>
      </c>
      <c r="E1484" s="24" t="s">
        <v>1130</v>
      </c>
      <c r="F1484" s="39" t="s">
        <v>1441</v>
      </c>
      <c r="G1484" s="3" t="s">
        <v>1919</v>
      </c>
      <c r="H1484" s="3" t="s">
        <v>32</v>
      </c>
      <c r="I1484" s="24" t="s">
        <v>1152</v>
      </c>
      <c r="U1484" t="s">
        <v>266</v>
      </c>
    </row>
    <row r="1485" spans="1:24" x14ac:dyDescent="0.3">
      <c r="A1485" s="24">
        <v>662</v>
      </c>
      <c r="B1485" s="24" t="s">
        <v>1124</v>
      </c>
      <c r="D1485" s="24" t="s">
        <v>1157</v>
      </c>
      <c r="E1485" s="24" t="s">
        <v>1130</v>
      </c>
      <c r="F1485" s="39" t="s">
        <v>1441</v>
      </c>
      <c r="G1485" s="3" t="s">
        <v>1919</v>
      </c>
      <c r="H1485" s="3" t="s">
        <v>32</v>
      </c>
      <c r="I1485" s="24" t="s">
        <v>1158</v>
      </c>
      <c r="U1485" t="s">
        <v>266</v>
      </c>
    </row>
    <row r="1486" spans="1:24" x14ac:dyDescent="0.3">
      <c r="A1486" s="24">
        <v>663</v>
      </c>
      <c r="B1486" s="24" t="s">
        <v>1124</v>
      </c>
      <c r="D1486" s="24" t="s">
        <v>1162</v>
      </c>
      <c r="E1486" s="24" t="s">
        <v>1130</v>
      </c>
      <c r="F1486" s="39" t="s">
        <v>1441</v>
      </c>
      <c r="G1486" s="3" t="s">
        <v>1919</v>
      </c>
      <c r="H1486" s="3" t="s">
        <v>32</v>
      </c>
      <c r="I1486" s="24" t="s">
        <v>1163</v>
      </c>
      <c r="U1486" t="s">
        <v>266</v>
      </c>
    </row>
    <row r="1487" spans="1:24" x14ac:dyDescent="0.3">
      <c r="A1487" s="24">
        <v>664</v>
      </c>
      <c r="B1487" s="24" t="s">
        <v>1124</v>
      </c>
      <c r="D1487" s="24" t="s">
        <v>1160</v>
      </c>
      <c r="E1487" s="24" t="s">
        <v>1130</v>
      </c>
      <c r="F1487" s="39" t="s">
        <v>1441</v>
      </c>
      <c r="G1487" s="3" t="s">
        <v>1919</v>
      </c>
      <c r="H1487" s="3" t="s">
        <v>32</v>
      </c>
      <c r="I1487" s="24" t="s">
        <v>1165</v>
      </c>
      <c r="U1487" t="s">
        <v>257</v>
      </c>
    </row>
    <row r="1488" spans="1:24" x14ac:dyDescent="0.3">
      <c r="A1488" s="24">
        <v>665</v>
      </c>
      <c r="B1488" s="24" t="s">
        <v>1124</v>
      </c>
      <c r="D1488" s="24" t="s">
        <v>1166</v>
      </c>
      <c r="E1488" s="24" t="s">
        <v>1130</v>
      </c>
      <c r="F1488" s="39" t="s">
        <v>1441</v>
      </c>
      <c r="G1488" s="3" t="s">
        <v>1919</v>
      </c>
      <c r="H1488" s="3" t="s">
        <v>32</v>
      </c>
      <c r="I1488" s="24" t="s">
        <v>1167</v>
      </c>
      <c r="U1488" t="s">
        <v>266</v>
      </c>
    </row>
    <row r="1489" spans="1:21" x14ac:dyDescent="0.3">
      <c r="A1489" s="24">
        <v>666</v>
      </c>
      <c r="B1489" s="24" t="s">
        <v>1124</v>
      </c>
      <c r="D1489" s="24" t="s">
        <v>1169</v>
      </c>
      <c r="E1489" s="24" t="s">
        <v>1130</v>
      </c>
      <c r="F1489" s="39" t="s">
        <v>1441</v>
      </c>
      <c r="G1489" s="3" t="s">
        <v>1919</v>
      </c>
      <c r="H1489" s="3" t="s">
        <v>32</v>
      </c>
      <c r="I1489" s="3" t="s">
        <v>1170</v>
      </c>
      <c r="U1489" t="s">
        <v>266</v>
      </c>
    </row>
    <row r="1490" spans="1:21" x14ac:dyDescent="0.3">
      <c r="A1490" s="24">
        <v>671</v>
      </c>
      <c r="B1490" s="24" t="s">
        <v>1124</v>
      </c>
      <c r="D1490" s="24" t="s">
        <v>1125</v>
      </c>
      <c r="E1490" s="24" t="s">
        <v>1130</v>
      </c>
      <c r="F1490" s="39" t="s">
        <v>1441</v>
      </c>
      <c r="G1490" s="3" t="s">
        <v>1919</v>
      </c>
      <c r="H1490" s="3" t="s">
        <v>32</v>
      </c>
      <c r="I1490" s="3" t="s">
        <v>1176</v>
      </c>
      <c r="U1490" t="s">
        <v>266</v>
      </c>
    </row>
    <row r="1491" spans="1:21" x14ac:dyDescent="0.3">
      <c r="A1491" s="24">
        <v>671</v>
      </c>
      <c r="B1491" s="24" t="s">
        <v>1124</v>
      </c>
      <c r="D1491" s="24" t="s">
        <v>1125</v>
      </c>
      <c r="E1491" s="24" t="s">
        <v>1130</v>
      </c>
      <c r="F1491" s="39" t="s">
        <v>1440</v>
      </c>
      <c r="G1491" s="3" t="s">
        <v>1919</v>
      </c>
      <c r="H1491" s="3" t="s">
        <v>32</v>
      </c>
      <c r="I1491" s="3" t="s">
        <v>1176</v>
      </c>
      <c r="U1491" t="s">
        <v>266</v>
      </c>
    </row>
    <row r="1492" spans="1:21" x14ac:dyDescent="0.3">
      <c r="A1492" s="24">
        <v>671</v>
      </c>
      <c r="B1492" s="24" t="s">
        <v>1124</v>
      </c>
      <c r="D1492" s="24" t="s">
        <v>1125</v>
      </c>
      <c r="E1492" s="24" t="s">
        <v>1130</v>
      </c>
      <c r="F1492" s="39" t="s">
        <v>1439</v>
      </c>
      <c r="G1492" s="3" t="s">
        <v>1919</v>
      </c>
      <c r="H1492" s="3" t="s">
        <v>32</v>
      </c>
      <c r="I1492" s="3" t="s">
        <v>1176</v>
      </c>
      <c r="U1492" t="s">
        <v>266</v>
      </c>
    </row>
    <row r="1493" spans="1:21" x14ac:dyDescent="0.3">
      <c r="A1493" s="24">
        <v>676</v>
      </c>
      <c r="B1493" s="24" t="s">
        <v>1124</v>
      </c>
      <c r="D1493" s="24" t="s">
        <v>1126</v>
      </c>
      <c r="E1493" s="24" t="s">
        <v>1130</v>
      </c>
      <c r="F1493" s="39" t="s">
        <v>1441</v>
      </c>
      <c r="G1493" s="3" t="s">
        <v>1919</v>
      </c>
      <c r="H1493" s="3" t="s">
        <v>32</v>
      </c>
      <c r="I1493" s="3" t="s">
        <v>1181</v>
      </c>
      <c r="U1493" t="s">
        <v>266</v>
      </c>
    </row>
    <row r="1494" spans="1:21" x14ac:dyDescent="0.3">
      <c r="A1494" s="24">
        <v>679</v>
      </c>
      <c r="B1494" s="24" t="s">
        <v>1124</v>
      </c>
      <c r="D1494" s="24" t="s">
        <v>1127</v>
      </c>
      <c r="E1494" s="24" t="s">
        <v>1130</v>
      </c>
      <c r="F1494" s="39" t="s">
        <v>1441</v>
      </c>
      <c r="G1494" s="3" t="s">
        <v>1919</v>
      </c>
      <c r="H1494" s="3" t="s">
        <v>32</v>
      </c>
      <c r="I1494" s="3" t="s">
        <v>1185</v>
      </c>
      <c r="U1494" t="s">
        <v>266</v>
      </c>
    </row>
    <row r="1495" spans="1:21" x14ac:dyDescent="0.3">
      <c r="A1495" s="24">
        <v>679</v>
      </c>
      <c r="B1495" s="24" t="s">
        <v>1124</v>
      </c>
      <c r="D1495" s="24" t="s">
        <v>1127</v>
      </c>
      <c r="E1495" s="24" t="s">
        <v>1130</v>
      </c>
      <c r="F1495" s="39" t="s">
        <v>1440</v>
      </c>
      <c r="G1495" s="3" t="s">
        <v>1919</v>
      </c>
      <c r="H1495" s="3" t="s">
        <v>32</v>
      </c>
      <c r="I1495" s="3" t="s">
        <v>1185</v>
      </c>
      <c r="U1495" t="s">
        <v>266</v>
      </c>
    </row>
    <row r="1496" spans="1:21" x14ac:dyDescent="0.3">
      <c r="A1496" s="24">
        <v>681</v>
      </c>
      <c r="B1496" s="24" t="s">
        <v>1124</v>
      </c>
      <c r="D1496" s="24" t="s">
        <v>1191</v>
      </c>
      <c r="E1496" s="24" t="s">
        <v>1129</v>
      </c>
      <c r="F1496" s="39" t="s">
        <v>1439</v>
      </c>
      <c r="G1496" s="3" t="s">
        <v>1919</v>
      </c>
      <c r="H1496" s="3" t="s">
        <v>32</v>
      </c>
      <c r="I1496" s="3" t="s">
        <v>1192</v>
      </c>
      <c r="U1496" t="s">
        <v>266</v>
      </c>
    </row>
    <row r="1497" spans="1:21" x14ac:dyDescent="0.3">
      <c r="A1497" s="24">
        <v>686</v>
      </c>
      <c r="B1497" s="24" t="s">
        <v>1124</v>
      </c>
      <c r="D1497" s="24" t="s">
        <v>1197</v>
      </c>
      <c r="E1497" s="24" t="s">
        <v>1129</v>
      </c>
      <c r="F1497" s="39" t="s">
        <v>1440</v>
      </c>
      <c r="G1497" s="3" t="s">
        <v>1919</v>
      </c>
      <c r="H1497" s="3" t="s">
        <v>32</v>
      </c>
      <c r="I1497" s="3" t="s">
        <v>1198</v>
      </c>
      <c r="U1497" t="s">
        <v>266</v>
      </c>
    </row>
    <row r="1498" spans="1:21" x14ac:dyDescent="0.3">
      <c r="A1498" s="24">
        <v>686</v>
      </c>
      <c r="B1498" s="24" t="s">
        <v>1124</v>
      </c>
      <c r="D1498" s="24" t="s">
        <v>1197</v>
      </c>
      <c r="E1498" s="24" t="s">
        <v>1129</v>
      </c>
      <c r="F1498" s="39" t="s">
        <v>1439</v>
      </c>
      <c r="G1498" s="3" t="s">
        <v>1919</v>
      </c>
      <c r="H1498" s="3" t="s">
        <v>32</v>
      </c>
      <c r="I1498" s="3" t="s">
        <v>1198</v>
      </c>
      <c r="U1498" t="s">
        <v>266</v>
      </c>
    </row>
    <row r="1499" spans="1:21" x14ac:dyDescent="0.3">
      <c r="A1499" s="24">
        <v>688</v>
      </c>
      <c r="B1499" s="24" t="s">
        <v>1124</v>
      </c>
      <c r="D1499" s="24" t="s">
        <v>1200</v>
      </c>
      <c r="E1499" s="24" t="s">
        <v>1129</v>
      </c>
      <c r="F1499" s="39" t="s">
        <v>1439</v>
      </c>
      <c r="G1499" s="3" t="s">
        <v>1919</v>
      </c>
      <c r="H1499" s="3" t="s">
        <v>32</v>
      </c>
      <c r="I1499" t="s">
        <v>1201</v>
      </c>
      <c r="U1499" t="s">
        <v>1203</v>
      </c>
    </row>
    <row r="1500" spans="1:21" x14ac:dyDescent="0.3">
      <c r="A1500" s="24">
        <v>690</v>
      </c>
      <c r="B1500" s="24" t="s">
        <v>1124</v>
      </c>
      <c r="D1500" s="24" t="s">
        <v>1204</v>
      </c>
      <c r="E1500" s="24" t="s">
        <v>1129</v>
      </c>
      <c r="F1500" s="39" t="s">
        <v>1439</v>
      </c>
      <c r="G1500" s="3" t="s">
        <v>1919</v>
      </c>
      <c r="H1500" s="3" t="s">
        <v>32</v>
      </c>
      <c r="I1500" s="3" t="s">
        <v>1205</v>
      </c>
      <c r="U1500" t="s">
        <v>266</v>
      </c>
    </row>
    <row r="1501" spans="1:21" x14ac:dyDescent="0.3">
      <c r="A1501" s="24">
        <v>693</v>
      </c>
      <c r="B1501" s="24" t="s">
        <v>1124</v>
      </c>
      <c r="D1501" s="24" t="s">
        <v>1208</v>
      </c>
      <c r="E1501" s="24" t="s">
        <v>1129</v>
      </c>
      <c r="F1501" s="39" t="s">
        <v>1439</v>
      </c>
      <c r="G1501" s="3" t="s">
        <v>1919</v>
      </c>
      <c r="H1501" s="3" t="s">
        <v>32</v>
      </c>
      <c r="I1501" t="s">
        <v>1209</v>
      </c>
      <c r="U1501" t="s">
        <v>266</v>
      </c>
    </row>
    <row r="1502" spans="1:21" x14ac:dyDescent="0.3">
      <c r="A1502" s="24">
        <v>694</v>
      </c>
      <c r="B1502" s="24" t="s">
        <v>1124</v>
      </c>
      <c r="D1502" s="24" t="s">
        <v>1210</v>
      </c>
      <c r="E1502" s="24" t="s">
        <v>1129</v>
      </c>
      <c r="F1502" s="39" t="s">
        <v>1439</v>
      </c>
      <c r="G1502" s="3" t="s">
        <v>1919</v>
      </c>
      <c r="H1502" s="3" t="s">
        <v>32</v>
      </c>
      <c r="I1502" t="s">
        <v>1211</v>
      </c>
      <c r="U1502" t="s">
        <v>266</v>
      </c>
    </row>
    <row r="1503" spans="1:21" x14ac:dyDescent="0.3">
      <c r="A1503" s="24">
        <v>694</v>
      </c>
      <c r="B1503" s="24" t="s">
        <v>1124</v>
      </c>
      <c r="D1503" s="24" t="s">
        <v>1210</v>
      </c>
      <c r="E1503" s="24" t="s">
        <v>1129</v>
      </c>
      <c r="F1503" s="39" t="s">
        <v>923</v>
      </c>
      <c r="G1503" s="3" t="s">
        <v>1919</v>
      </c>
      <c r="H1503" s="3" t="s">
        <v>32</v>
      </c>
      <c r="I1503" t="s">
        <v>1211</v>
      </c>
      <c r="U1503" t="s">
        <v>266</v>
      </c>
    </row>
    <row r="1504" spans="1:21" x14ac:dyDescent="0.3">
      <c r="A1504" s="24">
        <v>700</v>
      </c>
      <c r="B1504" s="24" t="s">
        <v>1124</v>
      </c>
      <c r="D1504" s="24" t="s">
        <v>1216</v>
      </c>
      <c r="E1504" s="24" t="s">
        <v>1129</v>
      </c>
      <c r="F1504" s="39" t="s">
        <v>923</v>
      </c>
      <c r="G1504" s="3" t="s">
        <v>1919</v>
      </c>
      <c r="H1504" s="3" t="s">
        <v>32</v>
      </c>
      <c r="I1504" t="s">
        <v>1218</v>
      </c>
      <c r="U1504" t="s">
        <v>266</v>
      </c>
    </row>
    <row r="1505" spans="1:21" x14ac:dyDescent="0.3">
      <c r="A1505" s="24">
        <v>704</v>
      </c>
      <c r="B1505" s="24" t="s">
        <v>1124</v>
      </c>
      <c r="D1505" s="24" t="s">
        <v>1224</v>
      </c>
      <c r="E1505" s="24" t="s">
        <v>1129</v>
      </c>
      <c r="F1505" s="39" t="s">
        <v>1439</v>
      </c>
      <c r="G1505" s="3" t="s">
        <v>1919</v>
      </c>
      <c r="H1505" s="3" t="s">
        <v>32</v>
      </c>
      <c r="I1505" s="3" t="s">
        <v>1223</v>
      </c>
      <c r="U1505" t="s">
        <v>266</v>
      </c>
    </row>
    <row r="1506" spans="1:21" s="22" customFormat="1" ht="15" thickBot="1" x14ac:dyDescent="0.35">
      <c r="A1506" s="19">
        <v>704</v>
      </c>
      <c r="B1506" s="19" t="s">
        <v>1124</v>
      </c>
      <c r="D1506" s="19" t="s">
        <v>1224</v>
      </c>
      <c r="E1506" s="19" t="s">
        <v>1129</v>
      </c>
      <c r="F1506" s="38" t="s">
        <v>923</v>
      </c>
      <c r="G1506" s="21" t="s">
        <v>1919</v>
      </c>
      <c r="H1506" s="21" t="s">
        <v>32</v>
      </c>
      <c r="I1506" s="21" t="s">
        <v>1223</v>
      </c>
      <c r="K1506" s="51"/>
      <c r="U1506" s="22" t="s">
        <v>266</v>
      </c>
    </row>
    <row r="1507" spans="1:21" x14ac:dyDescent="0.3">
      <c r="A1507" s="24">
        <v>706</v>
      </c>
      <c r="B1507" s="24" t="s">
        <v>1124</v>
      </c>
      <c r="D1507" s="24" t="s">
        <v>1228</v>
      </c>
      <c r="E1507" s="24" t="s">
        <v>1129</v>
      </c>
      <c r="F1507" s="39" t="s">
        <v>1439</v>
      </c>
      <c r="G1507" s="3" t="s">
        <v>1919</v>
      </c>
      <c r="H1507" s="3" t="s">
        <v>32</v>
      </c>
      <c r="I1507" s="3" t="s">
        <v>1226</v>
      </c>
      <c r="U1507" t="s">
        <v>266</v>
      </c>
    </row>
    <row r="1508" spans="1:21" x14ac:dyDescent="0.3">
      <c r="A1508" s="24">
        <v>708</v>
      </c>
      <c r="B1508" s="24" t="s">
        <v>1124</v>
      </c>
      <c r="D1508" s="24" t="s">
        <v>1229</v>
      </c>
      <c r="E1508" s="24" t="s">
        <v>1129</v>
      </c>
      <c r="F1508" s="39" t="s">
        <v>923</v>
      </c>
      <c r="G1508" s="3" t="s">
        <v>1919</v>
      </c>
      <c r="H1508" s="3" t="s">
        <v>32</v>
      </c>
      <c r="I1508" s="3" t="s">
        <v>1230</v>
      </c>
      <c r="U1508" t="s">
        <v>266</v>
      </c>
    </row>
    <row r="1509" spans="1:21" x14ac:dyDescent="0.3">
      <c r="A1509" s="24">
        <v>710</v>
      </c>
      <c r="B1509" s="24" t="s">
        <v>1124</v>
      </c>
      <c r="D1509" s="24" t="s">
        <v>1232</v>
      </c>
      <c r="E1509" s="24" t="s">
        <v>1129</v>
      </c>
      <c r="F1509" s="39" t="s">
        <v>923</v>
      </c>
      <c r="G1509" s="3" t="s">
        <v>1919</v>
      </c>
      <c r="H1509" s="3" t="s">
        <v>32</v>
      </c>
      <c r="I1509" s="3" t="s">
        <v>1233</v>
      </c>
      <c r="U1509" t="s">
        <v>266</v>
      </c>
    </row>
    <row r="1510" spans="1:21" x14ac:dyDescent="0.3">
      <c r="A1510" s="24">
        <v>713</v>
      </c>
      <c r="B1510" s="24" t="s">
        <v>1124</v>
      </c>
      <c r="D1510" s="24" t="s">
        <v>1236</v>
      </c>
      <c r="E1510" s="24" t="s">
        <v>1129</v>
      </c>
      <c r="F1510" s="39" t="s">
        <v>923</v>
      </c>
      <c r="G1510" s="3" t="s">
        <v>1919</v>
      </c>
      <c r="H1510" s="3" t="s">
        <v>32</v>
      </c>
      <c r="I1510" s="3" t="s">
        <v>1237</v>
      </c>
      <c r="U1510" t="s">
        <v>266</v>
      </c>
    </row>
    <row r="1511" spans="1:21" x14ac:dyDescent="0.3">
      <c r="A1511" s="24">
        <v>716</v>
      </c>
      <c r="B1511" s="24" t="s">
        <v>1124</v>
      </c>
      <c r="D1511" s="24" t="s">
        <v>1240</v>
      </c>
      <c r="E1511" s="24" t="s">
        <v>1129</v>
      </c>
      <c r="F1511" s="39" t="s">
        <v>923</v>
      </c>
      <c r="G1511" s="3" t="s">
        <v>1919</v>
      </c>
      <c r="H1511" s="3" t="s">
        <v>32</v>
      </c>
      <c r="I1511" t="s">
        <v>1241</v>
      </c>
      <c r="U1511" t="s">
        <v>266</v>
      </c>
    </row>
    <row r="1512" spans="1:21" x14ac:dyDescent="0.3">
      <c r="A1512" s="24">
        <v>716</v>
      </c>
      <c r="B1512" s="24" t="s">
        <v>1124</v>
      </c>
      <c r="D1512" s="24" t="s">
        <v>1240</v>
      </c>
      <c r="E1512" s="24" t="s">
        <v>1129</v>
      </c>
      <c r="F1512" s="39" t="s">
        <v>924</v>
      </c>
      <c r="G1512" s="3" t="s">
        <v>1919</v>
      </c>
      <c r="H1512" s="3" t="s">
        <v>32</v>
      </c>
      <c r="I1512" t="s">
        <v>1241</v>
      </c>
      <c r="U1512" t="s">
        <v>266</v>
      </c>
    </row>
    <row r="1513" spans="1:21" x14ac:dyDescent="0.3">
      <c r="A1513" s="24">
        <v>720</v>
      </c>
      <c r="B1513" s="24" t="s">
        <v>1124</v>
      </c>
      <c r="D1513" s="24" t="s">
        <v>1249</v>
      </c>
      <c r="E1513" s="24" t="s">
        <v>1129</v>
      </c>
      <c r="F1513" s="39" t="s">
        <v>923</v>
      </c>
      <c r="G1513" s="3" t="s">
        <v>1919</v>
      </c>
      <c r="H1513" s="3" t="s">
        <v>32</v>
      </c>
      <c r="I1513" t="s">
        <v>1246</v>
      </c>
      <c r="U1513" t="s">
        <v>266</v>
      </c>
    </row>
    <row r="1514" spans="1:21" x14ac:dyDescent="0.3">
      <c r="A1514" s="24">
        <v>720</v>
      </c>
      <c r="B1514" s="24" t="s">
        <v>1124</v>
      </c>
      <c r="D1514" s="24" t="s">
        <v>1249</v>
      </c>
      <c r="E1514" s="24" t="s">
        <v>1129</v>
      </c>
      <c r="F1514" s="39" t="s">
        <v>924</v>
      </c>
      <c r="G1514" s="3" t="s">
        <v>1919</v>
      </c>
      <c r="H1514" s="3" t="s">
        <v>32</v>
      </c>
      <c r="I1514" t="s">
        <v>1246</v>
      </c>
      <c r="U1514" t="s">
        <v>266</v>
      </c>
    </row>
    <row r="1515" spans="1:21" x14ac:dyDescent="0.3">
      <c r="A1515" s="24">
        <v>723</v>
      </c>
      <c r="B1515" s="24" t="s">
        <v>1124</v>
      </c>
      <c r="D1515" s="24" t="s">
        <v>1250</v>
      </c>
      <c r="E1515" s="24" t="s">
        <v>1129</v>
      </c>
      <c r="F1515" s="39" t="s">
        <v>923</v>
      </c>
      <c r="G1515" s="3" t="s">
        <v>1919</v>
      </c>
      <c r="H1515" s="3" t="s">
        <v>32</v>
      </c>
      <c r="I1515" t="s">
        <v>1246</v>
      </c>
      <c r="U1515" t="s">
        <v>266</v>
      </c>
    </row>
    <row r="1516" spans="1:21" x14ac:dyDescent="0.3">
      <c r="A1516" s="24">
        <v>723</v>
      </c>
      <c r="B1516" s="24" t="s">
        <v>1124</v>
      </c>
      <c r="D1516" s="24" t="s">
        <v>1250</v>
      </c>
      <c r="E1516" s="24" t="s">
        <v>1129</v>
      </c>
      <c r="F1516" s="39" t="s">
        <v>924</v>
      </c>
      <c r="G1516" s="3" t="s">
        <v>1919</v>
      </c>
      <c r="H1516" s="3" t="s">
        <v>32</v>
      </c>
      <c r="I1516" t="s">
        <v>1246</v>
      </c>
      <c r="U1516" t="s">
        <v>266</v>
      </c>
    </row>
    <row r="1517" spans="1:21" x14ac:dyDescent="0.3">
      <c r="A1517" s="24">
        <v>725</v>
      </c>
      <c r="B1517" s="24" t="s">
        <v>1124</v>
      </c>
      <c r="D1517" s="24" t="s">
        <v>1252</v>
      </c>
      <c r="E1517" s="24" t="s">
        <v>1129</v>
      </c>
      <c r="F1517" s="39" t="s">
        <v>923</v>
      </c>
      <c r="G1517" s="3" t="s">
        <v>1919</v>
      </c>
      <c r="H1517" s="3" t="s">
        <v>32</v>
      </c>
      <c r="I1517" s="3" t="s">
        <v>1251</v>
      </c>
      <c r="U1517" t="s">
        <v>256</v>
      </c>
    </row>
    <row r="1518" spans="1:21" x14ac:dyDescent="0.3">
      <c r="A1518" s="24">
        <v>726</v>
      </c>
      <c r="B1518" s="24" t="s">
        <v>1124</v>
      </c>
      <c r="D1518" s="24" t="s">
        <v>1254</v>
      </c>
      <c r="E1518" s="24" t="s">
        <v>1129</v>
      </c>
      <c r="F1518" s="39" t="s">
        <v>924</v>
      </c>
      <c r="G1518" s="3" t="s">
        <v>1919</v>
      </c>
      <c r="H1518" s="3" t="s">
        <v>32</v>
      </c>
      <c r="I1518" s="3" t="s">
        <v>1253</v>
      </c>
      <c r="U1518" t="s">
        <v>266</v>
      </c>
    </row>
    <row r="1519" spans="1:21" x14ac:dyDescent="0.3">
      <c r="A1519" s="24">
        <v>726</v>
      </c>
      <c r="B1519" s="24" t="s">
        <v>1124</v>
      </c>
      <c r="D1519" s="24" t="s">
        <v>1254</v>
      </c>
      <c r="E1519" s="24" t="s">
        <v>1129</v>
      </c>
      <c r="F1519" s="39" t="s">
        <v>1438</v>
      </c>
      <c r="G1519" s="3" t="s">
        <v>1919</v>
      </c>
      <c r="H1519" s="3" t="s">
        <v>32</v>
      </c>
      <c r="I1519" s="3" t="s">
        <v>1253</v>
      </c>
      <c r="U1519" t="s">
        <v>266</v>
      </c>
    </row>
    <row r="1520" spans="1:21" x14ac:dyDescent="0.3">
      <c r="A1520" s="24">
        <v>731</v>
      </c>
      <c r="B1520" s="24" t="s">
        <v>1124</v>
      </c>
      <c r="D1520" s="24" t="s">
        <v>1258</v>
      </c>
      <c r="E1520" s="24" t="s">
        <v>1129</v>
      </c>
      <c r="F1520" s="39" t="s">
        <v>924</v>
      </c>
      <c r="G1520" s="3" t="s">
        <v>1919</v>
      </c>
      <c r="H1520" s="3" t="s">
        <v>32</v>
      </c>
      <c r="I1520" s="3" t="s">
        <v>1260</v>
      </c>
      <c r="U1520" t="s">
        <v>266</v>
      </c>
    </row>
    <row r="1521" spans="1:22" x14ac:dyDescent="0.3">
      <c r="A1521" s="24">
        <v>734</v>
      </c>
      <c r="B1521" s="24" t="s">
        <v>1124</v>
      </c>
      <c r="D1521" s="24" t="s">
        <v>1265</v>
      </c>
      <c r="E1521" s="24" t="s">
        <v>1129</v>
      </c>
      <c r="F1521" s="39" t="s">
        <v>924</v>
      </c>
      <c r="G1521" s="3" t="s">
        <v>1919</v>
      </c>
      <c r="H1521" s="3" t="s">
        <v>32</v>
      </c>
      <c r="I1521" t="s">
        <v>1264</v>
      </c>
      <c r="U1521" t="s">
        <v>266</v>
      </c>
    </row>
    <row r="1522" spans="1:22" x14ac:dyDescent="0.3">
      <c r="A1522" s="24">
        <v>736</v>
      </c>
      <c r="B1522" s="24" t="s">
        <v>1124</v>
      </c>
      <c r="D1522" s="24" t="s">
        <v>1268</v>
      </c>
      <c r="E1522" s="24" t="s">
        <v>1129</v>
      </c>
      <c r="F1522" s="39" t="s">
        <v>924</v>
      </c>
      <c r="G1522" s="3" t="s">
        <v>1919</v>
      </c>
      <c r="H1522" s="3" t="s">
        <v>32</v>
      </c>
      <c r="I1522" t="s">
        <v>1269</v>
      </c>
      <c r="U1522" t="s">
        <v>266</v>
      </c>
    </row>
    <row r="1523" spans="1:22" x14ac:dyDescent="0.3">
      <c r="A1523" s="24">
        <v>738</v>
      </c>
      <c r="B1523" s="24" t="s">
        <v>1124</v>
      </c>
      <c r="D1523" s="24" t="s">
        <v>1272</v>
      </c>
      <c r="E1523" s="24" t="s">
        <v>1129</v>
      </c>
      <c r="F1523" s="39" t="s">
        <v>924</v>
      </c>
      <c r="G1523" s="3" t="s">
        <v>1919</v>
      </c>
      <c r="H1523" s="3" t="s">
        <v>32</v>
      </c>
      <c r="I1523" t="s">
        <v>1273</v>
      </c>
    </row>
    <row r="1524" spans="1:22" x14ac:dyDescent="0.3">
      <c r="A1524" s="24">
        <v>740</v>
      </c>
      <c r="B1524" s="24" t="s">
        <v>1124</v>
      </c>
      <c r="D1524" s="24" t="s">
        <v>1275</v>
      </c>
      <c r="E1524" s="24" t="s">
        <v>1129</v>
      </c>
      <c r="F1524" s="39" t="s">
        <v>924</v>
      </c>
      <c r="G1524" s="3" t="s">
        <v>1919</v>
      </c>
      <c r="H1524" s="3" t="s">
        <v>32</v>
      </c>
      <c r="I1524" t="s">
        <v>1276</v>
      </c>
      <c r="U1524" t="s">
        <v>266</v>
      </c>
    </row>
    <row r="1525" spans="1:22" x14ac:dyDescent="0.3">
      <c r="A1525" s="24">
        <v>744</v>
      </c>
      <c r="B1525" s="24" t="s">
        <v>1124</v>
      </c>
      <c r="D1525" s="24" t="s">
        <v>1279</v>
      </c>
      <c r="E1525" s="24" t="s">
        <v>1129</v>
      </c>
      <c r="F1525" s="39" t="s">
        <v>924</v>
      </c>
      <c r="G1525" s="3" t="s">
        <v>1919</v>
      </c>
      <c r="H1525" s="3" t="s">
        <v>32</v>
      </c>
      <c r="I1525" t="s">
        <v>1280</v>
      </c>
      <c r="U1525" t="s">
        <v>266</v>
      </c>
    </row>
    <row r="1526" spans="1:22" x14ac:dyDescent="0.3">
      <c r="A1526" s="24">
        <v>748</v>
      </c>
      <c r="B1526" s="24" t="s">
        <v>1124</v>
      </c>
      <c r="D1526" s="24" t="s">
        <v>1285</v>
      </c>
      <c r="E1526" s="24" t="s">
        <v>1129</v>
      </c>
      <c r="F1526" s="39" t="s">
        <v>924</v>
      </c>
      <c r="G1526" s="3" t="s">
        <v>1919</v>
      </c>
      <c r="H1526" s="3" t="s">
        <v>32</v>
      </c>
      <c r="I1526" t="s">
        <v>1287</v>
      </c>
      <c r="U1526" t="s">
        <v>266</v>
      </c>
    </row>
    <row r="1527" spans="1:22" x14ac:dyDescent="0.3">
      <c r="A1527" s="24">
        <v>748</v>
      </c>
      <c r="B1527" s="24" t="s">
        <v>1124</v>
      </c>
      <c r="D1527" s="24" t="s">
        <v>1285</v>
      </c>
      <c r="E1527" s="24" t="s">
        <v>1129</v>
      </c>
      <c r="F1527" s="39" t="s">
        <v>1438</v>
      </c>
      <c r="G1527" s="3" t="s">
        <v>1919</v>
      </c>
      <c r="H1527" s="3" t="s">
        <v>32</v>
      </c>
      <c r="I1527" t="s">
        <v>1287</v>
      </c>
      <c r="U1527" t="s">
        <v>266</v>
      </c>
    </row>
    <row r="1528" spans="1:22" x14ac:dyDescent="0.3">
      <c r="A1528" s="24">
        <v>748</v>
      </c>
      <c r="B1528" s="24" t="s">
        <v>1124</v>
      </c>
      <c r="D1528" s="24" t="s">
        <v>1285</v>
      </c>
      <c r="E1528" s="24" t="s">
        <v>1286</v>
      </c>
      <c r="F1528" s="39" t="s">
        <v>924</v>
      </c>
      <c r="G1528" s="3" t="s">
        <v>1919</v>
      </c>
      <c r="H1528" s="3" t="s">
        <v>32</v>
      </c>
      <c r="I1528" t="s">
        <v>1287</v>
      </c>
      <c r="U1528" t="s">
        <v>266</v>
      </c>
    </row>
    <row r="1529" spans="1:22" x14ac:dyDescent="0.3">
      <c r="A1529" s="24">
        <v>748</v>
      </c>
      <c r="B1529" s="24" t="s">
        <v>1124</v>
      </c>
      <c r="D1529" s="24" t="s">
        <v>1285</v>
      </c>
      <c r="E1529" s="24" t="s">
        <v>1286</v>
      </c>
      <c r="F1529" s="39" t="s">
        <v>1438</v>
      </c>
      <c r="G1529" s="3" t="s">
        <v>1919</v>
      </c>
      <c r="H1529" s="3" t="s">
        <v>32</v>
      </c>
      <c r="I1529" t="s">
        <v>1287</v>
      </c>
      <c r="U1529" t="s">
        <v>266</v>
      </c>
    </row>
    <row r="1530" spans="1:22" x14ac:dyDescent="0.3">
      <c r="A1530" s="24">
        <v>752</v>
      </c>
      <c r="B1530" s="24" t="s">
        <v>1124</v>
      </c>
      <c r="D1530" s="24" t="s">
        <v>1291</v>
      </c>
      <c r="E1530" s="24" t="s">
        <v>1286</v>
      </c>
      <c r="F1530" s="39" t="s">
        <v>1438</v>
      </c>
      <c r="G1530" s="4" t="s">
        <v>1919</v>
      </c>
      <c r="H1530" s="3" t="s">
        <v>32</v>
      </c>
      <c r="I1530" t="s">
        <v>1292</v>
      </c>
      <c r="U1530" t="s">
        <v>266</v>
      </c>
    </row>
    <row r="1531" spans="1:22" x14ac:dyDescent="0.3">
      <c r="A1531" s="24">
        <v>755</v>
      </c>
      <c r="B1531" s="24" t="s">
        <v>1124</v>
      </c>
      <c r="D1531" s="24" t="s">
        <v>1296</v>
      </c>
      <c r="E1531" s="24" t="s">
        <v>1286</v>
      </c>
      <c r="F1531" s="39" t="s">
        <v>1438</v>
      </c>
      <c r="G1531" s="3" t="s">
        <v>1919</v>
      </c>
      <c r="H1531" s="3" t="s">
        <v>32</v>
      </c>
      <c r="I1531" t="s">
        <v>1297</v>
      </c>
      <c r="U1531" t="s">
        <v>266</v>
      </c>
    </row>
    <row r="1532" spans="1:22" x14ac:dyDescent="0.3">
      <c r="A1532" s="24">
        <v>760</v>
      </c>
      <c r="B1532" s="24" t="s">
        <v>1124</v>
      </c>
      <c r="D1532" s="24" t="s">
        <v>1303</v>
      </c>
      <c r="E1532" s="24" t="s">
        <v>1286</v>
      </c>
      <c r="F1532" s="39" t="s">
        <v>1438</v>
      </c>
      <c r="G1532" s="3" t="s">
        <v>1919</v>
      </c>
      <c r="H1532" s="3" t="s">
        <v>32</v>
      </c>
      <c r="I1532" t="s">
        <v>1304</v>
      </c>
      <c r="U1532" t="s">
        <v>266</v>
      </c>
    </row>
    <row r="1533" spans="1:22" x14ac:dyDescent="0.3">
      <c r="A1533" s="24">
        <v>765</v>
      </c>
      <c r="B1533" s="24" t="s">
        <v>1124</v>
      </c>
      <c r="D1533" s="24" t="s">
        <v>1309</v>
      </c>
      <c r="E1533" s="24" t="s">
        <v>1286</v>
      </c>
      <c r="F1533" s="39" t="s">
        <v>1438</v>
      </c>
      <c r="G1533" s="3" t="s">
        <v>1919</v>
      </c>
      <c r="H1533" s="3" t="s">
        <v>32</v>
      </c>
      <c r="I1533" t="s">
        <v>1310</v>
      </c>
      <c r="U1533" t="s">
        <v>266</v>
      </c>
    </row>
    <row r="1534" spans="1:22" x14ac:dyDescent="0.3">
      <c r="A1534">
        <v>771</v>
      </c>
      <c r="B1534" s="24" t="s">
        <v>1316</v>
      </c>
      <c r="C1534" t="s">
        <v>1094</v>
      </c>
      <c r="D1534" s="24" t="s">
        <v>1318</v>
      </c>
      <c r="E1534" s="24" t="s">
        <v>1286</v>
      </c>
      <c r="F1534" s="39" t="s">
        <v>1438</v>
      </c>
      <c r="G1534" s="4" t="s">
        <v>1919</v>
      </c>
      <c r="H1534" s="3" t="s">
        <v>32</v>
      </c>
      <c r="I1534" s="11" t="s">
        <v>1325</v>
      </c>
      <c r="V1534" t="s">
        <v>1326</v>
      </c>
    </row>
    <row r="1535" spans="1:22" x14ac:dyDescent="0.3">
      <c r="A1535">
        <v>787</v>
      </c>
      <c r="B1535" s="24" t="s">
        <v>1316</v>
      </c>
      <c r="C1535" t="s">
        <v>1094</v>
      </c>
      <c r="D1535" s="24" t="s">
        <v>1330</v>
      </c>
      <c r="E1535" s="24" t="s">
        <v>1317</v>
      </c>
      <c r="F1535" s="39" t="s">
        <v>1436</v>
      </c>
      <c r="G1535" s="3" t="s">
        <v>1919</v>
      </c>
      <c r="H1535" s="3" t="s">
        <v>32</v>
      </c>
      <c r="I1535" s="3" t="s">
        <v>1346</v>
      </c>
      <c r="V1535" t="s">
        <v>1357</v>
      </c>
    </row>
    <row r="1536" spans="1:22" x14ac:dyDescent="0.3">
      <c r="A1536">
        <v>788</v>
      </c>
      <c r="B1536" s="24" t="s">
        <v>1316</v>
      </c>
      <c r="C1536" t="s">
        <v>1094</v>
      </c>
      <c r="D1536" s="24" t="s">
        <v>1330</v>
      </c>
      <c r="E1536" s="24" t="s">
        <v>1317</v>
      </c>
      <c r="F1536" s="39" t="s">
        <v>1436</v>
      </c>
      <c r="G1536" s="3" t="s">
        <v>1919</v>
      </c>
      <c r="H1536" s="3" t="s">
        <v>32</v>
      </c>
      <c r="I1536" s="3" t="s">
        <v>1347</v>
      </c>
      <c r="V1536" t="s">
        <v>1357</v>
      </c>
    </row>
    <row r="1537" spans="1:22" x14ac:dyDescent="0.3">
      <c r="A1537">
        <v>808</v>
      </c>
      <c r="B1537" s="24" t="s">
        <v>1316</v>
      </c>
      <c r="C1537" t="s">
        <v>1094</v>
      </c>
      <c r="D1537" s="24" t="s">
        <v>1364</v>
      </c>
      <c r="E1537" s="24" t="s">
        <v>1317</v>
      </c>
      <c r="F1537" s="39" t="s">
        <v>1435</v>
      </c>
      <c r="G1537" s="3" t="s">
        <v>1919</v>
      </c>
      <c r="H1537" s="3" t="s">
        <v>32</v>
      </c>
      <c r="I1537" s="12" t="s">
        <v>1374</v>
      </c>
      <c r="V1537" t="s">
        <v>1378</v>
      </c>
    </row>
    <row r="1538" spans="1:22" x14ac:dyDescent="0.3">
      <c r="A1538">
        <v>809</v>
      </c>
      <c r="B1538" s="24" t="s">
        <v>1316</v>
      </c>
      <c r="C1538" t="s">
        <v>1094</v>
      </c>
      <c r="D1538" s="24" t="s">
        <v>1364</v>
      </c>
      <c r="E1538" s="24" t="s">
        <v>1317</v>
      </c>
      <c r="F1538" s="39" t="s">
        <v>1434</v>
      </c>
      <c r="G1538" s="3" t="s">
        <v>1919</v>
      </c>
      <c r="H1538" s="3" t="s">
        <v>32</v>
      </c>
      <c r="I1538" s="12" t="s">
        <v>1375</v>
      </c>
      <c r="V1538" t="s">
        <v>1378</v>
      </c>
    </row>
    <row r="1539" spans="1:22" x14ac:dyDescent="0.3">
      <c r="A1539">
        <v>810</v>
      </c>
      <c r="B1539" s="24" t="s">
        <v>1316</v>
      </c>
      <c r="C1539" t="s">
        <v>1094</v>
      </c>
      <c r="D1539" s="24" t="s">
        <v>1364</v>
      </c>
      <c r="E1539" s="24" t="s">
        <v>1317</v>
      </c>
      <c r="F1539" s="39" t="s">
        <v>1436</v>
      </c>
      <c r="G1539" s="3" t="s">
        <v>1919</v>
      </c>
      <c r="H1539" s="3" t="s">
        <v>32</v>
      </c>
      <c r="I1539" s="12" t="s">
        <v>1376</v>
      </c>
      <c r="V1539" t="s">
        <v>1378</v>
      </c>
    </row>
    <row r="1540" spans="1:22" x14ac:dyDescent="0.3">
      <c r="A1540">
        <v>811</v>
      </c>
      <c r="B1540" s="24" t="s">
        <v>1316</v>
      </c>
      <c r="C1540" t="s">
        <v>1094</v>
      </c>
      <c r="D1540" s="24" t="s">
        <v>1364</v>
      </c>
      <c r="E1540" s="24" t="s">
        <v>1317</v>
      </c>
      <c r="F1540" s="39" t="s">
        <v>1434</v>
      </c>
      <c r="G1540" s="3" t="s">
        <v>1919</v>
      </c>
      <c r="H1540" s="3" t="s">
        <v>32</v>
      </c>
      <c r="I1540" s="12" t="s">
        <v>1377</v>
      </c>
      <c r="V1540" t="s">
        <v>1378</v>
      </c>
    </row>
    <row r="1541" spans="1:22" x14ac:dyDescent="0.3">
      <c r="A1541">
        <v>826</v>
      </c>
      <c r="B1541" s="24" t="s">
        <v>1316</v>
      </c>
      <c r="C1541" t="s">
        <v>1094</v>
      </c>
      <c r="D1541" s="24" t="s">
        <v>1381</v>
      </c>
      <c r="E1541" s="24" t="s">
        <v>1317</v>
      </c>
      <c r="F1541" s="39" t="s">
        <v>1433</v>
      </c>
      <c r="G1541" s="3" t="s">
        <v>1919</v>
      </c>
      <c r="H1541" s="3" t="s">
        <v>32</v>
      </c>
      <c r="I1541" t="s">
        <v>1396</v>
      </c>
      <c r="V1541" t="s">
        <v>1357</v>
      </c>
    </row>
    <row r="1542" spans="1:22" x14ac:dyDescent="0.3">
      <c r="A1542">
        <v>827</v>
      </c>
      <c r="B1542" s="24" t="s">
        <v>1316</v>
      </c>
      <c r="C1542" t="s">
        <v>1094</v>
      </c>
      <c r="D1542" s="24" t="s">
        <v>1381</v>
      </c>
      <c r="E1542" s="24" t="s">
        <v>1317</v>
      </c>
      <c r="F1542" s="39" t="s">
        <v>1433</v>
      </c>
      <c r="G1542" s="3" t="s">
        <v>1919</v>
      </c>
      <c r="H1542" s="3" t="s">
        <v>32</v>
      </c>
      <c r="I1542" t="s">
        <v>1397</v>
      </c>
      <c r="V1542" t="s">
        <v>1357</v>
      </c>
    </row>
    <row r="1543" spans="1:22" x14ac:dyDescent="0.3">
      <c r="A1543">
        <v>828</v>
      </c>
      <c r="B1543" s="24" t="s">
        <v>1316</v>
      </c>
      <c r="C1543" t="s">
        <v>1094</v>
      </c>
      <c r="D1543" s="24" t="s">
        <v>1381</v>
      </c>
      <c r="E1543" s="24" t="s">
        <v>1317</v>
      </c>
      <c r="F1543" s="39" t="s">
        <v>1433</v>
      </c>
      <c r="G1543" s="3" t="s">
        <v>1919</v>
      </c>
      <c r="H1543" s="3" t="s">
        <v>32</v>
      </c>
      <c r="I1543" t="s">
        <v>1398</v>
      </c>
      <c r="V1543" t="s">
        <v>1357</v>
      </c>
    </row>
    <row r="1544" spans="1:22" x14ac:dyDescent="0.3">
      <c r="A1544">
        <v>829</v>
      </c>
      <c r="B1544" s="24" t="s">
        <v>1316</v>
      </c>
      <c r="C1544" t="s">
        <v>1094</v>
      </c>
      <c r="D1544" s="24" t="s">
        <v>1381</v>
      </c>
      <c r="E1544" s="24" t="s">
        <v>1317</v>
      </c>
      <c r="F1544" s="39" t="s">
        <v>1433</v>
      </c>
      <c r="G1544" s="3" t="s">
        <v>1919</v>
      </c>
      <c r="H1544" s="3" t="s">
        <v>32</v>
      </c>
      <c r="I1544" t="s">
        <v>1399</v>
      </c>
      <c r="V1544" t="s">
        <v>1357</v>
      </c>
    </row>
    <row r="1545" spans="1:22" x14ac:dyDescent="0.3">
      <c r="A1545">
        <v>840</v>
      </c>
      <c r="B1545" s="24" t="s">
        <v>1316</v>
      </c>
      <c r="C1545" t="s">
        <v>1094</v>
      </c>
      <c r="D1545" s="24" t="s">
        <v>1402</v>
      </c>
      <c r="E1545" s="24" t="s">
        <v>1403</v>
      </c>
      <c r="F1545" s="39" t="s">
        <v>1432</v>
      </c>
      <c r="G1545" s="3" t="s">
        <v>1919</v>
      </c>
      <c r="H1545" s="3" t="s">
        <v>32</v>
      </c>
      <c r="I1545" s="3" t="s">
        <v>1412</v>
      </c>
      <c r="V1545" t="s">
        <v>1323</v>
      </c>
    </row>
    <row r="1546" spans="1:22" x14ac:dyDescent="0.3">
      <c r="A1546">
        <v>841</v>
      </c>
      <c r="B1546" s="24" t="s">
        <v>1316</v>
      </c>
      <c r="C1546" t="s">
        <v>1094</v>
      </c>
      <c r="D1546" s="24" t="s">
        <v>1402</v>
      </c>
      <c r="E1546" s="24" t="s">
        <v>1403</v>
      </c>
      <c r="F1546" s="39" t="s">
        <v>1431</v>
      </c>
      <c r="G1546" s="3" t="s">
        <v>1919</v>
      </c>
      <c r="H1546" s="3" t="s">
        <v>32</v>
      </c>
      <c r="I1546" s="3" t="s">
        <v>1413</v>
      </c>
      <c r="V1546" t="s">
        <v>1420</v>
      </c>
    </row>
    <row r="1547" spans="1:22" x14ac:dyDescent="0.3">
      <c r="A1547">
        <v>842</v>
      </c>
      <c r="B1547" s="24" t="s">
        <v>1316</v>
      </c>
      <c r="C1547" t="s">
        <v>1094</v>
      </c>
      <c r="D1547" s="24" t="s">
        <v>1402</v>
      </c>
      <c r="E1547" s="24" t="s">
        <v>1403</v>
      </c>
      <c r="F1547" s="39" t="s">
        <v>1431</v>
      </c>
      <c r="G1547" s="3" t="s">
        <v>1919</v>
      </c>
      <c r="H1547" s="3" t="s">
        <v>32</v>
      </c>
      <c r="I1547" s="3" t="s">
        <v>1414</v>
      </c>
      <c r="V1547" t="s">
        <v>1420</v>
      </c>
    </row>
    <row r="1548" spans="1:22" x14ac:dyDescent="0.3">
      <c r="A1548">
        <v>843</v>
      </c>
      <c r="B1548" s="24" t="s">
        <v>1316</v>
      </c>
      <c r="C1548" t="s">
        <v>1094</v>
      </c>
      <c r="D1548" s="24" t="s">
        <v>1402</v>
      </c>
      <c r="E1548" s="24" t="s">
        <v>1403</v>
      </c>
      <c r="F1548" s="39" t="s">
        <v>1430</v>
      </c>
      <c r="G1548" s="3" t="s">
        <v>1919</v>
      </c>
      <c r="H1548" s="3" t="s">
        <v>32</v>
      </c>
      <c r="I1548" s="3" t="s">
        <v>1415</v>
      </c>
      <c r="V1548" t="s">
        <v>1420</v>
      </c>
    </row>
    <row r="1549" spans="1:22" x14ac:dyDescent="0.3">
      <c r="A1549">
        <v>844</v>
      </c>
      <c r="B1549" s="24" t="s">
        <v>1316</v>
      </c>
      <c r="C1549" t="s">
        <v>1094</v>
      </c>
      <c r="D1549" s="24" t="s">
        <v>1402</v>
      </c>
      <c r="E1549" s="24" t="s">
        <v>1403</v>
      </c>
      <c r="F1549" s="39" t="s">
        <v>1432</v>
      </c>
      <c r="G1549" s="3" t="s">
        <v>1919</v>
      </c>
      <c r="H1549" s="3" t="s">
        <v>32</v>
      </c>
      <c r="I1549" s="3" t="s">
        <v>1416</v>
      </c>
      <c r="V1549" t="s">
        <v>1420</v>
      </c>
    </row>
    <row r="1550" spans="1:22" x14ac:dyDescent="0.3">
      <c r="A1550">
        <v>844</v>
      </c>
      <c r="B1550" s="24" t="s">
        <v>1316</v>
      </c>
      <c r="C1550" t="s">
        <v>1094</v>
      </c>
      <c r="D1550" s="24" t="s">
        <v>1402</v>
      </c>
      <c r="E1550" s="24" t="s">
        <v>1403</v>
      </c>
      <c r="F1550" s="39" t="s">
        <v>1431</v>
      </c>
      <c r="G1550" s="3" t="s">
        <v>1919</v>
      </c>
      <c r="H1550" s="3" t="s">
        <v>32</v>
      </c>
      <c r="I1550" s="3" t="s">
        <v>1416</v>
      </c>
      <c r="V1550" t="s">
        <v>1420</v>
      </c>
    </row>
    <row r="1551" spans="1:22" x14ac:dyDescent="0.3">
      <c r="A1551">
        <v>845</v>
      </c>
      <c r="B1551" s="24" t="s">
        <v>1316</v>
      </c>
      <c r="C1551" t="s">
        <v>1094</v>
      </c>
      <c r="D1551" s="24" t="s">
        <v>1402</v>
      </c>
      <c r="E1551" s="24" t="s">
        <v>1403</v>
      </c>
      <c r="F1551" s="39" t="s">
        <v>1431</v>
      </c>
      <c r="G1551" s="3" t="s">
        <v>1919</v>
      </c>
      <c r="H1551" s="3" t="s">
        <v>32</v>
      </c>
      <c r="I1551" s="3" t="s">
        <v>1417</v>
      </c>
      <c r="V1551" t="s">
        <v>1420</v>
      </c>
    </row>
    <row r="1552" spans="1:22" x14ac:dyDescent="0.3">
      <c r="A1552">
        <v>846</v>
      </c>
      <c r="B1552" s="24" t="s">
        <v>1316</v>
      </c>
      <c r="C1552" t="s">
        <v>1094</v>
      </c>
      <c r="D1552" s="24" t="s">
        <v>1402</v>
      </c>
      <c r="E1552" s="24" t="s">
        <v>1403</v>
      </c>
      <c r="F1552" s="39" t="s">
        <v>1431</v>
      </c>
      <c r="G1552" s="3" t="s">
        <v>1919</v>
      </c>
      <c r="H1552" s="3" t="s">
        <v>32</v>
      </c>
      <c r="I1552" s="3" t="s">
        <v>1418</v>
      </c>
      <c r="V1552" t="s">
        <v>1420</v>
      </c>
    </row>
    <row r="1553" spans="1:23" x14ac:dyDescent="0.3">
      <c r="A1553">
        <v>847</v>
      </c>
      <c r="B1553" s="24" t="s">
        <v>1316</v>
      </c>
      <c r="C1553" t="s">
        <v>1094</v>
      </c>
      <c r="D1553" s="24" t="s">
        <v>1402</v>
      </c>
      <c r="E1553" s="24" t="s">
        <v>1403</v>
      </c>
      <c r="F1553" s="39" t="s">
        <v>1430</v>
      </c>
      <c r="G1553" s="3" t="s">
        <v>1919</v>
      </c>
      <c r="H1553" s="3" t="s">
        <v>32</v>
      </c>
      <c r="I1553" s="3" t="s">
        <v>1419</v>
      </c>
      <c r="V1553" t="s">
        <v>1420</v>
      </c>
    </row>
    <row r="1554" spans="1:23" x14ac:dyDescent="0.3">
      <c r="A1554" s="52">
        <v>860</v>
      </c>
      <c r="B1554" s="24" t="s">
        <v>1316</v>
      </c>
      <c r="C1554" s="52" t="s">
        <v>1444</v>
      </c>
      <c r="D1554" s="24" t="s">
        <v>1446</v>
      </c>
      <c r="F1554" s="55" t="s">
        <v>1623</v>
      </c>
      <c r="G1554" s="3" t="s">
        <v>1919</v>
      </c>
      <c r="H1554" s="3" t="s">
        <v>32</v>
      </c>
      <c r="I1554" s="24" t="s">
        <v>1447</v>
      </c>
      <c r="W1554">
        <v>2</v>
      </c>
    </row>
    <row r="1555" spans="1:23" x14ac:dyDescent="0.3">
      <c r="A1555" s="52">
        <v>860</v>
      </c>
      <c r="B1555" s="24" t="s">
        <v>1316</v>
      </c>
      <c r="C1555" s="52" t="s">
        <v>1444</v>
      </c>
      <c r="D1555" s="24" t="s">
        <v>1446</v>
      </c>
      <c r="F1555" s="55" t="s">
        <v>1624</v>
      </c>
      <c r="G1555" s="3" t="s">
        <v>1919</v>
      </c>
      <c r="H1555" s="3" t="s">
        <v>32</v>
      </c>
      <c r="I1555" s="24" t="s">
        <v>1447</v>
      </c>
      <c r="W1555">
        <v>2</v>
      </c>
    </row>
    <row r="1556" spans="1:23" x14ac:dyDescent="0.3">
      <c r="A1556" s="52">
        <v>865</v>
      </c>
      <c r="B1556" s="24" t="s">
        <v>1316</v>
      </c>
      <c r="C1556" s="52" t="s">
        <v>1444</v>
      </c>
      <c r="D1556" s="24" t="s">
        <v>1448</v>
      </c>
      <c r="F1556" s="55" t="s">
        <v>1624</v>
      </c>
      <c r="G1556" s="3" t="s">
        <v>1919</v>
      </c>
      <c r="H1556" s="3" t="s">
        <v>32</v>
      </c>
      <c r="I1556" s="24" t="s">
        <v>1449</v>
      </c>
      <c r="W1556">
        <v>5</v>
      </c>
    </row>
    <row r="1557" spans="1:23" x14ac:dyDescent="0.3">
      <c r="A1557" s="52">
        <v>873</v>
      </c>
      <c r="B1557" s="24" t="s">
        <v>1316</v>
      </c>
      <c r="C1557" s="52" t="s">
        <v>1444</v>
      </c>
      <c r="D1557" s="24" t="s">
        <v>1451</v>
      </c>
      <c r="F1557" s="55" t="s">
        <v>1625</v>
      </c>
      <c r="G1557" s="3" t="s">
        <v>1919</v>
      </c>
      <c r="H1557" s="3" t="s">
        <v>32</v>
      </c>
      <c r="I1557" s="24" t="s">
        <v>1452</v>
      </c>
      <c r="W1557">
        <v>28</v>
      </c>
    </row>
    <row r="1558" spans="1:23" x14ac:dyDescent="0.3">
      <c r="A1558" s="52">
        <v>879</v>
      </c>
      <c r="B1558" s="24" t="s">
        <v>1316</v>
      </c>
      <c r="C1558" s="52" t="s">
        <v>1444</v>
      </c>
      <c r="D1558" s="24" t="s">
        <v>1453</v>
      </c>
      <c r="F1558" s="55" t="s">
        <v>1626</v>
      </c>
      <c r="G1558" s="3" t="s">
        <v>1919</v>
      </c>
      <c r="H1558" s="3" t="s">
        <v>32</v>
      </c>
      <c r="I1558" s="24" t="s">
        <v>1454</v>
      </c>
      <c r="W1558">
        <v>41</v>
      </c>
    </row>
    <row r="1559" spans="1:23" x14ac:dyDescent="0.3">
      <c r="A1559" s="52">
        <v>887</v>
      </c>
      <c r="B1559" s="24" t="s">
        <v>1316</v>
      </c>
      <c r="C1559" s="52" t="s">
        <v>1444</v>
      </c>
      <c r="D1559" s="24" t="s">
        <v>1463</v>
      </c>
      <c r="F1559" s="55" t="s">
        <v>1626</v>
      </c>
      <c r="G1559" s="3" t="s">
        <v>1919</v>
      </c>
      <c r="H1559" s="3" t="s">
        <v>32</v>
      </c>
      <c r="I1559" t="s">
        <v>1464</v>
      </c>
      <c r="W1559">
        <v>42</v>
      </c>
    </row>
    <row r="1560" spans="1:23" x14ac:dyDescent="0.3">
      <c r="A1560" s="52">
        <v>891</v>
      </c>
      <c r="B1560" s="24" t="s">
        <v>1316</v>
      </c>
      <c r="C1560" s="52" t="s">
        <v>1444</v>
      </c>
      <c r="D1560" s="24" t="s">
        <v>1465</v>
      </c>
      <c r="F1560" s="55" t="s">
        <v>1626</v>
      </c>
      <c r="G1560" s="3" t="s">
        <v>1919</v>
      </c>
      <c r="H1560" s="3" t="s">
        <v>32</v>
      </c>
      <c r="I1560" t="s">
        <v>1466</v>
      </c>
      <c r="W1560">
        <v>28</v>
      </c>
    </row>
    <row r="1561" spans="1:23" x14ac:dyDescent="0.3">
      <c r="A1561" s="52">
        <v>895</v>
      </c>
      <c r="B1561" s="24" t="s">
        <v>1316</v>
      </c>
      <c r="C1561" s="52" t="s">
        <v>1444</v>
      </c>
      <c r="D1561" s="24" t="s">
        <v>1467</v>
      </c>
      <c r="F1561" s="55" t="s">
        <v>1627</v>
      </c>
      <c r="G1561" s="3" t="s">
        <v>1919</v>
      </c>
      <c r="H1561" s="3" t="s">
        <v>32</v>
      </c>
      <c r="I1561" t="s">
        <v>1468</v>
      </c>
      <c r="W1561">
        <v>43</v>
      </c>
    </row>
    <row r="1562" spans="1:23" x14ac:dyDescent="0.3">
      <c r="A1562" s="52">
        <v>903</v>
      </c>
      <c r="B1562" s="24" t="s">
        <v>1316</v>
      </c>
      <c r="C1562" s="52" t="s">
        <v>1444</v>
      </c>
      <c r="D1562" s="24" t="s">
        <v>1474</v>
      </c>
      <c r="F1562" s="55" t="s">
        <v>1628</v>
      </c>
      <c r="G1562" s="3" t="s">
        <v>1919</v>
      </c>
      <c r="H1562" s="3" t="s">
        <v>32</v>
      </c>
      <c r="I1562" t="s">
        <v>1475</v>
      </c>
      <c r="W1562">
        <v>8</v>
      </c>
    </row>
    <row r="1563" spans="1:23" x14ac:dyDescent="0.3">
      <c r="A1563" s="52">
        <v>908</v>
      </c>
      <c r="B1563" s="24" t="s">
        <v>1316</v>
      </c>
      <c r="C1563" s="52" t="s">
        <v>1444</v>
      </c>
      <c r="D1563" s="24" t="s">
        <v>1482</v>
      </c>
      <c r="F1563" s="55" t="s">
        <v>1628</v>
      </c>
      <c r="G1563" s="3" t="s">
        <v>1919</v>
      </c>
      <c r="H1563" s="3" t="s">
        <v>32</v>
      </c>
      <c r="I1563" t="s">
        <v>1484</v>
      </c>
      <c r="W1563">
        <v>8</v>
      </c>
    </row>
    <row r="1564" spans="1:23" x14ac:dyDescent="0.3">
      <c r="A1564" s="52">
        <v>913</v>
      </c>
      <c r="B1564" s="24" t="s">
        <v>1316</v>
      </c>
      <c r="C1564" s="52" t="s">
        <v>1444</v>
      </c>
      <c r="D1564" s="24" t="s">
        <v>1485</v>
      </c>
      <c r="F1564" s="55" t="s">
        <v>1628</v>
      </c>
      <c r="G1564" s="3" t="s">
        <v>1919</v>
      </c>
      <c r="H1564" s="3" t="s">
        <v>32</v>
      </c>
      <c r="I1564" t="s">
        <v>1487</v>
      </c>
      <c r="W1564">
        <v>19</v>
      </c>
    </row>
    <row r="1565" spans="1:23" x14ac:dyDescent="0.3">
      <c r="A1565" s="52">
        <v>919</v>
      </c>
      <c r="B1565" s="24" t="s">
        <v>1316</v>
      </c>
      <c r="C1565" s="52" t="s">
        <v>1444</v>
      </c>
      <c r="D1565" s="24" t="s">
        <v>1490</v>
      </c>
      <c r="F1565" s="55" t="s">
        <v>1629</v>
      </c>
      <c r="G1565" s="3" t="s">
        <v>1919</v>
      </c>
      <c r="H1565" s="3" t="s">
        <v>32</v>
      </c>
      <c r="I1565" t="s">
        <v>1491</v>
      </c>
      <c r="W1565">
        <v>1</v>
      </c>
    </row>
    <row r="1566" spans="1:23" x14ac:dyDescent="0.3">
      <c r="A1566" s="52">
        <v>919</v>
      </c>
      <c r="B1566" s="24" t="s">
        <v>1316</v>
      </c>
      <c r="C1566" s="52" t="s">
        <v>1444</v>
      </c>
      <c r="D1566" s="24" t="s">
        <v>1492</v>
      </c>
      <c r="F1566" s="55" t="s">
        <v>1629</v>
      </c>
      <c r="G1566" s="3" t="s">
        <v>1919</v>
      </c>
      <c r="H1566" s="3" t="s">
        <v>16</v>
      </c>
      <c r="I1566" t="s">
        <v>1493</v>
      </c>
      <c r="W1566">
        <v>44</v>
      </c>
    </row>
    <row r="1567" spans="1:23" x14ac:dyDescent="0.3">
      <c r="A1567" s="52">
        <v>924</v>
      </c>
      <c r="B1567" s="24" t="s">
        <v>1316</v>
      </c>
      <c r="C1567" s="52" t="s">
        <v>1444</v>
      </c>
      <c r="D1567" s="24" t="s">
        <v>1494</v>
      </c>
      <c r="F1567" s="55" t="s">
        <v>1629</v>
      </c>
      <c r="G1567" s="3" t="s">
        <v>1919</v>
      </c>
      <c r="H1567" s="3" t="s">
        <v>32</v>
      </c>
      <c r="I1567" s="3" t="s">
        <v>1495</v>
      </c>
      <c r="W1567">
        <v>18</v>
      </c>
    </row>
    <row r="1568" spans="1:23" x14ac:dyDescent="0.3">
      <c r="A1568" s="52">
        <v>928</v>
      </c>
      <c r="B1568" s="24" t="s">
        <v>1316</v>
      </c>
      <c r="C1568" s="52" t="s">
        <v>1444</v>
      </c>
      <c r="D1568" s="24" t="s">
        <v>1498</v>
      </c>
      <c r="F1568" s="55" t="s">
        <v>1629</v>
      </c>
      <c r="G1568" s="3" t="s">
        <v>1919</v>
      </c>
      <c r="H1568" s="3" t="s">
        <v>32</v>
      </c>
      <c r="I1568" s="3" t="s">
        <v>1499</v>
      </c>
      <c r="W1568">
        <v>33</v>
      </c>
    </row>
    <row r="1569" spans="1:23" x14ac:dyDescent="0.3">
      <c r="A1569" s="52">
        <v>932</v>
      </c>
      <c r="B1569" s="24" t="s">
        <v>1316</v>
      </c>
      <c r="C1569" s="52" t="s">
        <v>1444</v>
      </c>
      <c r="D1569" s="24" t="s">
        <v>1503</v>
      </c>
      <c r="F1569" s="55" t="s">
        <v>1629</v>
      </c>
      <c r="G1569" s="3" t="s">
        <v>1919</v>
      </c>
      <c r="H1569" s="3" t="s">
        <v>32</v>
      </c>
      <c r="I1569" t="s">
        <v>1504</v>
      </c>
      <c r="W1569">
        <v>32</v>
      </c>
    </row>
    <row r="1570" spans="1:23" x14ac:dyDescent="0.3">
      <c r="A1570" s="52">
        <v>936</v>
      </c>
      <c r="B1570" s="24" t="s">
        <v>1316</v>
      </c>
      <c r="C1570" s="52" t="s">
        <v>1444</v>
      </c>
      <c r="D1570" s="24" t="s">
        <v>1506</v>
      </c>
      <c r="F1570" s="55" t="s">
        <v>1629</v>
      </c>
      <c r="G1570" s="3" t="s">
        <v>1919</v>
      </c>
      <c r="H1570" s="3" t="s">
        <v>32</v>
      </c>
      <c r="I1570" t="s">
        <v>1507</v>
      </c>
      <c r="W1570">
        <v>34</v>
      </c>
    </row>
    <row r="1571" spans="1:23" x14ac:dyDescent="0.3">
      <c r="A1571" s="52">
        <v>946</v>
      </c>
      <c r="B1571" s="24" t="s">
        <v>1316</v>
      </c>
      <c r="C1571" s="52" t="s">
        <v>1444</v>
      </c>
      <c r="D1571" s="24" t="s">
        <v>1516</v>
      </c>
      <c r="F1571" s="55" t="s">
        <v>1630</v>
      </c>
      <c r="G1571" s="3" t="s">
        <v>1919</v>
      </c>
      <c r="H1571" s="3" t="s">
        <v>32</v>
      </c>
      <c r="I1571" t="s">
        <v>1517</v>
      </c>
      <c r="W1571">
        <v>30</v>
      </c>
    </row>
    <row r="1572" spans="1:23" x14ac:dyDescent="0.3">
      <c r="A1572" s="52">
        <v>950</v>
      </c>
      <c r="B1572" s="24" t="s">
        <v>1316</v>
      </c>
      <c r="C1572" s="52" t="s">
        <v>1444</v>
      </c>
      <c r="D1572" s="24" t="s">
        <v>1519</v>
      </c>
      <c r="F1572" s="55" t="s">
        <v>1631</v>
      </c>
      <c r="G1572" s="3" t="s">
        <v>1919</v>
      </c>
      <c r="H1572" s="3" t="s">
        <v>32</v>
      </c>
      <c r="I1572" t="s">
        <v>1520</v>
      </c>
      <c r="W1572">
        <v>34</v>
      </c>
    </row>
    <row r="1573" spans="1:23" x14ac:dyDescent="0.3">
      <c r="A1573" s="52">
        <v>958</v>
      </c>
      <c r="B1573" s="24" t="s">
        <v>1316</v>
      </c>
      <c r="C1573" s="52" t="s">
        <v>1444</v>
      </c>
      <c r="D1573" s="24" t="s">
        <v>1530</v>
      </c>
      <c r="F1573" s="55" t="s">
        <v>1632</v>
      </c>
      <c r="G1573" s="3" t="s">
        <v>1919</v>
      </c>
      <c r="H1573" s="3" t="s">
        <v>32</v>
      </c>
      <c r="I1573" s="3" t="s">
        <v>1531</v>
      </c>
      <c r="W1573">
        <v>4</v>
      </c>
    </row>
    <row r="1574" spans="1:23" x14ac:dyDescent="0.3">
      <c r="A1574" s="52">
        <v>962</v>
      </c>
      <c r="B1574" s="24" t="s">
        <v>1316</v>
      </c>
      <c r="C1574" s="52" t="s">
        <v>1444</v>
      </c>
      <c r="D1574" s="24" t="s">
        <v>1534</v>
      </c>
      <c r="F1574" s="55" t="s">
        <v>1632</v>
      </c>
      <c r="G1574" s="3" t="s">
        <v>1919</v>
      </c>
      <c r="H1574" s="3" t="s">
        <v>32</v>
      </c>
      <c r="I1574" t="s">
        <v>1634</v>
      </c>
      <c r="W1574">
        <v>27</v>
      </c>
    </row>
    <row r="1575" spans="1:23" x14ac:dyDescent="0.3">
      <c r="A1575" s="52">
        <v>965</v>
      </c>
      <c r="B1575" s="24" t="s">
        <v>1316</v>
      </c>
      <c r="C1575" s="52" t="s">
        <v>1444</v>
      </c>
      <c r="D1575" s="24" t="s">
        <v>1536</v>
      </c>
      <c r="F1575" s="55" t="s">
        <v>1635</v>
      </c>
      <c r="G1575" s="3" t="s">
        <v>1919</v>
      </c>
      <c r="H1575" s="3" t="s">
        <v>32</v>
      </c>
      <c r="I1575" t="s">
        <v>1542</v>
      </c>
      <c r="W1575">
        <v>12</v>
      </c>
    </row>
    <row r="1576" spans="1:23" x14ac:dyDescent="0.3">
      <c r="A1576" s="52">
        <v>969</v>
      </c>
      <c r="B1576" s="24" t="s">
        <v>1316</v>
      </c>
      <c r="C1576" s="52" t="s">
        <v>1444</v>
      </c>
      <c r="D1576" s="24" t="s">
        <v>1538</v>
      </c>
      <c r="F1576" s="55" t="s">
        <v>1635</v>
      </c>
      <c r="G1576" s="3" t="s">
        <v>1919</v>
      </c>
      <c r="H1576" s="3" t="s">
        <v>32</v>
      </c>
      <c r="I1576" s="3" t="s">
        <v>1539</v>
      </c>
      <c r="W1576">
        <v>10</v>
      </c>
    </row>
    <row r="1577" spans="1:23" x14ac:dyDescent="0.3">
      <c r="A1577" s="52">
        <v>974</v>
      </c>
      <c r="B1577" s="24" t="s">
        <v>1316</v>
      </c>
      <c r="C1577" s="52" t="s">
        <v>1444</v>
      </c>
      <c r="D1577" s="24" t="s">
        <v>1547</v>
      </c>
      <c r="F1577" s="55" t="s">
        <v>1635</v>
      </c>
      <c r="G1577" s="3" t="s">
        <v>1919</v>
      </c>
      <c r="H1577" s="3" t="s">
        <v>32</v>
      </c>
      <c r="I1577" s="3" t="s">
        <v>1548</v>
      </c>
      <c r="W1577">
        <v>26</v>
      </c>
    </row>
    <row r="1578" spans="1:23" x14ac:dyDescent="0.3">
      <c r="A1578" s="52">
        <v>976</v>
      </c>
      <c r="B1578" s="24" t="s">
        <v>1316</v>
      </c>
      <c r="C1578" s="52" t="s">
        <v>1444</v>
      </c>
      <c r="D1578" s="24" t="s">
        <v>1550</v>
      </c>
      <c r="F1578" s="55" t="s">
        <v>1635</v>
      </c>
      <c r="G1578" s="3" t="s">
        <v>1919</v>
      </c>
      <c r="H1578" s="3" t="s">
        <v>32</v>
      </c>
      <c r="I1578" s="3" t="s">
        <v>1552</v>
      </c>
      <c r="W1578">
        <v>38</v>
      </c>
    </row>
    <row r="1579" spans="1:23" x14ac:dyDescent="0.3">
      <c r="A1579" s="52">
        <v>984</v>
      </c>
      <c r="B1579" s="24" t="s">
        <v>1316</v>
      </c>
      <c r="C1579" s="52" t="s">
        <v>1444</v>
      </c>
      <c r="D1579" s="24" t="s">
        <v>1562</v>
      </c>
      <c r="F1579" s="55" t="s">
        <v>1636</v>
      </c>
      <c r="G1579" s="3" t="s">
        <v>1919</v>
      </c>
      <c r="H1579" s="3" t="s">
        <v>31</v>
      </c>
      <c r="I1579" s="3" t="s">
        <v>1566</v>
      </c>
      <c r="W1579">
        <v>12</v>
      </c>
    </row>
    <row r="1580" spans="1:23" x14ac:dyDescent="0.3">
      <c r="A1580" s="52">
        <v>984</v>
      </c>
      <c r="B1580" s="24" t="s">
        <v>1316</v>
      </c>
      <c r="C1580" s="52" t="s">
        <v>1444</v>
      </c>
      <c r="D1580" s="24" t="s">
        <v>1562</v>
      </c>
      <c r="F1580" s="55" t="s">
        <v>1637</v>
      </c>
      <c r="G1580" s="3" t="s">
        <v>1919</v>
      </c>
      <c r="H1580" s="3" t="s">
        <v>31</v>
      </c>
      <c r="I1580" s="3" t="s">
        <v>1566</v>
      </c>
      <c r="W1580">
        <v>12</v>
      </c>
    </row>
    <row r="1581" spans="1:23" x14ac:dyDescent="0.3">
      <c r="A1581" s="52">
        <v>988</v>
      </c>
      <c r="B1581" s="24" t="s">
        <v>1316</v>
      </c>
      <c r="C1581" s="52" t="s">
        <v>1444</v>
      </c>
      <c r="D1581" s="24" t="s">
        <v>1567</v>
      </c>
      <c r="F1581" s="55" t="s">
        <v>1637</v>
      </c>
      <c r="G1581" s="3" t="s">
        <v>1919</v>
      </c>
      <c r="H1581" s="3" t="s">
        <v>32</v>
      </c>
      <c r="I1581" s="3" t="s">
        <v>1568</v>
      </c>
      <c r="W1581">
        <v>3</v>
      </c>
    </row>
    <row r="1582" spans="1:23" x14ac:dyDescent="0.3">
      <c r="A1582" s="52">
        <v>988</v>
      </c>
      <c r="B1582" s="24" t="s">
        <v>1316</v>
      </c>
      <c r="C1582" s="52" t="s">
        <v>1444</v>
      </c>
      <c r="D1582" s="24" t="s">
        <v>1567</v>
      </c>
      <c r="F1582" s="55" t="s">
        <v>1638</v>
      </c>
      <c r="G1582" s="3" t="s">
        <v>1919</v>
      </c>
      <c r="H1582" s="3" t="s">
        <v>32</v>
      </c>
      <c r="I1582" s="3" t="s">
        <v>1568</v>
      </c>
      <c r="W1582">
        <v>3</v>
      </c>
    </row>
    <row r="1583" spans="1:23" x14ac:dyDescent="0.3">
      <c r="A1583" s="52">
        <v>991</v>
      </c>
      <c r="B1583" s="24" t="s">
        <v>1316</v>
      </c>
      <c r="C1583" s="52" t="s">
        <v>1444</v>
      </c>
      <c r="D1583" s="24" t="s">
        <v>1572</v>
      </c>
      <c r="F1583" s="55" t="s">
        <v>1638</v>
      </c>
      <c r="G1583" s="3" t="s">
        <v>1919</v>
      </c>
      <c r="H1583" s="3" t="s">
        <v>32</v>
      </c>
      <c r="I1583" s="3" t="s">
        <v>1573</v>
      </c>
      <c r="W1583">
        <v>5</v>
      </c>
    </row>
    <row r="1584" spans="1:23" x14ac:dyDescent="0.3">
      <c r="A1584" s="52">
        <v>994</v>
      </c>
      <c r="B1584" s="24" t="s">
        <v>1316</v>
      </c>
      <c r="C1584" s="52" t="s">
        <v>1444</v>
      </c>
      <c r="D1584" s="24" t="s">
        <v>1576</v>
      </c>
      <c r="F1584" s="55" t="s">
        <v>1638</v>
      </c>
      <c r="G1584" s="3" t="s">
        <v>1919</v>
      </c>
      <c r="H1584" s="3" t="s">
        <v>32</v>
      </c>
      <c r="I1584" s="3" t="s">
        <v>1577</v>
      </c>
      <c r="W1584">
        <v>20</v>
      </c>
    </row>
    <row r="1585" spans="1:23" x14ac:dyDescent="0.3">
      <c r="A1585" s="52">
        <v>998</v>
      </c>
      <c r="B1585" s="24" t="s">
        <v>1316</v>
      </c>
      <c r="C1585" s="52" t="s">
        <v>1444</v>
      </c>
      <c r="D1585" s="24" t="s">
        <v>1578</v>
      </c>
      <c r="F1585" s="55" t="s">
        <v>1638</v>
      </c>
      <c r="G1585" s="3" t="s">
        <v>1919</v>
      </c>
      <c r="H1585" s="3" t="s">
        <v>32</v>
      </c>
      <c r="I1585" s="3" t="s">
        <v>1582</v>
      </c>
      <c r="W1585">
        <v>15</v>
      </c>
    </row>
    <row r="1586" spans="1:23" x14ac:dyDescent="0.3">
      <c r="A1586" s="52">
        <v>1001</v>
      </c>
      <c r="B1586" s="24" t="s">
        <v>1316</v>
      </c>
      <c r="C1586" s="52" t="s">
        <v>1444</v>
      </c>
      <c r="D1586" s="24" t="s">
        <v>1586</v>
      </c>
      <c r="F1586" s="55" t="s">
        <v>1639</v>
      </c>
      <c r="G1586" s="3" t="s">
        <v>1919</v>
      </c>
      <c r="H1586" s="3" t="s">
        <v>32</v>
      </c>
      <c r="I1586" s="3" t="s">
        <v>1587</v>
      </c>
      <c r="W1586">
        <v>23</v>
      </c>
    </row>
    <row r="1587" spans="1:23" x14ac:dyDescent="0.3">
      <c r="A1587" s="52">
        <v>1001</v>
      </c>
      <c r="B1587" s="24" t="s">
        <v>1316</v>
      </c>
      <c r="C1587" s="52" t="s">
        <v>1444</v>
      </c>
      <c r="D1587" s="24" t="s">
        <v>1586</v>
      </c>
      <c r="F1587" s="55" t="s">
        <v>1639</v>
      </c>
      <c r="G1587" s="3" t="s">
        <v>1919</v>
      </c>
      <c r="H1587" s="3" t="s">
        <v>34</v>
      </c>
      <c r="I1587" s="3" t="s">
        <v>1587</v>
      </c>
      <c r="W1587">
        <v>23</v>
      </c>
    </row>
    <row r="1588" spans="1:23" x14ac:dyDescent="0.3">
      <c r="A1588" s="52">
        <v>1011</v>
      </c>
      <c r="B1588" s="24" t="s">
        <v>71</v>
      </c>
      <c r="C1588" s="52" t="s">
        <v>1654</v>
      </c>
      <c r="E1588" t="s">
        <v>189</v>
      </c>
      <c r="F1588" s="55" t="s">
        <v>1720</v>
      </c>
      <c r="G1588" s="3" t="s">
        <v>1919</v>
      </c>
      <c r="H1588" s="3" t="s">
        <v>32</v>
      </c>
      <c r="I1588" t="s">
        <v>1656</v>
      </c>
    </row>
    <row r="1589" spans="1:23" x14ac:dyDescent="0.3">
      <c r="A1589" s="52">
        <v>1011</v>
      </c>
      <c r="B1589" s="24" t="s">
        <v>71</v>
      </c>
      <c r="C1589" s="52" t="s">
        <v>1654</v>
      </c>
      <c r="E1589" t="s">
        <v>452</v>
      </c>
      <c r="F1589" s="55" t="s">
        <v>1720</v>
      </c>
      <c r="G1589" s="3" t="s">
        <v>1919</v>
      </c>
      <c r="H1589" s="3" t="s">
        <v>32</v>
      </c>
      <c r="I1589" t="s">
        <v>1656</v>
      </c>
    </row>
    <row r="1590" spans="1:23" x14ac:dyDescent="0.3">
      <c r="A1590">
        <v>1013</v>
      </c>
      <c r="B1590" s="24" t="s">
        <v>71</v>
      </c>
      <c r="C1590" s="52" t="s">
        <v>1654</v>
      </c>
      <c r="E1590" t="s">
        <v>189</v>
      </c>
      <c r="F1590" s="55" t="s">
        <v>1720</v>
      </c>
      <c r="G1590" s="3" t="s">
        <v>1919</v>
      </c>
      <c r="H1590" s="3" t="s">
        <v>32</v>
      </c>
      <c r="I1590" t="s">
        <v>1660</v>
      </c>
    </row>
    <row r="1591" spans="1:23" x14ac:dyDescent="0.3">
      <c r="A1591">
        <v>1013</v>
      </c>
      <c r="B1591" s="24" t="s">
        <v>71</v>
      </c>
      <c r="C1591" s="52" t="s">
        <v>1654</v>
      </c>
      <c r="E1591" t="s">
        <v>452</v>
      </c>
      <c r="F1591" s="55" t="s">
        <v>1720</v>
      </c>
      <c r="G1591" s="3" t="s">
        <v>1919</v>
      </c>
      <c r="H1591" s="3" t="s">
        <v>32</v>
      </c>
      <c r="I1591" t="s">
        <v>1660</v>
      </c>
    </row>
    <row r="1592" spans="1:23" x14ac:dyDescent="0.3">
      <c r="A1592">
        <v>1014</v>
      </c>
      <c r="B1592" s="24" t="s">
        <v>71</v>
      </c>
      <c r="C1592" s="52" t="s">
        <v>1654</v>
      </c>
      <c r="E1592" t="s">
        <v>189</v>
      </c>
      <c r="F1592" s="55" t="s">
        <v>1720</v>
      </c>
      <c r="G1592" s="3" t="s">
        <v>1919</v>
      </c>
      <c r="H1592" s="3" t="s">
        <v>32</v>
      </c>
      <c r="I1592" t="s">
        <v>1662</v>
      </c>
    </row>
    <row r="1593" spans="1:23" x14ac:dyDescent="0.3">
      <c r="A1593">
        <v>1014</v>
      </c>
      <c r="B1593" s="24" t="s">
        <v>71</v>
      </c>
      <c r="C1593" s="52" t="s">
        <v>1654</v>
      </c>
      <c r="E1593" t="s">
        <v>452</v>
      </c>
      <c r="F1593" s="55" t="s">
        <v>1720</v>
      </c>
      <c r="G1593" s="3" t="s">
        <v>1919</v>
      </c>
      <c r="H1593" s="3" t="s">
        <v>32</v>
      </c>
      <c r="I1593" t="s">
        <v>1662</v>
      </c>
    </row>
    <row r="1594" spans="1:23" x14ac:dyDescent="0.3">
      <c r="A1594">
        <v>1015</v>
      </c>
      <c r="B1594" s="24" t="s">
        <v>71</v>
      </c>
      <c r="C1594" s="52" t="s">
        <v>1654</v>
      </c>
      <c r="E1594" t="s">
        <v>189</v>
      </c>
      <c r="F1594" s="55" t="s">
        <v>1720</v>
      </c>
      <c r="G1594" s="3" t="s">
        <v>1919</v>
      </c>
      <c r="H1594" s="3" t="s">
        <v>32</v>
      </c>
      <c r="I1594" t="s">
        <v>1663</v>
      </c>
    </row>
    <row r="1595" spans="1:23" x14ac:dyDescent="0.3">
      <c r="A1595">
        <v>1015</v>
      </c>
      <c r="B1595" s="24" t="s">
        <v>71</v>
      </c>
      <c r="C1595" s="52" t="s">
        <v>1654</v>
      </c>
      <c r="E1595" t="s">
        <v>189</v>
      </c>
      <c r="F1595" s="55" t="s">
        <v>1721</v>
      </c>
      <c r="G1595" s="3" t="s">
        <v>1919</v>
      </c>
      <c r="H1595" s="3" t="s">
        <v>32</v>
      </c>
      <c r="I1595" t="s">
        <v>1663</v>
      </c>
    </row>
    <row r="1596" spans="1:23" x14ac:dyDescent="0.3">
      <c r="A1596">
        <v>1015</v>
      </c>
      <c r="B1596" s="24" t="s">
        <v>71</v>
      </c>
      <c r="C1596" s="52" t="s">
        <v>1654</v>
      </c>
      <c r="E1596" t="s">
        <v>452</v>
      </c>
      <c r="F1596" s="55" t="s">
        <v>1720</v>
      </c>
      <c r="G1596" s="3" t="s">
        <v>1919</v>
      </c>
      <c r="H1596" s="3" t="s">
        <v>32</v>
      </c>
      <c r="I1596" t="s">
        <v>1663</v>
      </c>
    </row>
    <row r="1597" spans="1:23" x14ac:dyDescent="0.3">
      <c r="A1597">
        <v>1015</v>
      </c>
      <c r="B1597" s="24" t="s">
        <v>71</v>
      </c>
      <c r="C1597" s="52" t="s">
        <v>1654</v>
      </c>
      <c r="E1597" t="s">
        <v>452</v>
      </c>
      <c r="F1597" s="55" t="s">
        <v>1721</v>
      </c>
      <c r="G1597" s="3" t="s">
        <v>1919</v>
      </c>
      <c r="H1597" s="3" t="s">
        <v>32</v>
      </c>
      <c r="I1597" t="s">
        <v>1663</v>
      </c>
    </row>
    <row r="1598" spans="1:23" x14ac:dyDescent="0.3">
      <c r="A1598">
        <v>1016</v>
      </c>
      <c r="B1598" s="24" t="s">
        <v>71</v>
      </c>
      <c r="C1598" s="52" t="s">
        <v>1654</v>
      </c>
      <c r="E1598" t="s">
        <v>189</v>
      </c>
      <c r="F1598" s="55" t="s">
        <v>1720</v>
      </c>
      <c r="G1598" s="3" t="s">
        <v>1919</v>
      </c>
      <c r="H1598" s="3" t="s">
        <v>32</v>
      </c>
      <c r="I1598" t="s">
        <v>1665</v>
      </c>
    </row>
    <row r="1599" spans="1:23" x14ac:dyDescent="0.3">
      <c r="A1599">
        <v>1016</v>
      </c>
      <c r="B1599" s="24" t="s">
        <v>71</v>
      </c>
      <c r="C1599" s="52" t="s">
        <v>1654</v>
      </c>
      <c r="E1599" t="s">
        <v>189</v>
      </c>
      <c r="F1599" s="55" t="s">
        <v>1721</v>
      </c>
      <c r="G1599" s="3" t="s">
        <v>1919</v>
      </c>
      <c r="H1599" s="3" t="s">
        <v>32</v>
      </c>
      <c r="I1599" t="s">
        <v>1665</v>
      </c>
    </row>
    <row r="1600" spans="1:23" x14ac:dyDescent="0.3">
      <c r="A1600">
        <v>1016</v>
      </c>
      <c r="B1600" s="24" t="s">
        <v>71</v>
      </c>
      <c r="C1600" s="52" t="s">
        <v>1654</v>
      </c>
      <c r="E1600" t="s">
        <v>452</v>
      </c>
      <c r="F1600" s="55" t="s">
        <v>1720</v>
      </c>
      <c r="G1600" s="3" t="s">
        <v>1919</v>
      </c>
      <c r="H1600" s="3" t="s">
        <v>32</v>
      </c>
      <c r="I1600" t="s">
        <v>1665</v>
      </c>
    </row>
    <row r="1601" spans="1:9" x14ac:dyDescent="0.3">
      <c r="A1601">
        <v>1016</v>
      </c>
      <c r="B1601" s="24" t="s">
        <v>71</v>
      </c>
      <c r="C1601" s="52" t="s">
        <v>1654</v>
      </c>
      <c r="E1601" t="s">
        <v>452</v>
      </c>
      <c r="F1601" s="55" t="s">
        <v>1721</v>
      </c>
      <c r="G1601" s="3" t="s">
        <v>1919</v>
      </c>
      <c r="H1601" s="3" t="s">
        <v>32</v>
      </c>
      <c r="I1601" t="s">
        <v>1665</v>
      </c>
    </row>
    <row r="1602" spans="1:9" x14ac:dyDescent="0.3">
      <c r="A1602">
        <v>1028</v>
      </c>
      <c r="B1602" s="24" t="s">
        <v>71</v>
      </c>
      <c r="C1602" s="52" t="s">
        <v>1670</v>
      </c>
      <c r="E1602" t="s">
        <v>109</v>
      </c>
      <c r="F1602" s="55" t="s">
        <v>1723</v>
      </c>
      <c r="G1602" s="3" t="s">
        <v>1919</v>
      </c>
      <c r="H1602" s="3" t="s">
        <v>32</v>
      </c>
      <c r="I1602" t="s">
        <v>1682</v>
      </c>
    </row>
    <row r="1603" spans="1:9" x14ac:dyDescent="0.3">
      <c r="A1603">
        <v>1028</v>
      </c>
      <c r="B1603" s="24" t="s">
        <v>71</v>
      </c>
      <c r="C1603" s="52" t="s">
        <v>1670</v>
      </c>
      <c r="E1603" t="s">
        <v>189</v>
      </c>
      <c r="F1603" s="55" t="s">
        <v>1723</v>
      </c>
      <c r="G1603" s="3" t="s">
        <v>1919</v>
      </c>
      <c r="H1603" s="3" t="s">
        <v>32</v>
      </c>
      <c r="I1603" t="s">
        <v>1682</v>
      </c>
    </row>
    <row r="1604" spans="1:9" x14ac:dyDescent="0.3">
      <c r="A1604">
        <v>1029</v>
      </c>
      <c r="B1604" s="24" t="s">
        <v>71</v>
      </c>
      <c r="C1604" s="52" t="s">
        <v>1670</v>
      </c>
      <c r="E1604" t="s">
        <v>109</v>
      </c>
      <c r="F1604" s="55" t="s">
        <v>1723</v>
      </c>
      <c r="G1604" s="3" t="s">
        <v>1919</v>
      </c>
      <c r="H1604" s="3" t="s">
        <v>32</v>
      </c>
      <c r="I1604" t="s">
        <v>1684</v>
      </c>
    </row>
    <row r="1605" spans="1:9" x14ac:dyDescent="0.3">
      <c r="A1605">
        <v>1029</v>
      </c>
      <c r="B1605" s="24" t="s">
        <v>71</v>
      </c>
      <c r="C1605" s="52" t="s">
        <v>1670</v>
      </c>
      <c r="E1605" t="s">
        <v>189</v>
      </c>
      <c r="F1605" s="55" t="s">
        <v>1723</v>
      </c>
      <c r="G1605" s="3" t="s">
        <v>1919</v>
      </c>
      <c r="H1605" s="3" t="s">
        <v>32</v>
      </c>
      <c r="I1605" t="s">
        <v>1684</v>
      </c>
    </row>
    <row r="1606" spans="1:9" x14ac:dyDescent="0.3">
      <c r="A1606">
        <v>1037</v>
      </c>
      <c r="B1606" s="24" t="s">
        <v>71</v>
      </c>
      <c r="C1606" t="s">
        <v>1694</v>
      </c>
      <c r="E1606" t="s">
        <v>105</v>
      </c>
      <c r="F1606" s="55" t="s">
        <v>1724</v>
      </c>
      <c r="G1606" s="3" t="s">
        <v>1919</v>
      </c>
      <c r="H1606" s="3" t="s">
        <v>32</v>
      </c>
      <c r="I1606" t="s">
        <v>1699</v>
      </c>
    </row>
    <row r="1607" spans="1:9" x14ac:dyDescent="0.3">
      <c r="A1607">
        <v>1038</v>
      </c>
      <c r="B1607" s="24" t="s">
        <v>71</v>
      </c>
      <c r="C1607" t="s">
        <v>1694</v>
      </c>
      <c r="E1607" t="s">
        <v>105</v>
      </c>
      <c r="F1607" s="55" t="s">
        <v>1724</v>
      </c>
      <c r="G1607" s="3" t="s">
        <v>1919</v>
      </c>
      <c r="H1607" s="3" t="s">
        <v>32</v>
      </c>
      <c r="I1607" t="s">
        <v>1700</v>
      </c>
    </row>
    <row r="1608" spans="1:9" x14ac:dyDescent="0.3">
      <c r="A1608">
        <v>1040</v>
      </c>
      <c r="B1608" s="24" t="s">
        <v>71</v>
      </c>
      <c r="C1608" t="s">
        <v>1695</v>
      </c>
      <c r="E1608" t="s">
        <v>105</v>
      </c>
      <c r="F1608" s="55" t="s">
        <v>1724</v>
      </c>
      <c r="G1608" s="3" t="s">
        <v>1919</v>
      </c>
      <c r="H1608" s="3" t="s">
        <v>32</v>
      </c>
      <c r="I1608" s="3" t="s">
        <v>1702</v>
      </c>
    </row>
    <row r="1609" spans="1:9" x14ac:dyDescent="0.3">
      <c r="A1609">
        <v>1047</v>
      </c>
      <c r="B1609" s="24" t="s">
        <v>71</v>
      </c>
      <c r="C1609" t="s">
        <v>1695</v>
      </c>
      <c r="E1609" t="s">
        <v>105</v>
      </c>
      <c r="F1609" s="55" t="s">
        <v>1724</v>
      </c>
      <c r="G1609" s="3" t="s">
        <v>1919</v>
      </c>
      <c r="H1609" s="3" t="s">
        <v>32</v>
      </c>
      <c r="I1609" t="s">
        <v>1709</v>
      </c>
    </row>
    <row r="1610" spans="1:9" x14ac:dyDescent="0.3">
      <c r="A1610">
        <v>1051</v>
      </c>
      <c r="B1610" s="24" t="s">
        <v>71</v>
      </c>
      <c r="C1610" t="s">
        <v>1713</v>
      </c>
      <c r="E1610" t="s">
        <v>9</v>
      </c>
      <c r="F1610" s="55" t="s">
        <v>1724</v>
      </c>
      <c r="G1610" s="3" t="s">
        <v>1919</v>
      </c>
      <c r="H1610" s="3" t="s">
        <v>32</v>
      </c>
      <c r="I1610" s="3" t="s">
        <v>1714</v>
      </c>
    </row>
    <row r="1611" spans="1:9" x14ac:dyDescent="0.3">
      <c r="A1611">
        <v>1051</v>
      </c>
      <c r="B1611" s="24" t="s">
        <v>71</v>
      </c>
      <c r="C1611" t="s">
        <v>1713</v>
      </c>
      <c r="E1611" t="s">
        <v>9</v>
      </c>
      <c r="F1611" s="55" t="s">
        <v>1726</v>
      </c>
      <c r="G1611" s="3" t="s">
        <v>1919</v>
      </c>
      <c r="H1611" s="3" t="s">
        <v>32</v>
      </c>
      <c r="I1611" s="3" t="s">
        <v>1714</v>
      </c>
    </row>
    <row r="1612" spans="1:9" x14ac:dyDescent="0.3">
      <c r="A1612">
        <v>1051</v>
      </c>
      <c r="B1612" s="24" t="s">
        <v>71</v>
      </c>
      <c r="C1612" t="s">
        <v>1713</v>
      </c>
      <c r="E1612" t="s">
        <v>9</v>
      </c>
      <c r="F1612" s="55" t="s">
        <v>1725</v>
      </c>
      <c r="G1612" s="3" t="s">
        <v>1919</v>
      </c>
      <c r="H1612" s="3" t="s">
        <v>32</v>
      </c>
      <c r="I1612" s="3" t="s">
        <v>1714</v>
      </c>
    </row>
    <row r="1613" spans="1:9" x14ac:dyDescent="0.3">
      <c r="A1613">
        <v>1051</v>
      </c>
      <c r="B1613" s="24" t="s">
        <v>71</v>
      </c>
      <c r="C1613" t="s">
        <v>1713</v>
      </c>
      <c r="E1613" t="s">
        <v>99</v>
      </c>
      <c r="F1613" s="55" t="s">
        <v>1724</v>
      </c>
      <c r="G1613" s="3" t="s">
        <v>1919</v>
      </c>
      <c r="H1613" s="3" t="s">
        <v>32</v>
      </c>
      <c r="I1613" s="3" t="s">
        <v>1714</v>
      </c>
    </row>
    <row r="1614" spans="1:9" x14ac:dyDescent="0.3">
      <c r="A1614">
        <v>1051</v>
      </c>
      <c r="B1614" s="24" t="s">
        <v>71</v>
      </c>
      <c r="C1614" t="s">
        <v>1713</v>
      </c>
      <c r="E1614" t="s">
        <v>99</v>
      </c>
      <c r="F1614" s="55" t="s">
        <v>1726</v>
      </c>
      <c r="G1614" s="3" t="s">
        <v>1919</v>
      </c>
      <c r="H1614" s="3" t="s">
        <v>32</v>
      </c>
      <c r="I1614" s="3" t="s">
        <v>1714</v>
      </c>
    </row>
    <row r="1615" spans="1:9" x14ac:dyDescent="0.3">
      <c r="A1615">
        <v>1051</v>
      </c>
      <c r="B1615" s="24" t="s">
        <v>71</v>
      </c>
      <c r="C1615" t="s">
        <v>1713</v>
      </c>
      <c r="E1615" t="s">
        <v>99</v>
      </c>
      <c r="F1615" s="55" t="s">
        <v>1725</v>
      </c>
      <c r="G1615" s="3" t="s">
        <v>1919</v>
      </c>
      <c r="H1615" s="3" t="s">
        <v>32</v>
      </c>
      <c r="I1615" s="3" t="s">
        <v>1714</v>
      </c>
    </row>
    <row r="1616" spans="1:9" x14ac:dyDescent="0.3">
      <c r="A1616" s="52">
        <v>1056</v>
      </c>
      <c r="B1616" s="24" t="s">
        <v>67</v>
      </c>
      <c r="D1616" t="s">
        <v>1748</v>
      </c>
      <c r="E1616" s="52" t="s">
        <v>9</v>
      </c>
      <c r="F1616" s="55" t="s">
        <v>1906</v>
      </c>
      <c r="G1616" s="3" t="s">
        <v>1919</v>
      </c>
      <c r="H1616" s="3" t="s">
        <v>32</v>
      </c>
      <c r="I1616" s="24" t="s">
        <v>1749</v>
      </c>
    </row>
    <row r="1617" spans="1:24" x14ac:dyDescent="0.3">
      <c r="A1617" s="52">
        <v>1070</v>
      </c>
      <c r="B1617" s="24" t="s">
        <v>67</v>
      </c>
      <c r="D1617" t="s">
        <v>1771</v>
      </c>
      <c r="E1617" s="52" t="s">
        <v>99</v>
      </c>
      <c r="F1617" s="55" t="s">
        <v>1906</v>
      </c>
      <c r="G1617" s="3" t="s">
        <v>1919</v>
      </c>
      <c r="H1617" s="3" t="s">
        <v>32</v>
      </c>
      <c r="I1617" s="24" t="s">
        <v>1772</v>
      </c>
    </row>
    <row r="1618" spans="1:24" x14ac:dyDescent="0.3">
      <c r="A1618" s="52">
        <v>1075</v>
      </c>
      <c r="B1618" s="24" t="s">
        <v>67</v>
      </c>
      <c r="D1618" t="s">
        <v>1780</v>
      </c>
      <c r="E1618" s="52" t="s">
        <v>99</v>
      </c>
      <c r="F1618" s="55" t="s">
        <v>1907</v>
      </c>
      <c r="G1618" s="3" t="s">
        <v>1919</v>
      </c>
      <c r="H1618" s="3" t="s">
        <v>32</v>
      </c>
      <c r="I1618" s="24" t="s">
        <v>1781</v>
      </c>
    </row>
    <row r="1619" spans="1:24" ht="129.6" x14ac:dyDescent="0.3">
      <c r="A1619" s="16">
        <v>29</v>
      </c>
      <c r="B1619" s="16" t="s">
        <v>5</v>
      </c>
      <c r="C1619" s="18" t="s">
        <v>101</v>
      </c>
      <c r="D1619" s="18"/>
      <c r="E1619" s="16" t="s">
        <v>99</v>
      </c>
      <c r="F1619" s="35" t="s">
        <v>100</v>
      </c>
      <c r="G1619" s="16" t="s">
        <v>1920</v>
      </c>
      <c r="H1619" s="3" t="s">
        <v>25</v>
      </c>
      <c r="I1619" s="8" t="s">
        <v>1833</v>
      </c>
      <c r="J1619" s="3"/>
      <c r="K1619" s="14" t="s">
        <v>118</v>
      </c>
      <c r="L1619" s="3"/>
      <c r="M1619" s="3"/>
      <c r="N1619" s="3"/>
      <c r="O1619" s="3"/>
      <c r="P1619" s="3"/>
      <c r="Q1619" s="3"/>
      <c r="R1619" s="3"/>
      <c r="S1619" s="3">
        <v>1</v>
      </c>
      <c r="T1619" s="3"/>
      <c r="U1619" s="3"/>
      <c r="V1619" s="3"/>
      <c r="W1619" s="3"/>
      <c r="X1619" s="3">
        <v>7</v>
      </c>
    </row>
    <row r="1620" spans="1:24" ht="129.6" x14ac:dyDescent="0.3">
      <c r="A1620" s="16">
        <v>29</v>
      </c>
      <c r="B1620" s="16" t="s">
        <v>5</v>
      </c>
      <c r="C1620" s="18" t="s">
        <v>101</v>
      </c>
      <c r="D1620" s="18"/>
      <c r="E1620" s="16" t="s">
        <v>99</v>
      </c>
      <c r="F1620" s="35" t="s">
        <v>100</v>
      </c>
      <c r="G1620" s="16" t="s">
        <v>1920</v>
      </c>
      <c r="H1620" s="3" t="s">
        <v>25</v>
      </c>
      <c r="I1620" s="8" t="s">
        <v>1834</v>
      </c>
      <c r="J1620" s="3"/>
      <c r="K1620" s="14" t="s">
        <v>118</v>
      </c>
      <c r="L1620" s="3"/>
      <c r="M1620" s="3"/>
      <c r="N1620" s="3"/>
      <c r="O1620" s="3"/>
      <c r="P1620" s="3"/>
      <c r="Q1620" s="3"/>
      <c r="R1620" s="3"/>
      <c r="S1620" s="3">
        <v>1</v>
      </c>
      <c r="T1620" s="3"/>
      <c r="U1620" s="3"/>
      <c r="V1620" s="3"/>
      <c r="W1620" s="3"/>
      <c r="X1620" s="3">
        <v>7</v>
      </c>
    </row>
    <row r="1621" spans="1:24" x14ac:dyDescent="0.3">
      <c r="A1621" s="16">
        <v>44</v>
      </c>
      <c r="B1621" s="16" t="s">
        <v>5</v>
      </c>
      <c r="C1621" s="18" t="s">
        <v>108</v>
      </c>
      <c r="D1621" s="18"/>
      <c r="E1621" s="16" t="s">
        <v>105</v>
      </c>
      <c r="F1621" s="35" t="s">
        <v>106</v>
      </c>
      <c r="G1621" s="16" t="s">
        <v>1920</v>
      </c>
      <c r="H1621" s="3" t="s">
        <v>28</v>
      </c>
      <c r="I1621" s="4" t="s">
        <v>1857</v>
      </c>
      <c r="J1621" s="3"/>
      <c r="K1621" s="14" t="s">
        <v>118</v>
      </c>
      <c r="L1621" s="3"/>
      <c r="M1621" s="3"/>
      <c r="N1621" s="3"/>
      <c r="O1621" s="3"/>
      <c r="P1621" s="3"/>
      <c r="Q1621" s="3"/>
      <c r="R1621" s="3"/>
      <c r="S1621" s="3">
        <v>2</v>
      </c>
      <c r="T1621" s="3"/>
      <c r="U1621" s="3"/>
      <c r="V1621" s="3"/>
      <c r="W1621" s="3"/>
      <c r="X1621" s="3">
        <v>5.5</v>
      </c>
    </row>
    <row r="1622" spans="1:24" x14ac:dyDescent="0.3">
      <c r="A1622" s="16">
        <v>52</v>
      </c>
      <c r="B1622" s="16" t="s">
        <v>5</v>
      </c>
      <c r="C1622" s="18" t="s">
        <v>112</v>
      </c>
      <c r="D1622" s="18"/>
      <c r="E1622" s="16" t="s">
        <v>109</v>
      </c>
      <c r="F1622" s="35" t="s">
        <v>110</v>
      </c>
      <c r="G1622" s="16" t="s">
        <v>1920</v>
      </c>
      <c r="H1622" s="3" t="s">
        <v>16</v>
      </c>
      <c r="I1622" s="4" t="s">
        <v>111</v>
      </c>
      <c r="J1622" s="3"/>
      <c r="K1622" s="14" t="s">
        <v>118</v>
      </c>
      <c r="L1622" s="3"/>
      <c r="M1622" s="3"/>
      <c r="N1622" s="3"/>
      <c r="O1622" s="3"/>
      <c r="P1622" s="3"/>
      <c r="Q1622" s="3"/>
      <c r="R1622" s="3"/>
      <c r="S1622" s="3">
        <v>2</v>
      </c>
      <c r="T1622" s="3"/>
      <c r="U1622" s="3"/>
      <c r="V1622" s="3"/>
      <c r="W1622" s="3"/>
      <c r="X1622" s="3">
        <v>6.5</v>
      </c>
    </row>
    <row r="1623" spans="1:24" x14ac:dyDescent="0.3">
      <c r="A1623" s="16">
        <v>53</v>
      </c>
      <c r="B1623" s="16" t="s">
        <v>5</v>
      </c>
      <c r="C1623" s="18" t="s">
        <v>112</v>
      </c>
      <c r="D1623" s="18"/>
      <c r="E1623" s="16" t="s">
        <v>109</v>
      </c>
      <c r="F1623" s="35" t="s">
        <v>110</v>
      </c>
      <c r="G1623" s="16" t="s">
        <v>1920</v>
      </c>
      <c r="H1623" s="3" t="s">
        <v>28</v>
      </c>
      <c r="I1623" s="4" t="s">
        <v>1876</v>
      </c>
      <c r="J1623" s="3"/>
      <c r="K1623" s="14" t="s">
        <v>118</v>
      </c>
      <c r="L1623" s="3"/>
      <c r="M1623" s="3"/>
      <c r="N1623" s="3"/>
      <c r="O1623" s="3"/>
      <c r="P1623" s="3"/>
      <c r="Q1623" s="3"/>
      <c r="R1623" s="3"/>
      <c r="S1623" s="3">
        <v>2</v>
      </c>
      <c r="T1623" s="3"/>
      <c r="U1623" s="3"/>
      <c r="V1623" s="3"/>
      <c r="W1623" s="3"/>
      <c r="X1623" s="3">
        <v>6.5</v>
      </c>
    </row>
    <row r="1624" spans="1:24" x14ac:dyDescent="0.3">
      <c r="A1624" s="16">
        <v>53</v>
      </c>
      <c r="B1624" s="16" t="s">
        <v>5</v>
      </c>
      <c r="C1624" s="18" t="s">
        <v>112</v>
      </c>
      <c r="D1624" s="18"/>
      <c r="E1624" s="16" t="s">
        <v>109</v>
      </c>
      <c r="F1624" s="35" t="s">
        <v>110</v>
      </c>
      <c r="G1624" s="16" t="s">
        <v>1920</v>
      </c>
      <c r="H1624" s="3" t="s">
        <v>29</v>
      </c>
      <c r="I1624" s="4" t="s">
        <v>1876</v>
      </c>
      <c r="J1624" s="3"/>
      <c r="K1624" s="14" t="s">
        <v>118</v>
      </c>
      <c r="L1624" s="3"/>
      <c r="M1624" s="3"/>
      <c r="N1624" s="3"/>
      <c r="O1624" s="3"/>
      <c r="P1624" s="3"/>
      <c r="Q1624" s="3"/>
      <c r="R1624" s="3"/>
      <c r="S1624" s="3">
        <v>2</v>
      </c>
      <c r="T1624" s="3"/>
      <c r="U1624" s="3"/>
      <c r="V1624" s="3"/>
      <c r="W1624" s="3"/>
      <c r="X1624" s="3">
        <v>6.5</v>
      </c>
    </row>
    <row r="1625" spans="1:24" x14ac:dyDescent="0.3">
      <c r="A1625" s="16">
        <v>58</v>
      </c>
      <c r="B1625" s="16" t="s">
        <v>5</v>
      </c>
      <c r="C1625" s="18" t="s">
        <v>113</v>
      </c>
      <c r="D1625" s="18"/>
      <c r="E1625" s="16" t="s">
        <v>109</v>
      </c>
      <c r="F1625" s="35" t="s">
        <v>110</v>
      </c>
      <c r="G1625" s="16" t="s">
        <v>1920</v>
      </c>
      <c r="H1625" s="3" t="s">
        <v>25</v>
      </c>
      <c r="I1625" s="4" t="s">
        <v>1891</v>
      </c>
      <c r="J1625" s="3"/>
      <c r="K1625" s="14" t="s">
        <v>118</v>
      </c>
      <c r="L1625" s="3"/>
      <c r="M1625" s="3"/>
      <c r="N1625" s="3"/>
      <c r="O1625" s="3"/>
      <c r="P1625" s="3"/>
      <c r="Q1625" s="3"/>
      <c r="R1625" s="3"/>
      <c r="S1625" s="3">
        <v>1</v>
      </c>
      <c r="T1625" s="3"/>
      <c r="U1625" s="3"/>
      <c r="V1625" s="3"/>
      <c r="W1625" s="3"/>
      <c r="X1625" s="3">
        <v>5</v>
      </c>
    </row>
    <row r="1626" spans="1:24" x14ac:dyDescent="0.3">
      <c r="A1626" s="16">
        <v>58</v>
      </c>
      <c r="B1626" s="16" t="s">
        <v>5</v>
      </c>
      <c r="C1626" s="18" t="s">
        <v>113</v>
      </c>
      <c r="D1626" s="18"/>
      <c r="E1626" s="16" t="s">
        <v>109</v>
      </c>
      <c r="F1626" s="35" t="s">
        <v>110</v>
      </c>
      <c r="G1626" s="16" t="s">
        <v>1920</v>
      </c>
      <c r="H1626" s="3" t="s">
        <v>29</v>
      </c>
      <c r="I1626" s="4" t="s">
        <v>1892</v>
      </c>
      <c r="J1626" s="3"/>
      <c r="K1626" s="14" t="s">
        <v>118</v>
      </c>
      <c r="L1626" s="3"/>
      <c r="M1626" s="3"/>
      <c r="N1626" s="3"/>
      <c r="O1626" s="3"/>
      <c r="P1626" s="3"/>
      <c r="Q1626" s="3"/>
      <c r="R1626" s="3"/>
      <c r="S1626" s="3">
        <v>1</v>
      </c>
      <c r="T1626" s="3"/>
      <c r="U1626" s="3"/>
      <c r="V1626" s="3"/>
      <c r="W1626" s="3"/>
      <c r="X1626" s="3">
        <v>5</v>
      </c>
    </row>
    <row r="1627" spans="1:24" x14ac:dyDescent="0.3">
      <c r="A1627" s="16">
        <v>60</v>
      </c>
      <c r="B1627" s="16" t="s">
        <v>5</v>
      </c>
      <c r="C1627" s="18" t="s">
        <v>113</v>
      </c>
      <c r="D1627" s="18"/>
      <c r="E1627" s="16" t="s">
        <v>109</v>
      </c>
      <c r="F1627" s="35" t="s">
        <v>110</v>
      </c>
      <c r="G1627" s="16" t="s">
        <v>1920</v>
      </c>
      <c r="H1627" s="3" t="s">
        <v>25</v>
      </c>
      <c r="I1627" t="s">
        <v>1896</v>
      </c>
      <c r="J1627" s="3"/>
      <c r="K1627" s="14" t="s">
        <v>118</v>
      </c>
      <c r="L1627" s="3"/>
      <c r="M1627" s="3"/>
      <c r="N1627" s="3"/>
      <c r="O1627" s="3"/>
      <c r="P1627" s="3"/>
      <c r="Q1627" s="3"/>
      <c r="R1627" s="3"/>
      <c r="S1627" s="3">
        <v>1</v>
      </c>
      <c r="T1627" s="3"/>
      <c r="U1627" s="3"/>
      <c r="V1627" s="3"/>
      <c r="W1627" s="3"/>
      <c r="X1627" s="3">
        <v>5</v>
      </c>
    </row>
    <row r="1628" spans="1:24" x14ac:dyDescent="0.3">
      <c r="A1628" s="16">
        <v>60</v>
      </c>
      <c r="B1628" s="16" t="s">
        <v>5</v>
      </c>
      <c r="C1628" s="18" t="s">
        <v>113</v>
      </c>
      <c r="D1628" s="18"/>
      <c r="E1628" s="16" t="s">
        <v>109</v>
      </c>
      <c r="F1628" s="35" t="s">
        <v>110</v>
      </c>
      <c r="G1628" s="16" t="s">
        <v>1920</v>
      </c>
      <c r="H1628" s="3" t="s">
        <v>29</v>
      </c>
      <c r="I1628" t="s">
        <v>1897</v>
      </c>
      <c r="J1628" s="3"/>
      <c r="K1628" s="14" t="s">
        <v>118</v>
      </c>
      <c r="L1628" s="3"/>
      <c r="M1628" s="3"/>
      <c r="N1628" s="3"/>
      <c r="O1628" s="3"/>
      <c r="P1628" s="3"/>
      <c r="Q1628" s="3"/>
      <c r="R1628" s="3"/>
      <c r="S1628" s="3">
        <v>1</v>
      </c>
      <c r="T1628" s="3"/>
      <c r="U1628" s="3"/>
      <c r="V1628" s="3"/>
      <c r="W1628" s="3"/>
      <c r="X1628" s="3">
        <v>5</v>
      </c>
    </row>
    <row r="1629" spans="1:24" x14ac:dyDescent="0.3">
      <c r="A1629" s="16">
        <v>68</v>
      </c>
      <c r="B1629" s="3" t="s">
        <v>115</v>
      </c>
      <c r="C1629" s="3"/>
      <c r="D1629" s="3"/>
      <c r="E1629" s="3" t="s">
        <v>116</v>
      </c>
      <c r="F1629" s="39" t="s">
        <v>546</v>
      </c>
      <c r="G1629" s="3" t="s">
        <v>1920</v>
      </c>
      <c r="H1629" s="3" t="s">
        <v>16</v>
      </c>
      <c r="I1629" t="s">
        <v>163</v>
      </c>
      <c r="J1629" s="3"/>
      <c r="K1629" s="14" t="s">
        <v>118</v>
      </c>
      <c r="L1629" s="3"/>
      <c r="M1629" s="3"/>
      <c r="N1629" s="3"/>
      <c r="O1629" s="3"/>
      <c r="P1629" s="3"/>
      <c r="Q1629" s="3"/>
      <c r="R1629" s="3"/>
      <c r="S1629" s="3"/>
      <c r="T1629" s="3"/>
      <c r="U1629" s="3"/>
      <c r="V1629" s="3"/>
      <c r="W1629" s="3"/>
      <c r="X1629" s="3"/>
    </row>
    <row r="1630" spans="1:24" x14ac:dyDescent="0.3">
      <c r="A1630" s="16">
        <v>70</v>
      </c>
      <c r="B1630" s="3" t="s">
        <v>115</v>
      </c>
      <c r="C1630" s="3"/>
      <c r="D1630" s="3"/>
      <c r="E1630" s="3" t="s">
        <v>116</v>
      </c>
      <c r="F1630" s="39" t="s">
        <v>546</v>
      </c>
      <c r="G1630" s="3" t="s">
        <v>1920</v>
      </c>
      <c r="H1630" s="3" t="s">
        <v>16</v>
      </c>
      <c r="I1630" t="s">
        <v>162</v>
      </c>
      <c r="J1630" s="3"/>
      <c r="K1630" s="14" t="s">
        <v>118</v>
      </c>
      <c r="L1630" s="3"/>
      <c r="M1630" s="3"/>
      <c r="N1630" s="3"/>
      <c r="O1630" s="3"/>
      <c r="P1630" s="3"/>
      <c r="Q1630" s="3"/>
      <c r="R1630" s="3"/>
      <c r="S1630" s="3"/>
      <c r="T1630" s="3"/>
      <c r="U1630" s="3"/>
      <c r="V1630" s="3"/>
      <c r="W1630" s="3"/>
      <c r="X1630" s="3"/>
    </row>
    <row r="1631" spans="1:24" x14ac:dyDescent="0.3">
      <c r="A1631" s="16">
        <v>73</v>
      </c>
      <c r="B1631" s="3" t="s">
        <v>115</v>
      </c>
      <c r="C1631" s="3"/>
      <c r="D1631" s="3"/>
      <c r="E1631" s="3" t="s">
        <v>116</v>
      </c>
      <c r="F1631" s="39" t="s">
        <v>546</v>
      </c>
      <c r="G1631" s="3" t="s">
        <v>1920</v>
      </c>
      <c r="H1631" s="3" t="s">
        <v>16</v>
      </c>
      <c r="I1631" t="s">
        <v>164</v>
      </c>
      <c r="J1631" s="3"/>
      <c r="K1631" s="14" t="s">
        <v>118</v>
      </c>
      <c r="L1631" s="3"/>
      <c r="M1631" s="3"/>
      <c r="N1631" s="3"/>
      <c r="O1631" s="3"/>
      <c r="P1631" s="3"/>
      <c r="Q1631" s="3"/>
      <c r="R1631" s="3"/>
      <c r="S1631" s="3"/>
      <c r="T1631" s="3"/>
      <c r="U1631" s="3"/>
      <c r="V1631" s="3"/>
      <c r="W1631" s="3"/>
      <c r="X1631" s="3"/>
    </row>
    <row r="1632" spans="1:24" x14ac:dyDescent="0.3">
      <c r="A1632" s="16">
        <v>76</v>
      </c>
      <c r="B1632" s="3" t="s">
        <v>115</v>
      </c>
      <c r="C1632" s="3"/>
      <c r="D1632" s="3"/>
      <c r="E1632" s="3" t="s">
        <v>9</v>
      </c>
      <c r="F1632" s="39" t="s">
        <v>547</v>
      </c>
      <c r="G1632" s="3" t="s">
        <v>1920</v>
      </c>
      <c r="H1632" s="3" t="s">
        <v>16</v>
      </c>
      <c r="I1632" s="12" t="s">
        <v>155</v>
      </c>
      <c r="J1632" s="3"/>
      <c r="K1632" s="14" t="s">
        <v>118</v>
      </c>
      <c r="L1632" s="3"/>
      <c r="M1632" s="3"/>
      <c r="N1632" s="3"/>
      <c r="O1632" s="3"/>
      <c r="P1632" s="3"/>
      <c r="Q1632" s="3"/>
      <c r="R1632" s="3"/>
      <c r="S1632" s="3"/>
      <c r="T1632" s="3"/>
      <c r="U1632" s="3"/>
      <c r="V1632" s="3"/>
      <c r="W1632" s="3"/>
      <c r="X1632" s="3"/>
    </row>
    <row r="1633" spans="1:24" x14ac:dyDescent="0.3">
      <c r="A1633" s="16">
        <v>77</v>
      </c>
      <c r="B1633" s="3" t="s">
        <v>115</v>
      </c>
      <c r="C1633" s="3"/>
      <c r="D1633" s="3"/>
      <c r="E1633" s="3" t="s">
        <v>9</v>
      </c>
      <c r="F1633" s="39" t="s">
        <v>547</v>
      </c>
      <c r="G1633" s="3" t="s">
        <v>1920</v>
      </c>
      <c r="H1633" s="3" t="s">
        <v>16</v>
      </c>
      <c r="I1633" t="s">
        <v>150</v>
      </c>
      <c r="J1633" s="3"/>
      <c r="K1633" s="14" t="s">
        <v>118</v>
      </c>
      <c r="L1633" s="3"/>
      <c r="M1633" s="3"/>
      <c r="N1633" s="3"/>
      <c r="O1633" s="3"/>
      <c r="P1633" s="3"/>
      <c r="Q1633" s="3"/>
      <c r="R1633" s="3"/>
      <c r="S1633" s="3"/>
      <c r="T1633" s="3"/>
      <c r="U1633" s="3"/>
      <c r="V1633" s="3"/>
      <c r="W1633" s="3"/>
      <c r="X1633" s="3"/>
    </row>
    <row r="1634" spans="1:24" x14ac:dyDescent="0.3">
      <c r="A1634" s="16">
        <v>79</v>
      </c>
      <c r="B1634" s="3" t="s">
        <v>115</v>
      </c>
      <c r="C1634" s="3"/>
      <c r="D1634" s="3"/>
      <c r="E1634" s="3" t="s">
        <v>99</v>
      </c>
      <c r="F1634" s="39" t="s">
        <v>548</v>
      </c>
      <c r="G1634" s="3" t="s">
        <v>1920</v>
      </c>
      <c r="H1634" s="3" t="s">
        <v>16</v>
      </c>
      <c r="I1634" t="s">
        <v>172</v>
      </c>
      <c r="J1634" s="3"/>
      <c r="K1634" s="14" t="s">
        <v>118</v>
      </c>
      <c r="L1634" s="3"/>
      <c r="M1634" s="3"/>
      <c r="N1634" s="3"/>
      <c r="O1634" s="3"/>
      <c r="P1634" s="3"/>
      <c r="Q1634" s="3"/>
      <c r="R1634" s="3"/>
      <c r="S1634" s="3"/>
      <c r="T1634" s="3"/>
      <c r="U1634" s="3"/>
      <c r="V1634" s="3"/>
      <c r="W1634" s="3"/>
      <c r="X1634" s="3"/>
    </row>
    <row r="1635" spans="1:24" x14ac:dyDescent="0.3">
      <c r="A1635" s="16">
        <v>82</v>
      </c>
      <c r="B1635" s="3" t="s">
        <v>115</v>
      </c>
      <c r="C1635" s="3"/>
      <c r="D1635" s="3"/>
      <c r="E1635" s="3" t="s">
        <v>105</v>
      </c>
      <c r="F1635" s="39" t="s">
        <v>549</v>
      </c>
      <c r="G1635" s="3" t="s">
        <v>1920</v>
      </c>
      <c r="H1635" s="3" t="s">
        <v>16</v>
      </c>
      <c r="I1635" s="12" t="s">
        <v>184</v>
      </c>
      <c r="J1635" s="3"/>
      <c r="K1635" s="14"/>
      <c r="L1635" s="3"/>
      <c r="M1635" s="3"/>
      <c r="N1635" s="3"/>
      <c r="O1635" s="3"/>
      <c r="P1635" s="3"/>
      <c r="Q1635" s="3"/>
      <c r="R1635" s="3"/>
      <c r="S1635" s="3"/>
      <c r="T1635" s="3"/>
      <c r="U1635" s="3"/>
      <c r="V1635" s="3"/>
      <c r="W1635" s="3"/>
      <c r="X1635" s="3"/>
    </row>
    <row r="1636" spans="1:24" x14ac:dyDescent="0.3">
      <c r="A1636" s="16">
        <v>84</v>
      </c>
      <c r="B1636" s="3" t="s">
        <v>115</v>
      </c>
      <c r="C1636" s="3"/>
      <c r="D1636" s="3"/>
      <c r="E1636" s="3" t="s">
        <v>109</v>
      </c>
      <c r="F1636" s="39" t="s">
        <v>550</v>
      </c>
      <c r="G1636" s="3" t="s">
        <v>1920</v>
      </c>
      <c r="H1636" s="3" t="s">
        <v>16</v>
      </c>
      <c r="I1636" s="12" t="s">
        <v>187</v>
      </c>
      <c r="J1636" s="3"/>
      <c r="K1636" s="14"/>
      <c r="L1636" s="3"/>
      <c r="M1636" s="3"/>
      <c r="N1636" s="3"/>
      <c r="O1636" s="3"/>
      <c r="P1636" s="3"/>
      <c r="Q1636" s="3"/>
      <c r="R1636" s="3"/>
      <c r="S1636" s="3"/>
      <c r="T1636" s="3"/>
      <c r="U1636" s="3"/>
      <c r="V1636" s="3"/>
      <c r="W1636" s="3"/>
      <c r="X1636" s="3"/>
    </row>
    <row r="1637" spans="1:24" x14ac:dyDescent="0.3">
      <c r="A1637" s="16">
        <v>85</v>
      </c>
      <c r="B1637" s="3" t="s">
        <v>115</v>
      </c>
      <c r="C1637" s="3"/>
      <c r="D1637" s="3"/>
      <c r="E1637" s="3" t="s">
        <v>189</v>
      </c>
      <c r="F1637" s="39" t="s">
        <v>551</v>
      </c>
      <c r="G1637" s="3" t="s">
        <v>1920</v>
      </c>
      <c r="H1637" s="3" t="s">
        <v>16</v>
      </c>
      <c r="I1637" t="s">
        <v>197</v>
      </c>
      <c r="J1637" s="3"/>
      <c r="K1637" s="14"/>
      <c r="L1637" s="3"/>
      <c r="M1637" s="3"/>
      <c r="N1637" s="3"/>
      <c r="O1637" s="3"/>
      <c r="P1637" s="3"/>
      <c r="Q1637" s="3"/>
      <c r="R1637" s="3"/>
      <c r="S1637" s="3"/>
      <c r="T1637" s="3"/>
      <c r="U1637" s="3"/>
      <c r="V1637" s="3"/>
      <c r="W1637" s="3"/>
      <c r="X1637" s="3"/>
    </row>
    <row r="1638" spans="1:24" x14ac:dyDescent="0.3">
      <c r="A1638" s="16">
        <v>86</v>
      </c>
      <c r="B1638" s="3" t="s">
        <v>115</v>
      </c>
      <c r="C1638" s="3"/>
      <c r="D1638" s="3"/>
      <c r="E1638" s="3" t="s">
        <v>189</v>
      </c>
      <c r="F1638" s="39" t="s">
        <v>551</v>
      </c>
      <c r="G1638" s="3" t="s">
        <v>1920</v>
      </c>
      <c r="H1638" s="3" t="s">
        <v>16</v>
      </c>
      <c r="I1638" t="s">
        <v>200</v>
      </c>
      <c r="J1638" s="3"/>
      <c r="K1638" s="14"/>
      <c r="L1638" s="3"/>
      <c r="M1638" s="3"/>
      <c r="N1638" s="3"/>
      <c r="O1638" s="3"/>
      <c r="P1638" s="3"/>
      <c r="Q1638" s="3"/>
      <c r="R1638" s="3"/>
      <c r="S1638" s="3"/>
      <c r="T1638" s="3"/>
      <c r="U1638" s="3"/>
      <c r="V1638" s="3"/>
      <c r="W1638" s="3"/>
      <c r="X1638" s="3"/>
    </row>
    <row r="1639" spans="1:24" x14ac:dyDescent="0.3">
      <c r="A1639" s="16">
        <v>88</v>
      </c>
      <c r="B1639" s="3" t="s">
        <v>115</v>
      </c>
      <c r="C1639" s="3"/>
      <c r="D1639" s="3"/>
      <c r="E1639" s="3" t="s">
        <v>202</v>
      </c>
      <c r="F1639" s="39" t="s">
        <v>552</v>
      </c>
      <c r="G1639" s="3" t="s">
        <v>1920</v>
      </c>
      <c r="H1639" s="3" t="s">
        <v>16</v>
      </c>
      <c r="I1639" t="s">
        <v>211</v>
      </c>
      <c r="J1639" s="3"/>
      <c r="K1639" s="14"/>
      <c r="L1639" s="3"/>
      <c r="M1639" s="3"/>
      <c r="N1639" s="3"/>
      <c r="O1639" s="3"/>
      <c r="P1639" s="3"/>
      <c r="Q1639" s="3"/>
      <c r="R1639" s="3"/>
      <c r="S1639" s="3"/>
      <c r="T1639" s="3"/>
      <c r="U1639" s="3"/>
      <c r="V1639" s="3"/>
      <c r="W1639" s="3"/>
      <c r="X1639" s="3"/>
    </row>
    <row r="1640" spans="1:24" x14ac:dyDescent="0.3">
      <c r="A1640" s="16">
        <v>89</v>
      </c>
      <c r="B1640" s="3" t="s">
        <v>115</v>
      </c>
      <c r="C1640" s="3"/>
      <c r="D1640" s="3"/>
      <c r="E1640" s="3" t="s">
        <v>202</v>
      </c>
      <c r="F1640" s="39" t="s">
        <v>552</v>
      </c>
      <c r="G1640" s="3" t="s">
        <v>1920</v>
      </c>
      <c r="H1640" s="3" t="s">
        <v>16</v>
      </c>
      <c r="I1640" t="s">
        <v>213</v>
      </c>
      <c r="J1640" s="3"/>
      <c r="K1640" s="14"/>
      <c r="L1640" s="3"/>
      <c r="M1640" s="3"/>
      <c r="N1640" s="3"/>
      <c r="O1640" s="3"/>
      <c r="P1640" s="3"/>
      <c r="Q1640" s="3"/>
      <c r="R1640" s="3"/>
      <c r="S1640" s="3"/>
      <c r="T1640" s="3"/>
      <c r="U1640" s="3"/>
      <c r="V1640" s="3"/>
      <c r="W1640" s="3"/>
      <c r="X1640" s="3"/>
    </row>
    <row r="1641" spans="1:24" x14ac:dyDescent="0.3">
      <c r="A1641" s="16">
        <v>92</v>
      </c>
      <c r="B1641" s="3" t="s">
        <v>115</v>
      </c>
      <c r="C1641" s="3"/>
      <c r="D1641" s="3"/>
      <c r="E1641" s="3" t="s">
        <v>202</v>
      </c>
      <c r="F1641" s="39" t="s">
        <v>552</v>
      </c>
      <c r="G1641" s="3" t="s">
        <v>1920</v>
      </c>
      <c r="H1641" s="3" t="s">
        <v>16</v>
      </c>
      <c r="I1641" t="s">
        <v>215</v>
      </c>
      <c r="J1641" s="3"/>
      <c r="K1641" s="14"/>
      <c r="L1641" s="3"/>
      <c r="M1641" s="3"/>
      <c r="N1641" s="3"/>
      <c r="O1641" s="3"/>
      <c r="P1641" s="3"/>
      <c r="Q1641" s="3"/>
      <c r="R1641" s="3"/>
      <c r="S1641" s="3"/>
      <c r="T1641" s="3"/>
      <c r="U1641" s="3"/>
      <c r="V1641" s="3"/>
      <c r="W1641" s="3"/>
      <c r="X1641" s="3"/>
    </row>
    <row r="1642" spans="1:24" x14ac:dyDescent="0.3">
      <c r="A1642" s="16">
        <v>93</v>
      </c>
      <c r="B1642" s="3" t="s">
        <v>115</v>
      </c>
      <c r="C1642" s="3"/>
      <c r="D1642" s="3"/>
      <c r="E1642" s="3" t="s">
        <v>202</v>
      </c>
      <c r="F1642" s="39" t="s">
        <v>552</v>
      </c>
      <c r="G1642" s="3" t="s">
        <v>1920</v>
      </c>
      <c r="H1642" s="3" t="s">
        <v>16</v>
      </c>
      <c r="I1642" t="s">
        <v>217</v>
      </c>
      <c r="J1642" s="3"/>
      <c r="K1642" s="14"/>
      <c r="L1642" s="3"/>
      <c r="M1642" s="3"/>
      <c r="N1642" s="3"/>
      <c r="O1642" s="3"/>
      <c r="P1642" s="3"/>
      <c r="Q1642" s="3"/>
      <c r="R1642" s="3"/>
      <c r="S1642" s="3"/>
      <c r="T1642" s="3"/>
      <c r="U1642" s="3"/>
      <c r="V1642" s="3"/>
      <c r="W1642" s="3"/>
      <c r="X1642" s="3"/>
    </row>
    <row r="1643" spans="1:24" x14ac:dyDescent="0.3">
      <c r="A1643" s="16">
        <v>95</v>
      </c>
      <c r="B1643" s="3" t="s">
        <v>115</v>
      </c>
      <c r="C1643" s="3"/>
      <c r="D1643" s="3"/>
      <c r="E1643" s="3" t="s">
        <v>223</v>
      </c>
      <c r="F1643" s="39" t="s">
        <v>554</v>
      </c>
      <c r="G1643" s="3" t="s">
        <v>1920</v>
      </c>
      <c r="H1643" s="3" t="s">
        <v>16</v>
      </c>
      <c r="I1643" s="12" t="s">
        <v>226</v>
      </c>
      <c r="J1643" s="3"/>
      <c r="K1643" s="14"/>
      <c r="L1643" s="3"/>
      <c r="M1643" s="3"/>
      <c r="N1643" s="3"/>
      <c r="O1643" s="3"/>
      <c r="P1643" s="3"/>
      <c r="Q1643" s="3"/>
      <c r="R1643" s="3"/>
      <c r="S1643" s="3"/>
      <c r="T1643" s="3"/>
      <c r="U1643" s="3"/>
      <c r="V1643" s="3"/>
      <c r="W1643" s="3"/>
      <c r="X1643" s="3"/>
    </row>
    <row r="1644" spans="1:24" x14ac:dyDescent="0.3">
      <c r="A1644" s="16">
        <v>96</v>
      </c>
      <c r="B1644" s="3" t="s">
        <v>115</v>
      </c>
      <c r="C1644" s="3"/>
      <c r="D1644" s="3"/>
      <c r="E1644" s="3" t="s">
        <v>223</v>
      </c>
      <c r="F1644" s="39" t="s">
        <v>554</v>
      </c>
      <c r="G1644" s="3" t="s">
        <v>1920</v>
      </c>
      <c r="H1644" s="3" t="s">
        <v>16</v>
      </c>
      <c r="I1644" s="12" t="s">
        <v>227</v>
      </c>
      <c r="J1644" s="3"/>
      <c r="K1644" s="14"/>
      <c r="L1644" s="3"/>
      <c r="M1644" s="3"/>
      <c r="N1644" s="3"/>
      <c r="O1644" s="3"/>
      <c r="P1644" s="3"/>
      <c r="Q1644" s="3"/>
      <c r="R1644" s="3"/>
      <c r="S1644" s="3"/>
      <c r="T1644" s="3"/>
      <c r="U1644" s="3"/>
      <c r="V1644" s="3"/>
      <c r="W1644" s="3"/>
      <c r="X1644" s="3"/>
    </row>
    <row r="1645" spans="1:24" x14ac:dyDescent="0.3">
      <c r="A1645" s="24">
        <v>97</v>
      </c>
      <c r="B1645" s="42" t="s">
        <v>115</v>
      </c>
      <c r="C1645" s="42"/>
      <c r="D1645" s="42"/>
      <c r="E1645" s="42" t="s">
        <v>228</v>
      </c>
      <c r="F1645" s="39" t="s">
        <v>555</v>
      </c>
      <c r="G1645" s="42" t="s">
        <v>1920</v>
      </c>
      <c r="H1645" s="42" t="s">
        <v>16</v>
      </c>
      <c r="I1645" s="57" t="s">
        <v>231</v>
      </c>
      <c r="J1645" s="42"/>
      <c r="K1645" s="44"/>
      <c r="L1645" s="42"/>
      <c r="M1645" s="42"/>
      <c r="N1645" s="42"/>
      <c r="O1645" s="42"/>
      <c r="P1645" s="42"/>
      <c r="Q1645" s="42"/>
      <c r="R1645" s="42"/>
      <c r="S1645" s="42"/>
      <c r="T1645" s="42"/>
      <c r="U1645" s="42"/>
      <c r="V1645" s="42"/>
      <c r="W1645" s="42"/>
      <c r="X1645" s="42"/>
    </row>
    <row r="1646" spans="1:24" x14ac:dyDescent="0.3">
      <c r="A1646" s="24">
        <v>171</v>
      </c>
      <c r="B1646" s="24" t="s">
        <v>328</v>
      </c>
      <c r="C1646" s="3"/>
      <c r="D1646" s="3" t="s">
        <v>340</v>
      </c>
      <c r="E1646" s="24" t="s">
        <v>9</v>
      </c>
      <c r="F1646" s="35" t="s">
        <v>563</v>
      </c>
      <c r="G1646" s="3" t="s">
        <v>1920</v>
      </c>
      <c r="H1646" s="3" t="s">
        <v>25</v>
      </c>
      <c r="I1646" s="12" t="s">
        <v>341</v>
      </c>
      <c r="J1646" s="3"/>
      <c r="K1646" s="14"/>
      <c r="L1646" s="3"/>
      <c r="M1646" s="3"/>
      <c r="N1646" s="3"/>
      <c r="O1646" s="3">
        <v>0.2</v>
      </c>
      <c r="P1646" s="3"/>
      <c r="Q1646" s="3"/>
      <c r="R1646" s="3"/>
      <c r="S1646" s="3"/>
      <c r="T1646" s="3"/>
      <c r="U1646" s="3"/>
      <c r="V1646" s="3"/>
      <c r="W1646" s="3"/>
      <c r="X1646" s="3"/>
    </row>
    <row r="1647" spans="1:24" s="22" customFormat="1" ht="15" thickBot="1" x14ac:dyDescent="0.35">
      <c r="A1647" s="19">
        <v>173</v>
      </c>
      <c r="B1647" s="19" t="s">
        <v>328</v>
      </c>
      <c r="C1647" s="21"/>
      <c r="D1647" s="21" t="s">
        <v>344</v>
      </c>
      <c r="E1647" s="19" t="s">
        <v>9</v>
      </c>
      <c r="F1647" s="38" t="s">
        <v>563</v>
      </c>
      <c r="G1647" s="21" t="s">
        <v>1920</v>
      </c>
      <c r="H1647" s="21" t="s">
        <v>25</v>
      </c>
      <c r="I1647" s="26" t="s">
        <v>347</v>
      </c>
      <c r="J1647" s="21"/>
      <c r="K1647" s="23"/>
      <c r="L1647" s="21"/>
      <c r="M1647" s="21"/>
      <c r="N1647" s="21"/>
      <c r="O1647" s="19">
        <v>0.05</v>
      </c>
      <c r="P1647" s="21"/>
      <c r="Q1647" s="21"/>
      <c r="R1647" s="21"/>
      <c r="S1647" s="21"/>
      <c r="T1647" s="21"/>
      <c r="U1647" s="21"/>
      <c r="V1647" s="21"/>
      <c r="W1647" s="21"/>
      <c r="X1647" s="21"/>
    </row>
    <row r="1648" spans="1:24" x14ac:dyDescent="0.3">
      <c r="A1648" s="24">
        <v>174</v>
      </c>
      <c r="B1648" s="24" t="s">
        <v>328</v>
      </c>
      <c r="C1648" s="3"/>
      <c r="D1648" s="3" t="s">
        <v>343</v>
      </c>
      <c r="E1648" s="24" t="s">
        <v>9</v>
      </c>
      <c r="F1648" s="35" t="s">
        <v>563</v>
      </c>
      <c r="G1648" s="3" t="s">
        <v>1920</v>
      </c>
      <c r="H1648" s="3" t="s">
        <v>25</v>
      </c>
      <c r="I1648" s="12" t="s">
        <v>345</v>
      </c>
      <c r="J1648" s="3"/>
      <c r="K1648" s="14"/>
      <c r="L1648" s="3"/>
      <c r="M1648" s="3"/>
      <c r="N1648" s="3"/>
      <c r="O1648" s="16">
        <v>0.3</v>
      </c>
      <c r="P1648" s="3"/>
      <c r="Q1648" s="3"/>
      <c r="R1648" s="3"/>
      <c r="S1648" s="3"/>
      <c r="T1648" s="3"/>
      <c r="U1648" s="3"/>
      <c r="V1648" s="3"/>
      <c r="W1648" s="3"/>
      <c r="X1648" s="3"/>
    </row>
    <row r="1649" spans="1:24" x14ac:dyDescent="0.3">
      <c r="A1649" s="24">
        <v>174</v>
      </c>
      <c r="B1649" s="24" t="s">
        <v>328</v>
      </c>
      <c r="C1649" s="3"/>
      <c r="D1649" s="3" t="s">
        <v>343</v>
      </c>
      <c r="E1649" s="24" t="s">
        <v>9</v>
      </c>
      <c r="F1649" s="35" t="s">
        <v>563</v>
      </c>
      <c r="G1649" s="3" t="s">
        <v>1920</v>
      </c>
      <c r="H1649" s="3" t="s">
        <v>26</v>
      </c>
      <c r="I1649" s="3" t="s">
        <v>346</v>
      </c>
      <c r="J1649" s="3"/>
      <c r="K1649" s="14"/>
      <c r="L1649" s="3"/>
      <c r="M1649" s="3"/>
      <c r="N1649" s="3"/>
      <c r="O1649" s="16">
        <v>0.3</v>
      </c>
      <c r="P1649" s="3"/>
      <c r="Q1649" s="3"/>
      <c r="R1649" s="3"/>
      <c r="S1649" s="3"/>
      <c r="T1649" s="3"/>
      <c r="U1649" s="3"/>
      <c r="V1649" s="3"/>
      <c r="W1649" s="3"/>
      <c r="X1649" s="3"/>
    </row>
    <row r="1650" spans="1:24" x14ac:dyDescent="0.3">
      <c r="A1650" s="24">
        <v>185</v>
      </c>
      <c r="B1650" s="24" t="s">
        <v>328</v>
      </c>
      <c r="C1650" s="3"/>
      <c r="D1650" s="3" t="s">
        <v>342</v>
      </c>
      <c r="E1650" s="24" t="s">
        <v>99</v>
      </c>
      <c r="F1650" s="35" t="s">
        <v>564</v>
      </c>
      <c r="G1650" s="3" t="s">
        <v>1920</v>
      </c>
      <c r="H1650" s="3" t="s">
        <v>25</v>
      </c>
      <c r="I1650" t="s">
        <v>360</v>
      </c>
      <c r="J1650" s="3"/>
      <c r="K1650" s="14"/>
      <c r="L1650" s="3"/>
      <c r="M1650" s="3"/>
      <c r="N1650" s="3"/>
      <c r="O1650" s="3">
        <v>0.6</v>
      </c>
      <c r="P1650" s="3"/>
      <c r="Q1650" s="3"/>
      <c r="R1650" s="3"/>
      <c r="S1650" s="3"/>
      <c r="T1650" s="3"/>
      <c r="U1650" s="3"/>
      <c r="V1650" s="3"/>
      <c r="W1650" s="3"/>
      <c r="X1650" s="3"/>
    </row>
    <row r="1651" spans="1:24" x14ac:dyDescent="0.3">
      <c r="A1651" s="24">
        <v>196</v>
      </c>
      <c r="B1651" s="24" t="s">
        <v>328</v>
      </c>
      <c r="C1651" s="3"/>
      <c r="D1651" s="3" t="s">
        <v>375</v>
      </c>
      <c r="E1651" s="24" t="s">
        <v>99</v>
      </c>
      <c r="F1651" s="35" t="s">
        <v>565</v>
      </c>
      <c r="G1651" s="3" t="s">
        <v>1920</v>
      </c>
      <c r="H1651" s="3" t="s">
        <v>16</v>
      </c>
      <c r="I1651" s="12" t="s">
        <v>376</v>
      </c>
      <c r="J1651" s="3"/>
      <c r="K1651" s="14"/>
      <c r="L1651" s="3"/>
      <c r="M1651" s="3"/>
      <c r="N1651" s="3"/>
      <c r="O1651" s="3">
        <v>0.5</v>
      </c>
      <c r="P1651" s="3">
        <v>12</v>
      </c>
      <c r="Q1651" s="3"/>
      <c r="R1651" s="3"/>
      <c r="S1651" s="3"/>
      <c r="T1651" s="3"/>
      <c r="U1651" s="3"/>
      <c r="V1651" s="3"/>
      <c r="W1651" s="3"/>
      <c r="X1651" s="3"/>
    </row>
    <row r="1652" spans="1:24" x14ac:dyDescent="0.3">
      <c r="A1652" s="24">
        <v>197</v>
      </c>
      <c r="B1652" s="24" t="s">
        <v>328</v>
      </c>
      <c r="C1652" s="3"/>
      <c r="D1652" s="3" t="s">
        <v>375</v>
      </c>
      <c r="E1652" s="24" t="s">
        <v>99</v>
      </c>
      <c r="F1652" s="35" t="s">
        <v>565</v>
      </c>
      <c r="G1652" s="3" t="s">
        <v>1920</v>
      </c>
      <c r="H1652" s="3" t="s">
        <v>16</v>
      </c>
      <c r="I1652" s="12" t="s">
        <v>377</v>
      </c>
      <c r="J1652" s="3"/>
      <c r="K1652" s="14"/>
      <c r="L1652" s="3"/>
      <c r="M1652" s="3"/>
      <c r="N1652" s="3"/>
      <c r="O1652" s="3">
        <v>0.5</v>
      </c>
      <c r="P1652" s="3">
        <v>12</v>
      </c>
      <c r="Q1652" s="3"/>
      <c r="R1652" s="3"/>
      <c r="S1652" s="3"/>
      <c r="T1652" s="3"/>
      <c r="U1652" s="3"/>
      <c r="V1652" s="3"/>
      <c r="W1652" s="3"/>
      <c r="X1652" s="3"/>
    </row>
    <row r="1653" spans="1:24" x14ac:dyDescent="0.3">
      <c r="A1653" s="24">
        <v>198</v>
      </c>
      <c r="B1653" s="24" t="s">
        <v>328</v>
      </c>
      <c r="C1653" s="3"/>
      <c r="D1653" s="3" t="s">
        <v>378</v>
      </c>
      <c r="E1653" s="24" t="s">
        <v>99</v>
      </c>
      <c r="F1653" s="35" t="s">
        <v>565</v>
      </c>
      <c r="G1653" s="3" t="s">
        <v>1920</v>
      </c>
      <c r="H1653" s="3" t="s">
        <v>16</v>
      </c>
      <c r="I1653" s="12" t="s">
        <v>379</v>
      </c>
      <c r="J1653" s="3"/>
      <c r="K1653" s="14"/>
      <c r="L1653" s="3"/>
      <c r="M1653" s="3"/>
      <c r="N1653" s="3"/>
      <c r="O1653" s="3">
        <v>0.6</v>
      </c>
      <c r="P1653" s="3">
        <v>26</v>
      </c>
      <c r="Q1653" s="3"/>
      <c r="R1653" s="3"/>
      <c r="S1653" s="3"/>
      <c r="T1653" s="3"/>
      <c r="U1653" s="3"/>
      <c r="V1653" s="3"/>
      <c r="W1653" s="3"/>
      <c r="X1653" s="3"/>
    </row>
    <row r="1654" spans="1:24" x14ac:dyDescent="0.3">
      <c r="A1654" s="24">
        <v>198</v>
      </c>
      <c r="B1654" s="24" t="s">
        <v>328</v>
      </c>
      <c r="C1654" s="3"/>
      <c r="D1654" s="3" t="s">
        <v>378</v>
      </c>
      <c r="E1654" s="24" t="s">
        <v>99</v>
      </c>
      <c r="F1654" s="35" t="s">
        <v>566</v>
      </c>
      <c r="G1654" s="3" t="s">
        <v>1920</v>
      </c>
      <c r="H1654" s="3" t="s">
        <v>16</v>
      </c>
      <c r="I1654" s="12" t="s">
        <v>379</v>
      </c>
      <c r="J1654" s="3"/>
      <c r="K1654" s="14"/>
      <c r="L1654" s="3"/>
      <c r="M1654" s="3"/>
      <c r="N1654" s="3"/>
      <c r="O1654" s="3">
        <v>0.6</v>
      </c>
      <c r="P1654" s="3">
        <v>26</v>
      </c>
      <c r="Q1654" s="3"/>
      <c r="R1654" s="3"/>
      <c r="S1654" s="3"/>
      <c r="T1654" s="3"/>
      <c r="U1654" s="3"/>
      <c r="V1654" s="3"/>
      <c r="W1654" s="3"/>
      <c r="X1654" s="3"/>
    </row>
    <row r="1655" spans="1:24" x14ac:dyDescent="0.3">
      <c r="A1655" s="24">
        <v>199</v>
      </c>
      <c r="B1655" s="24" t="s">
        <v>328</v>
      </c>
      <c r="C1655" s="3"/>
      <c r="D1655" s="3" t="s">
        <v>380</v>
      </c>
      <c r="E1655" s="24" t="s">
        <v>99</v>
      </c>
      <c r="F1655" s="35" t="s">
        <v>566</v>
      </c>
      <c r="G1655" s="3" t="s">
        <v>1920</v>
      </c>
      <c r="H1655" s="3" t="s">
        <v>16</v>
      </c>
      <c r="I1655" s="12" t="s">
        <v>381</v>
      </c>
      <c r="J1655" s="3"/>
      <c r="K1655" s="14"/>
      <c r="L1655" s="3"/>
      <c r="M1655" s="3"/>
      <c r="N1655" s="3"/>
      <c r="O1655" s="3">
        <f>2.45-1.4</f>
        <v>1.0500000000000003</v>
      </c>
      <c r="P1655" s="3">
        <v>23</v>
      </c>
      <c r="Q1655" s="3"/>
      <c r="R1655" s="3"/>
      <c r="S1655" s="3"/>
      <c r="T1655" s="3"/>
      <c r="U1655" s="3"/>
      <c r="V1655" s="3"/>
      <c r="W1655" s="3"/>
      <c r="X1655" s="3"/>
    </row>
    <row r="1656" spans="1:24" x14ac:dyDescent="0.3">
      <c r="A1656" s="24">
        <v>221</v>
      </c>
      <c r="B1656" s="24" t="s">
        <v>328</v>
      </c>
      <c r="C1656" s="3"/>
      <c r="D1656" s="3" t="s">
        <v>340</v>
      </c>
      <c r="E1656" s="24" t="s">
        <v>407</v>
      </c>
      <c r="F1656" s="35" t="s">
        <v>569</v>
      </c>
      <c r="G1656" s="3" t="s">
        <v>1920</v>
      </c>
      <c r="H1656" s="3" t="s">
        <v>16</v>
      </c>
      <c r="I1656" s="12" t="s">
        <v>408</v>
      </c>
      <c r="J1656" s="3"/>
      <c r="K1656" s="14"/>
      <c r="L1656" s="3"/>
      <c r="M1656" s="3"/>
      <c r="N1656" s="3"/>
      <c r="O1656" s="3"/>
      <c r="P1656" s="3"/>
      <c r="Q1656" s="3"/>
      <c r="R1656" s="3"/>
      <c r="S1656" s="3"/>
      <c r="T1656" s="3"/>
      <c r="U1656" s="3"/>
      <c r="V1656" s="3"/>
      <c r="W1656" s="3"/>
      <c r="X1656" s="3"/>
    </row>
    <row r="1657" spans="1:24" x14ac:dyDescent="0.3">
      <c r="A1657" s="24">
        <v>223</v>
      </c>
      <c r="B1657" s="24" t="s">
        <v>328</v>
      </c>
      <c r="C1657" s="3"/>
      <c r="D1657" s="3" t="s">
        <v>344</v>
      </c>
      <c r="E1657" s="24" t="s">
        <v>407</v>
      </c>
      <c r="F1657" s="35" t="s">
        <v>569</v>
      </c>
      <c r="G1657" s="3" t="s">
        <v>1920</v>
      </c>
      <c r="H1657" s="3" t="s">
        <v>16</v>
      </c>
      <c r="I1657" s="12" t="s">
        <v>410</v>
      </c>
      <c r="J1657" s="3"/>
      <c r="K1657" s="14"/>
      <c r="L1657" s="3"/>
      <c r="M1657" s="3"/>
      <c r="N1657" s="3"/>
      <c r="O1657" s="3"/>
      <c r="P1657" s="3"/>
      <c r="Q1657" s="3"/>
      <c r="R1657" s="3"/>
      <c r="S1657" s="3"/>
      <c r="T1657" s="3"/>
      <c r="U1657" s="3"/>
      <c r="V1657" s="3"/>
      <c r="W1657" s="3"/>
      <c r="X1657" s="3"/>
    </row>
    <row r="1658" spans="1:24" x14ac:dyDescent="0.3">
      <c r="A1658" s="24">
        <v>225</v>
      </c>
      <c r="B1658" s="24" t="s">
        <v>328</v>
      </c>
      <c r="C1658" s="3"/>
      <c r="D1658" s="3" t="s">
        <v>338</v>
      </c>
      <c r="E1658" s="24" t="s">
        <v>407</v>
      </c>
      <c r="F1658" s="35" t="s">
        <v>569</v>
      </c>
      <c r="G1658" s="3" t="s">
        <v>1920</v>
      </c>
      <c r="H1658" s="3" t="s">
        <v>16</v>
      </c>
      <c r="I1658" s="25" t="s">
        <v>412</v>
      </c>
      <c r="J1658" s="3"/>
      <c r="K1658" s="14"/>
      <c r="L1658" s="3"/>
      <c r="M1658" s="3"/>
      <c r="N1658" s="3"/>
      <c r="O1658" s="3"/>
      <c r="P1658" s="3"/>
      <c r="Q1658" s="3"/>
      <c r="R1658" s="3"/>
      <c r="S1658" s="3"/>
      <c r="T1658" s="3"/>
      <c r="U1658" s="3"/>
      <c r="V1658" s="3"/>
      <c r="W1658" s="3"/>
      <c r="X1658" s="3"/>
    </row>
    <row r="1659" spans="1:24" ht="28.8" x14ac:dyDescent="0.3">
      <c r="A1659" s="24">
        <v>227</v>
      </c>
      <c r="B1659" s="24" t="s">
        <v>328</v>
      </c>
      <c r="C1659" s="3"/>
      <c r="D1659" s="3" t="s">
        <v>349</v>
      </c>
      <c r="E1659" s="24" t="s">
        <v>407</v>
      </c>
      <c r="F1659" s="28" t="s">
        <v>569</v>
      </c>
      <c r="G1659" s="3" t="s">
        <v>1920</v>
      </c>
      <c r="H1659" s="3" t="s">
        <v>16</v>
      </c>
      <c r="I1659" s="12" t="s">
        <v>415</v>
      </c>
      <c r="J1659" s="3"/>
      <c r="K1659" s="14"/>
      <c r="L1659" s="3"/>
      <c r="M1659" s="3"/>
      <c r="N1659" s="3"/>
      <c r="O1659" s="3"/>
      <c r="P1659" s="3"/>
      <c r="Q1659" s="3"/>
      <c r="R1659" s="3"/>
      <c r="S1659" s="3"/>
      <c r="T1659" s="3"/>
      <c r="U1659" s="3"/>
      <c r="V1659" s="3"/>
      <c r="W1659" s="3"/>
      <c r="X1659" s="3"/>
    </row>
    <row r="1660" spans="1:24" ht="28.8" x14ac:dyDescent="0.3">
      <c r="A1660" s="24">
        <v>227</v>
      </c>
      <c r="B1660" s="24" t="s">
        <v>328</v>
      </c>
      <c r="C1660" s="3"/>
      <c r="D1660" s="3" t="s">
        <v>349</v>
      </c>
      <c r="E1660" s="24" t="s">
        <v>407</v>
      </c>
      <c r="F1660" s="28" t="s">
        <v>584</v>
      </c>
      <c r="G1660" s="3" t="s">
        <v>1920</v>
      </c>
      <c r="H1660" s="3" t="s">
        <v>16</v>
      </c>
      <c r="I1660" s="12" t="s">
        <v>415</v>
      </c>
      <c r="J1660" s="3"/>
      <c r="K1660" s="14"/>
      <c r="L1660" s="3"/>
      <c r="M1660" s="3"/>
      <c r="N1660" s="3"/>
      <c r="O1660" s="3"/>
      <c r="P1660" s="3"/>
      <c r="Q1660" s="3"/>
      <c r="R1660" s="3"/>
      <c r="S1660" s="3"/>
      <c r="T1660" s="3"/>
      <c r="U1660" s="3"/>
      <c r="V1660" s="3"/>
      <c r="W1660" s="3"/>
      <c r="X1660" s="3"/>
    </row>
    <row r="1661" spans="1:24" x14ac:dyDescent="0.3">
      <c r="A1661" s="24">
        <v>230</v>
      </c>
      <c r="B1661" s="24" t="s">
        <v>416</v>
      </c>
      <c r="C1661" s="3"/>
      <c r="D1661" s="3"/>
      <c r="E1661" s="24" t="s">
        <v>9</v>
      </c>
      <c r="F1661" s="39" t="s">
        <v>570</v>
      </c>
      <c r="G1661" s="3" t="s">
        <v>1920</v>
      </c>
      <c r="H1661" s="3" t="s">
        <v>25</v>
      </c>
      <c r="I1661" s="12" t="s">
        <v>419</v>
      </c>
      <c r="J1661" s="3"/>
      <c r="K1661" s="14"/>
      <c r="L1661" s="3"/>
      <c r="M1661" s="3"/>
      <c r="N1661" s="3"/>
      <c r="O1661" s="3">
        <v>0.6</v>
      </c>
      <c r="P1661" s="3"/>
      <c r="Q1661" s="3"/>
      <c r="R1661" s="3"/>
      <c r="S1661" s="3">
        <v>1</v>
      </c>
      <c r="T1661" s="3"/>
      <c r="U1661" s="3"/>
      <c r="V1661" s="3"/>
      <c r="W1661" s="3"/>
      <c r="X1661" s="3"/>
    </row>
    <row r="1662" spans="1:24" x14ac:dyDescent="0.3">
      <c r="A1662" s="24">
        <v>230</v>
      </c>
      <c r="B1662" s="24" t="s">
        <v>416</v>
      </c>
      <c r="C1662" s="3"/>
      <c r="D1662" s="3"/>
      <c r="E1662" s="24" t="s">
        <v>9</v>
      </c>
      <c r="F1662" s="39" t="s">
        <v>570</v>
      </c>
      <c r="G1662" s="3" t="s">
        <v>1920</v>
      </c>
      <c r="H1662" s="3" t="s">
        <v>26</v>
      </c>
      <c r="I1662" s="12" t="s">
        <v>419</v>
      </c>
      <c r="J1662" s="3"/>
      <c r="K1662" s="14"/>
      <c r="L1662" s="3"/>
      <c r="M1662" s="3"/>
      <c r="N1662" s="3"/>
      <c r="O1662" s="3">
        <v>0.6</v>
      </c>
      <c r="P1662" s="3"/>
      <c r="Q1662" s="3"/>
      <c r="R1662" s="3"/>
      <c r="S1662" s="3">
        <v>1</v>
      </c>
      <c r="T1662" s="3"/>
      <c r="U1662" s="3"/>
      <c r="V1662" s="3"/>
      <c r="W1662" s="3"/>
      <c r="X1662" s="3"/>
    </row>
    <row r="1663" spans="1:24" x14ac:dyDescent="0.3">
      <c r="A1663" s="24">
        <v>230</v>
      </c>
      <c r="B1663" s="24" t="s">
        <v>416</v>
      </c>
      <c r="C1663" s="3"/>
      <c r="D1663" s="3"/>
      <c r="E1663" s="24" t="s">
        <v>9</v>
      </c>
      <c r="F1663" s="39" t="s">
        <v>570</v>
      </c>
      <c r="G1663" s="3" t="s">
        <v>1920</v>
      </c>
      <c r="H1663" s="3" t="s">
        <v>27</v>
      </c>
      <c r="I1663" s="12" t="s">
        <v>419</v>
      </c>
      <c r="J1663" s="3"/>
      <c r="K1663" s="14"/>
      <c r="L1663" s="3"/>
      <c r="M1663" s="3"/>
      <c r="N1663" s="3"/>
      <c r="O1663" s="3">
        <v>0.6</v>
      </c>
      <c r="P1663" s="3"/>
      <c r="Q1663" s="3"/>
      <c r="R1663" s="3"/>
      <c r="S1663" s="3">
        <v>1</v>
      </c>
      <c r="T1663" s="3"/>
      <c r="U1663" s="3"/>
      <c r="V1663" s="3"/>
      <c r="W1663" s="3"/>
      <c r="X1663" s="3"/>
    </row>
    <row r="1664" spans="1:24" x14ac:dyDescent="0.3">
      <c r="A1664" s="24">
        <v>230</v>
      </c>
      <c r="B1664" s="24" t="s">
        <v>416</v>
      </c>
      <c r="C1664" s="3"/>
      <c r="D1664" s="3"/>
      <c r="E1664" s="24" t="s">
        <v>9</v>
      </c>
      <c r="F1664" s="39" t="s">
        <v>570</v>
      </c>
      <c r="G1664" s="3" t="s">
        <v>1920</v>
      </c>
      <c r="H1664" s="3" t="s">
        <v>28</v>
      </c>
      <c r="I1664" s="12" t="s">
        <v>419</v>
      </c>
      <c r="J1664" s="3"/>
      <c r="K1664" s="14"/>
      <c r="L1664" s="3"/>
      <c r="M1664" s="3"/>
      <c r="N1664" s="3"/>
      <c r="O1664" s="3">
        <v>0.6</v>
      </c>
      <c r="P1664" s="3"/>
      <c r="Q1664" s="3"/>
      <c r="R1664" s="3"/>
      <c r="S1664" s="3">
        <v>1</v>
      </c>
      <c r="T1664" s="3"/>
      <c r="U1664" s="3"/>
      <c r="V1664" s="3"/>
      <c r="W1664" s="3"/>
      <c r="X1664" s="3"/>
    </row>
    <row r="1665" spans="1:24" x14ac:dyDescent="0.3">
      <c r="A1665" s="24">
        <v>231</v>
      </c>
      <c r="B1665" s="24" t="s">
        <v>416</v>
      </c>
      <c r="C1665" s="3"/>
      <c r="D1665" s="3"/>
      <c r="E1665" s="24" t="s">
        <v>99</v>
      </c>
      <c r="F1665" s="39" t="s">
        <v>571</v>
      </c>
      <c r="G1665" s="3" t="s">
        <v>1920</v>
      </c>
      <c r="H1665" s="3" t="s">
        <v>25</v>
      </c>
      <c r="I1665" s="12" t="s">
        <v>422</v>
      </c>
      <c r="J1665" s="3"/>
      <c r="K1665" s="14"/>
      <c r="L1665" s="3"/>
      <c r="M1665" s="3"/>
      <c r="N1665" s="3"/>
      <c r="O1665" s="3">
        <v>0.2</v>
      </c>
      <c r="P1665" s="3"/>
      <c r="Q1665" s="3"/>
      <c r="R1665" s="3"/>
      <c r="S1665" s="3">
        <v>1</v>
      </c>
      <c r="T1665" s="3"/>
      <c r="U1665" s="3"/>
      <c r="V1665" s="3"/>
      <c r="W1665" s="3"/>
      <c r="X1665" s="3"/>
    </row>
    <row r="1666" spans="1:24" x14ac:dyDescent="0.3">
      <c r="A1666" s="24">
        <v>231</v>
      </c>
      <c r="B1666" s="24" t="s">
        <v>416</v>
      </c>
      <c r="C1666" s="3"/>
      <c r="D1666" s="3"/>
      <c r="E1666" s="24" t="s">
        <v>99</v>
      </c>
      <c r="F1666" s="39" t="s">
        <v>571</v>
      </c>
      <c r="G1666" s="3" t="s">
        <v>1920</v>
      </c>
      <c r="H1666" s="3" t="s">
        <v>27</v>
      </c>
      <c r="I1666" s="12" t="s">
        <v>422</v>
      </c>
      <c r="J1666" s="3"/>
      <c r="K1666" s="14"/>
      <c r="L1666" s="3"/>
      <c r="M1666" s="3"/>
      <c r="N1666" s="3"/>
      <c r="O1666" s="3">
        <v>0.2</v>
      </c>
      <c r="P1666" s="3"/>
      <c r="Q1666" s="3"/>
      <c r="R1666" s="3"/>
      <c r="S1666" s="3">
        <v>1</v>
      </c>
      <c r="T1666" s="3"/>
      <c r="U1666" s="3"/>
      <c r="V1666" s="3"/>
      <c r="W1666" s="3"/>
      <c r="X1666" s="3"/>
    </row>
    <row r="1667" spans="1:24" x14ac:dyDescent="0.3">
      <c r="A1667" s="24">
        <v>231</v>
      </c>
      <c r="B1667" s="24" t="s">
        <v>416</v>
      </c>
      <c r="C1667" s="3"/>
      <c r="D1667" s="3"/>
      <c r="E1667" s="24" t="s">
        <v>99</v>
      </c>
      <c r="F1667" s="39" t="s">
        <v>571</v>
      </c>
      <c r="G1667" s="3" t="s">
        <v>1920</v>
      </c>
      <c r="H1667" s="3" t="s">
        <v>28</v>
      </c>
      <c r="I1667" s="12" t="s">
        <v>422</v>
      </c>
      <c r="J1667" s="3"/>
      <c r="K1667" s="14"/>
      <c r="L1667" s="3"/>
      <c r="M1667" s="3"/>
      <c r="N1667" s="3"/>
      <c r="O1667" s="3">
        <v>0.2</v>
      </c>
      <c r="P1667" s="3"/>
      <c r="Q1667" s="3"/>
      <c r="R1667" s="3"/>
      <c r="S1667" s="3">
        <v>1</v>
      </c>
      <c r="T1667" s="3"/>
      <c r="U1667" s="3"/>
      <c r="V1667" s="3"/>
      <c r="W1667" s="3"/>
      <c r="X1667" s="3"/>
    </row>
    <row r="1668" spans="1:24" x14ac:dyDescent="0.3">
      <c r="A1668" s="24">
        <v>232</v>
      </c>
      <c r="B1668" s="24" t="s">
        <v>416</v>
      </c>
      <c r="C1668" s="3"/>
      <c r="D1668" s="3"/>
      <c r="E1668" s="24" t="s">
        <v>105</v>
      </c>
      <c r="F1668" s="39" t="s">
        <v>571</v>
      </c>
      <c r="G1668" s="3" t="s">
        <v>1920</v>
      </c>
      <c r="H1668" s="3" t="s">
        <v>25</v>
      </c>
      <c r="I1668" s="12" t="s">
        <v>423</v>
      </c>
      <c r="J1668" s="3"/>
      <c r="K1668" s="14"/>
      <c r="L1668" s="3"/>
      <c r="M1668" s="3"/>
      <c r="N1668" s="3"/>
      <c r="O1668" s="3">
        <v>0.8</v>
      </c>
      <c r="P1668" s="3"/>
      <c r="Q1668" s="3"/>
      <c r="R1668" s="3"/>
      <c r="S1668" s="3">
        <v>1</v>
      </c>
      <c r="T1668" s="3"/>
      <c r="U1668" s="3"/>
      <c r="V1668" s="3"/>
      <c r="W1668" s="3"/>
      <c r="X1668" s="3"/>
    </row>
    <row r="1669" spans="1:24" x14ac:dyDescent="0.3">
      <c r="A1669" s="24">
        <v>232</v>
      </c>
      <c r="B1669" s="24" t="s">
        <v>416</v>
      </c>
      <c r="C1669" s="3"/>
      <c r="D1669" s="3"/>
      <c r="E1669" s="24" t="s">
        <v>105</v>
      </c>
      <c r="F1669" s="39" t="s">
        <v>571</v>
      </c>
      <c r="G1669" s="3" t="s">
        <v>1920</v>
      </c>
      <c r="H1669" s="3" t="s">
        <v>26</v>
      </c>
      <c r="I1669" s="12" t="s">
        <v>423</v>
      </c>
      <c r="J1669" s="3"/>
      <c r="K1669" s="14"/>
      <c r="L1669" s="3"/>
      <c r="M1669" s="3"/>
      <c r="N1669" s="3"/>
      <c r="O1669" s="3">
        <v>0.8</v>
      </c>
      <c r="P1669" s="3"/>
      <c r="Q1669" s="3"/>
      <c r="R1669" s="3"/>
      <c r="S1669" s="3">
        <v>1</v>
      </c>
      <c r="T1669" s="3"/>
      <c r="U1669" s="3"/>
      <c r="V1669" s="3"/>
      <c r="W1669" s="3"/>
      <c r="X1669" s="3"/>
    </row>
    <row r="1670" spans="1:24" x14ac:dyDescent="0.3">
      <c r="A1670" s="24">
        <v>232</v>
      </c>
      <c r="B1670" s="24" t="s">
        <v>416</v>
      </c>
      <c r="C1670" s="3"/>
      <c r="D1670" s="3"/>
      <c r="E1670" s="24" t="s">
        <v>105</v>
      </c>
      <c r="F1670" s="39" t="s">
        <v>571</v>
      </c>
      <c r="G1670" s="3" t="s">
        <v>1920</v>
      </c>
      <c r="H1670" s="3" t="s">
        <v>27</v>
      </c>
      <c r="I1670" s="12" t="s">
        <v>423</v>
      </c>
      <c r="J1670" s="3"/>
      <c r="K1670" s="14"/>
      <c r="L1670" s="3"/>
      <c r="M1670" s="3"/>
      <c r="N1670" s="3"/>
      <c r="O1670" s="3">
        <v>0.8</v>
      </c>
      <c r="P1670" s="3"/>
      <c r="Q1670" s="3"/>
      <c r="R1670" s="3"/>
      <c r="S1670" s="3">
        <v>1</v>
      </c>
      <c r="T1670" s="3"/>
      <c r="U1670" s="3"/>
      <c r="V1670" s="3"/>
      <c r="W1670" s="3"/>
      <c r="X1670" s="3"/>
    </row>
    <row r="1671" spans="1:24" x14ac:dyDescent="0.3">
      <c r="A1671" s="24">
        <v>232</v>
      </c>
      <c r="B1671" s="24" t="s">
        <v>416</v>
      </c>
      <c r="C1671" s="3"/>
      <c r="D1671" s="3"/>
      <c r="E1671" s="24" t="s">
        <v>105</v>
      </c>
      <c r="F1671" s="39" t="s">
        <v>571</v>
      </c>
      <c r="G1671" s="3" t="s">
        <v>1920</v>
      </c>
      <c r="H1671" s="3" t="s">
        <v>28</v>
      </c>
      <c r="I1671" s="12" t="s">
        <v>423</v>
      </c>
      <c r="J1671" s="3"/>
      <c r="K1671" s="14"/>
      <c r="L1671" s="3"/>
      <c r="M1671" s="3"/>
      <c r="N1671" s="3"/>
      <c r="O1671" s="3">
        <v>0.8</v>
      </c>
      <c r="P1671" s="3"/>
      <c r="Q1671" s="3"/>
      <c r="R1671" s="3"/>
      <c r="S1671" s="3">
        <v>1</v>
      </c>
      <c r="T1671" s="3"/>
      <c r="U1671" s="3"/>
      <c r="V1671" s="3"/>
      <c r="W1671" s="3"/>
      <c r="X1671" s="3"/>
    </row>
    <row r="1672" spans="1:24" x14ac:dyDescent="0.3">
      <c r="A1672" s="24">
        <v>232</v>
      </c>
      <c r="B1672" s="24" t="s">
        <v>416</v>
      </c>
      <c r="C1672" s="3"/>
      <c r="D1672" s="3"/>
      <c r="E1672" s="24" t="s">
        <v>105</v>
      </c>
      <c r="F1672" s="39" t="s">
        <v>571</v>
      </c>
      <c r="G1672" s="3" t="s">
        <v>1920</v>
      </c>
      <c r="H1672" s="3" t="s">
        <v>16</v>
      </c>
      <c r="I1672" s="12" t="s">
        <v>424</v>
      </c>
      <c r="J1672" s="3"/>
      <c r="K1672" s="14"/>
      <c r="L1672" s="3"/>
      <c r="M1672" s="3"/>
      <c r="N1672" s="3"/>
      <c r="O1672" s="3">
        <v>0.8</v>
      </c>
      <c r="P1672" s="3"/>
      <c r="Q1672" s="3"/>
      <c r="R1672" s="3"/>
      <c r="S1672" s="3">
        <v>1</v>
      </c>
      <c r="T1672" s="3"/>
      <c r="U1672" s="3"/>
      <c r="V1672" s="3"/>
      <c r="W1672" s="3"/>
      <c r="X1672" s="3"/>
    </row>
    <row r="1673" spans="1:24" x14ac:dyDescent="0.3">
      <c r="A1673" s="24">
        <v>233</v>
      </c>
      <c r="B1673" s="24" t="s">
        <v>416</v>
      </c>
      <c r="C1673" s="3"/>
      <c r="D1673" s="3"/>
      <c r="E1673" s="24" t="s">
        <v>105</v>
      </c>
      <c r="F1673" s="39" t="s">
        <v>571</v>
      </c>
      <c r="G1673" s="3" t="s">
        <v>1920</v>
      </c>
      <c r="H1673" s="3" t="s">
        <v>27</v>
      </c>
      <c r="I1673" s="12" t="s">
        <v>425</v>
      </c>
      <c r="J1673" s="3"/>
      <c r="K1673" s="14"/>
      <c r="L1673" s="3"/>
      <c r="M1673" s="3"/>
      <c r="N1673" s="3"/>
      <c r="O1673" s="3">
        <v>0.1</v>
      </c>
      <c r="P1673" s="3"/>
      <c r="Q1673" s="3"/>
      <c r="R1673" s="3"/>
      <c r="S1673" s="3">
        <v>2</v>
      </c>
      <c r="T1673" s="3"/>
      <c r="U1673" s="3"/>
      <c r="V1673" s="3"/>
      <c r="W1673" s="3"/>
      <c r="X1673" s="3"/>
    </row>
    <row r="1674" spans="1:24" x14ac:dyDescent="0.3">
      <c r="A1674" s="24">
        <v>233</v>
      </c>
      <c r="B1674" s="24" t="s">
        <v>416</v>
      </c>
      <c r="C1674" s="3"/>
      <c r="D1674" s="3"/>
      <c r="E1674" s="24" t="s">
        <v>105</v>
      </c>
      <c r="F1674" s="39" t="s">
        <v>571</v>
      </c>
      <c r="G1674" s="3" t="s">
        <v>1920</v>
      </c>
      <c r="H1674" s="3" t="s">
        <v>28</v>
      </c>
      <c r="I1674" s="12" t="s">
        <v>425</v>
      </c>
      <c r="J1674" s="3"/>
      <c r="K1674" s="14"/>
      <c r="L1674" s="3"/>
      <c r="M1674" s="3"/>
      <c r="N1674" s="3"/>
      <c r="O1674" s="3">
        <v>0.1</v>
      </c>
      <c r="P1674" s="3"/>
      <c r="Q1674" s="3"/>
      <c r="R1674" s="3"/>
      <c r="S1674" s="3">
        <v>2</v>
      </c>
      <c r="T1674" s="3"/>
      <c r="U1674" s="3"/>
      <c r="V1674" s="3"/>
      <c r="W1674" s="3"/>
      <c r="X1674" s="3"/>
    </row>
    <row r="1675" spans="1:24" x14ac:dyDescent="0.3">
      <c r="A1675" s="24">
        <v>233</v>
      </c>
      <c r="B1675" s="24" t="s">
        <v>416</v>
      </c>
      <c r="C1675" s="3"/>
      <c r="D1675" s="3"/>
      <c r="E1675" s="24" t="s">
        <v>105</v>
      </c>
      <c r="F1675" s="39" t="s">
        <v>571</v>
      </c>
      <c r="G1675" s="3" t="s">
        <v>1920</v>
      </c>
      <c r="H1675" s="3" t="s">
        <v>16</v>
      </c>
      <c r="I1675" s="12" t="s">
        <v>425</v>
      </c>
      <c r="J1675" s="3"/>
      <c r="K1675" s="14"/>
      <c r="L1675" s="3"/>
      <c r="M1675" s="3"/>
      <c r="N1675" s="3"/>
      <c r="O1675" s="3">
        <v>0.1</v>
      </c>
      <c r="P1675" s="3"/>
      <c r="Q1675" s="3"/>
      <c r="R1675" s="3"/>
      <c r="S1675" s="3">
        <v>2</v>
      </c>
      <c r="T1675" s="3"/>
      <c r="U1675" s="3"/>
      <c r="V1675" s="3"/>
      <c r="W1675" s="3"/>
      <c r="X1675" s="3"/>
    </row>
    <row r="1676" spans="1:24" x14ac:dyDescent="0.3">
      <c r="A1676" s="24">
        <v>235</v>
      </c>
      <c r="B1676" s="24" t="s">
        <v>416</v>
      </c>
      <c r="C1676" s="3"/>
      <c r="D1676" s="3"/>
      <c r="E1676" s="24" t="s">
        <v>105</v>
      </c>
      <c r="F1676" s="39" t="s">
        <v>572</v>
      </c>
      <c r="G1676" s="3" t="s">
        <v>1920</v>
      </c>
      <c r="H1676" s="3" t="s">
        <v>25</v>
      </c>
      <c r="I1676" s="12" t="s">
        <v>427</v>
      </c>
      <c r="J1676" s="3"/>
      <c r="K1676" s="14"/>
      <c r="L1676" s="3"/>
      <c r="M1676" s="3"/>
      <c r="N1676" s="3"/>
      <c r="O1676" s="3">
        <v>0.4</v>
      </c>
      <c r="P1676" s="3"/>
      <c r="Q1676" s="3"/>
      <c r="R1676" s="3"/>
      <c r="S1676" s="3">
        <v>1</v>
      </c>
      <c r="T1676" s="3"/>
      <c r="U1676" s="3"/>
      <c r="V1676" s="3"/>
      <c r="W1676" s="3"/>
      <c r="X1676" s="3"/>
    </row>
    <row r="1677" spans="1:24" x14ac:dyDescent="0.3">
      <c r="A1677" s="24">
        <v>235</v>
      </c>
      <c r="B1677" s="24" t="s">
        <v>416</v>
      </c>
      <c r="C1677" s="3"/>
      <c r="D1677" s="3"/>
      <c r="E1677" s="24" t="s">
        <v>105</v>
      </c>
      <c r="F1677" s="39" t="s">
        <v>572</v>
      </c>
      <c r="G1677" s="3" t="s">
        <v>1920</v>
      </c>
      <c r="H1677" s="3" t="s">
        <v>26</v>
      </c>
      <c r="I1677" s="12" t="s">
        <v>427</v>
      </c>
      <c r="J1677" s="3"/>
      <c r="K1677" s="14"/>
      <c r="L1677" s="3"/>
      <c r="M1677" s="3"/>
      <c r="N1677" s="3"/>
      <c r="O1677" s="3">
        <v>0.4</v>
      </c>
      <c r="P1677" s="3"/>
      <c r="Q1677" s="3"/>
      <c r="R1677" s="3"/>
      <c r="S1677" s="3">
        <v>1</v>
      </c>
      <c r="T1677" s="3"/>
      <c r="U1677" s="3"/>
      <c r="V1677" s="3"/>
      <c r="W1677" s="3"/>
      <c r="X1677" s="3"/>
    </row>
    <row r="1678" spans="1:24" x14ac:dyDescent="0.3">
      <c r="A1678" s="24">
        <v>235</v>
      </c>
      <c r="B1678" s="24" t="s">
        <v>416</v>
      </c>
      <c r="C1678" s="3"/>
      <c r="D1678" s="3"/>
      <c r="E1678" s="24" t="s">
        <v>105</v>
      </c>
      <c r="F1678" s="39" t="s">
        <v>572</v>
      </c>
      <c r="G1678" s="3" t="s">
        <v>1920</v>
      </c>
      <c r="H1678" s="3" t="s">
        <v>28</v>
      </c>
      <c r="I1678" s="12" t="s">
        <v>427</v>
      </c>
      <c r="J1678" s="3"/>
      <c r="K1678" s="14"/>
      <c r="L1678" s="3"/>
      <c r="M1678" s="3"/>
      <c r="N1678" s="3"/>
      <c r="O1678" s="3">
        <v>0.4</v>
      </c>
      <c r="P1678" s="3"/>
      <c r="Q1678" s="3"/>
      <c r="R1678" s="3"/>
      <c r="S1678" s="3">
        <v>1</v>
      </c>
      <c r="T1678" s="3"/>
      <c r="U1678" s="3"/>
      <c r="V1678" s="3"/>
      <c r="W1678" s="3"/>
      <c r="X1678" s="3"/>
    </row>
    <row r="1679" spans="1:24" x14ac:dyDescent="0.3">
      <c r="A1679" s="24">
        <v>236</v>
      </c>
      <c r="B1679" s="24" t="s">
        <v>416</v>
      </c>
      <c r="C1679" s="3"/>
      <c r="D1679" s="3"/>
      <c r="E1679" s="24" t="s">
        <v>105</v>
      </c>
      <c r="F1679" s="39" t="s">
        <v>572</v>
      </c>
      <c r="G1679" s="3" t="s">
        <v>1920</v>
      </c>
      <c r="H1679" s="3" t="s">
        <v>25</v>
      </c>
      <c r="I1679" s="12" t="s">
        <v>428</v>
      </c>
      <c r="J1679" s="3"/>
      <c r="K1679" s="14"/>
      <c r="L1679" s="3"/>
      <c r="M1679" s="3"/>
      <c r="N1679" s="3"/>
      <c r="O1679" s="3">
        <v>0.2</v>
      </c>
      <c r="P1679" s="3"/>
      <c r="Q1679" s="3"/>
      <c r="R1679" s="3"/>
      <c r="S1679" s="3">
        <v>2</v>
      </c>
      <c r="T1679" s="3"/>
      <c r="U1679" s="3"/>
      <c r="V1679" s="3"/>
      <c r="W1679" s="3"/>
      <c r="X1679" s="3"/>
    </row>
    <row r="1680" spans="1:24" x14ac:dyDescent="0.3">
      <c r="A1680" s="24">
        <v>238</v>
      </c>
      <c r="B1680" s="24" t="s">
        <v>416</v>
      </c>
      <c r="C1680" s="3"/>
      <c r="D1680" s="3"/>
      <c r="E1680" s="24" t="s">
        <v>105</v>
      </c>
      <c r="F1680" s="39" t="s">
        <v>572</v>
      </c>
      <c r="G1680" s="3" t="s">
        <v>1920</v>
      </c>
      <c r="H1680" s="3" t="s">
        <v>25</v>
      </c>
      <c r="I1680" s="12" t="s">
        <v>430</v>
      </c>
      <c r="J1680" s="3"/>
      <c r="K1680" s="14"/>
      <c r="L1680" s="3"/>
      <c r="M1680" s="3"/>
      <c r="N1680" s="3"/>
      <c r="O1680" s="3">
        <v>0.3</v>
      </c>
      <c r="P1680" s="3"/>
      <c r="Q1680" s="3"/>
      <c r="R1680" s="3"/>
      <c r="S1680" s="3">
        <v>2</v>
      </c>
      <c r="T1680" s="3"/>
      <c r="U1680" s="3"/>
      <c r="V1680" s="3"/>
      <c r="W1680" s="3"/>
      <c r="X1680" s="3"/>
    </row>
    <row r="1681" spans="1:24" x14ac:dyDescent="0.3">
      <c r="A1681" s="24">
        <v>238</v>
      </c>
      <c r="B1681" s="24" t="s">
        <v>416</v>
      </c>
      <c r="C1681" s="3"/>
      <c r="D1681" s="3"/>
      <c r="E1681" s="24" t="s">
        <v>105</v>
      </c>
      <c r="F1681" s="39" t="s">
        <v>572</v>
      </c>
      <c r="G1681" s="3" t="s">
        <v>1920</v>
      </c>
      <c r="H1681" s="3" t="s">
        <v>26</v>
      </c>
      <c r="I1681" s="12" t="s">
        <v>430</v>
      </c>
      <c r="J1681" s="3"/>
      <c r="K1681" s="14"/>
      <c r="L1681" s="3"/>
      <c r="M1681" s="3"/>
      <c r="N1681" s="3"/>
      <c r="O1681" s="3">
        <v>0.3</v>
      </c>
      <c r="P1681" s="3"/>
      <c r="Q1681" s="3"/>
      <c r="R1681" s="3"/>
      <c r="S1681" s="3">
        <v>2</v>
      </c>
      <c r="T1681" s="3"/>
      <c r="U1681" s="3"/>
      <c r="V1681" s="3"/>
      <c r="W1681" s="3"/>
      <c r="X1681" s="3"/>
    </row>
    <row r="1682" spans="1:24" x14ac:dyDescent="0.3">
      <c r="A1682" s="24">
        <v>238</v>
      </c>
      <c r="B1682" s="24" t="s">
        <v>416</v>
      </c>
      <c r="C1682" s="3"/>
      <c r="D1682" s="3"/>
      <c r="E1682" s="24" t="s">
        <v>105</v>
      </c>
      <c r="F1682" s="39" t="s">
        <v>572</v>
      </c>
      <c r="G1682" s="3" t="s">
        <v>1920</v>
      </c>
      <c r="H1682" s="3" t="s">
        <v>28</v>
      </c>
      <c r="I1682" s="12" t="s">
        <v>430</v>
      </c>
      <c r="J1682" s="3"/>
      <c r="K1682" s="14"/>
      <c r="L1682" s="3"/>
      <c r="M1682" s="3"/>
      <c r="N1682" s="3"/>
      <c r="O1682" s="3">
        <v>0.3</v>
      </c>
      <c r="P1682" s="3"/>
      <c r="Q1682" s="3"/>
      <c r="R1682" s="3"/>
      <c r="S1682" s="3">
        <v>2</v>
      </c>
      <c r="T1682" s="3"/>
      <c r="U1682" s="3"/>
      <c r="V1682" s="3"/>
      <c r="W1682" s="3"/>
      <c r="X1682" s="3"/>
    </row>
    <row r="1683" spans="1:24" ht="28.8" x14ac:dyDescent="0.3">
      <c r="A1683" s="24">
        <v>239</v>
      </c>
      <c r="B1683" s="24" t="s">
        <v>416</v>
      </c>
      <c r="C1683" s="3"/>
      <c r="D1683" s="3"/>
      <c r="E1683" s="24" t="s">
        <v>105</v>
      </c>
      <c r="F1683" s="36" t="s">
        <v>573</v>
      </c>
      <c r="G1683" s="3" t="s">
        <v>1920</v>
      </c>
      <c r="H1683" s="3" t="s">
        <v>25</v>
      </c>
      <c r="I1683" s="12" t="s">
        <v>431</v>
      </c>
      <c r="J1683" s="3"/>
      <c r="K1683" s="14"/>
      <c r="L1683" s="3"/>
      <c r="M1683" s="3"/>
      <c r="N1683" s="3"/>
      <c r="O1683" s="3">
        <v>1.2</v>
      </c>
      <c r="P1683" s="3"/>
      <c r="Q1683" s="3"/>
      <c r="R1683" s="3"/>
      <c r="S1683" s="3">
        <v>1</v>
      </c>
      <c r="T1683" s="3"/>
      <c r="U1683" s="3"/>
      <c r="V1683" s="3"/>
      <c r="W1683" s="3"/>
      <c r="X1683" s="3"/>
    </row>
    <row r="1684" spans="1:24" ht="28.8" x14ac:dyDescent="0.3">
      <c r="A1684" s="24">
        <v>239</v>
      </c>
      <c r="B1684" s="24" t="s">
        <v>416</v>
      </c>
      <c r="C1684" s="3"/>
      <c r="D1684" s="3"/>
      <c r="E1684" s="24" t="s">
        <v>105</v>
      </c>
      <c r="F1684" s="36" t="s">
        <v>572</v>
      </c>
      <c r="G1684" s="3" t="s">
        <v>1920</v>
      </c>
      <c r="H1684" s="3" t="s">
        <v>25</v>
      </c>
      <c r="I1684" s="12" t="s">
        <v>431</v>
      </c>
      <c r="J1684" s="3"/>
      <c r="K1684" s="14"/>
      <c r="L1684" s="3"/>
      <c r="M1684" s="3"/>
      <c r="N1684" s="3"/>
      <c r="O1684" s="3">
        <v>1.2</v>
      </c>
      <c r="P1684" s="3"/>
      <c r="Q1684" s="3"/>
      <c r="R1684" s="3"/>
      <c r="S1684" s="3">
        <v>1</v>
      </c>
      <c r="T1684" s="3"/>
      <c r="U1684" s="3"/>
      <c r="V1684" s="3"/>
      <c r="W1684" s="3"/>
      <c r="X1684" s="3"/>
    </row>
    <row r="1685" spans="1:24" ht="28.8" x14ac:dyDescent="0.3">
      <c r="A1685" s="24">
        <v>239</v>
      </c>
      <c r="B1685" s="24" t="s">
        <v>416</v>
      </c>
      <c r="C1685" s="3"/>
      <c r="D1685" s="3"/>
      <c r="E1685" s="24" t="s">
        <v>105</v>
      </c>
      <c r="F1685" s="36" t="s">
        <v>573</v>
      </c>
      <c r="G1685" s="3" t="s">
        <v>1920</v>
      </c>
      <c r="H1685" s="3" t="s">
        <v>26</v>
      </c>
      <c r="I1685" s="12" t="s">
        <v>431</v>
      </c>
      <c r="J1685" s="3"/>
      <c r="K1685" s="14"/>
      <c r="L1685" s="3"/>
      <c r="M1685" s="3"/>
      <c r="N1685" s="3"/>
      <c r="O1685" s="3">
        <v>1.2</v>
      </c>
      <c r="P1685" s="3"/>
      <c r="Q1685" s="3"/>
      <c r="R1685" s="3"/>
      <c r="S1685" s="3">
        <v>1</v>
      </c>
      <c r="T1685" s="3"/>
      <c r="U1685" s="3"/>
      <c r="V1685" s="3"/>
      <c r="W1685" s="3"/>
      <c r="X1685" s="3"/>
    </row>
    <row r="1686" spans="1:24" ht="28.8" x14ac:dyDescent="0.3">
      <c r="A1686" s="24">
        <v>239</v>
      </c>
      <c r="B1686" s="24" t="s">
        <v>416</v>
      </c>
      <c r="C1686" s="3"/>
      <c r="D1686" s="3"/>
      <c r="E1686" s="24" t="s">
        <v>105</v>
      </c>
      <c r="F1686" s="36" t="s">
        <v>572</v>
      </c>
      <c r="G1686" s="3" t="s">
        <v>1920</v>
      </c>
      <c r="H1686" s="3" t="s">
        <v>26</v>
      </c>
      <c r="I1686" s="12" t="s">
        <v>431</v>
      </c>
      <c r="J1686" s="3"/>
      <c r="K1686" s="14"/>
      <c r="L1686" s="3"/>
      <c r="M1686" s="3"/>
      <c r="N1686" s="3"/>
      <c r="O1686" s="3">
        <v>1.2</v>
      </c>
      <c r="P1686" s="3"/>
      <c r="Q1686" s="3"/>
      <c r="R1686" s="3"/>
      <c r="S1686" s="3">
        <v>1</v>
      </c>
      <c r="T1686" s="3"/>
      <c r="U1686" s="3"/>
      <c r="V1686" s="3"/>
      <c r="W1686" s="3"/>
      <c r="X1686" s="3"/>
    </row>
    <row r="1687" spans="1:24" ht="28.8" x14ac:dyDescent="0.3">
      <c r="A1687" s="24">
        <v>239</v>
      </c>
      <c r="B1687" s="24" t="s">
        <v>416</v>
      </c>
      <c r="C1687" s="3"/>
      <c r="D1687" s="3"/>
      <c r="E1687" s="24" t="s">
        <v>105</v>
      </c>
      <c r="F1687" s="36" t="s">
        <v>572</v>
      </c>
      <c r="G1687" s="3" t="s">
        <v>1920</v>
      </c>
      <c r="H1687" s="3" t="s">
        <v>27</v>
      </c>
      <c r="I1687" s="12" t="s">
        <v>431</v>
      </c>
      <c r="J1687" s="3"/>
      <c r="K1687" s="14"/>
      <c r="L1687" s="3"/>
      <c r="M1687" s="3"/>
      <c r="N1687" s="3"/>
      <c r="O1687" s="3">
        <v>1.2</v>
      </c>
      <c r="P1687" s="3"/>
      <c r="Q1687" s="3"/>
      <c r="R1687" s="3"/>
      <c r="S1687" s="3">
        <v>1</v>
      </c>
      <c r="T1687" s="3"/>
      <c r="U1687" s="3"/>
      <c r="V1687" s="3"/>
      <c r="W1687" s="3"/>
      <c r="X1687" s="3"/>
    </row>
    <row r="1688" spans="1:24" ht="28.8" x14ac:dyDescent="0.3">
      <c r="A1688" s="24">
        <v>239</v>
      </c>
      <c r="B1688" s="24" t="s">
        <v>416</v>
      </c>
      <c r="C1688" s="3"/>
      <c r="D1688" s="3"/>
      <c r="E1688" s="24" t="s">
        <v>105</v>
      </c>
      <c r="F1688" s="36" t="s">
        <v>573</v>
      </c>
      <c r="G1688" s="3" t="s">
        <v>1920</v>
      </c>
      <c r="H1688" s="3" t="s">
        <v>27</v>
      </c>
      <c r="I1688" s="12" t="s">
        <v>431</v>
      </c>
      <c r="J1688" s="3"/>
      <c r="K1688" s="14"/>
      <c r="L1688" s="3"/>
      <c r="M1688" s="3"/>
      <c r="N1688" s="3"/>
      <c r="O1688" s="3">
        <v>1.2</v>
      </c>
      <c r="P1688" s="3"/>
      <c r="Q1688" s="3"/>
      <c r="R1688" s="3"/>
      <c r="S1688" s="3">
        <v>1</v>
      </c>
      <c r="T1688" s="3"/>
      <c r="U1688" s="3"/>
      <c r="V1688" s="3"/>
      <c r="W1688" s="3"/>
      <c r="X1688" s="3"/>
    </row>
    <row r="1689" spans="1:24" ht="28.8" x14ac:dyDescent="0.3">
      <c r="A1689" s="24">
        <v>239</v>
      </c>
      <c r="B1689" s="24" t="s">
        <v>416</v>
      </c>
      <c r="C1689" s="3"/>
      <c r="D1689" s="3"/>
      <c r="E1689" s="24" t="s">
        <v>105</v>
      </c>
      <c r="F1689" s="36" t="s">
        <v>573</v>
      </c>
      <c r="G1689" s="3" t="s">
        <v>1920</v>
      </c>
      <c r="H1689" s="3" t="s">
        <v>28</v>
      </c>
      <c r="I1689" s="12" t="s">
        <v>431</v>
      </c>
      <c r="J1689" s="3"/>
      <c r="K1689" s="14"/>
      <c r="L1689" s="3"/>
      <c r="M1689" s="3"/>
      <c r="N1689" s="3"/>
      <c r="O1689" s="3">
        <v>1.2</v>
      </c>
      <c r="P1689" s="3"/>
      <c r="Q1689" s="3"/>
      <c r="R1689" s="3"/>
      <c r="S1689" s="3">
        <v>1</v>
      </c>
      <c r="T1689" s="3"/>
      <c r="U1689" s="3"/>
      <c r="V1689" s="3"/>
      <c r="W1689" s="3"/>
      <c r="X1689" s="3"/>
    </row>
    <row r="1690" spans="1:24" ht="28.8" x14ac:dyDescent="0.3">
      <c r="A1690" s="24">
        <v>239</v>
      </c>
      <c r="B1690" s="24" t="s">
        <v>416</v>
      </c>
      <c r="C1690" s="3"/>
      <c r="D1690" s="3"/>
      <c r="E1690" s="24" t="s">
        <v>105</v>
      </c>
      <c r="F1690" s="36" t="s">
        <v>572</v>
      </c>
      <c r="G1690" s="3" t="s">
        <v>1920</v>
      </c>
      <c r="H1690" s="3" t="s">
        <v>28</v>
      </c>
      <c r="I1690" s="12" t="s">
        <v>431</v>
      </c>
      <c r="J1690" s="3"/>
      <c r="K1690" s="14"/>
      <c r="L1690" s="3"/>
      <c r="M1690" s="3"/>
      <c r="N1690" s="3"/>
      <c r="O1690" s="3">
        <v>1.2</v>
      </c>
      <c r="P1690" s="3"/>
      <c r="Q1690" s="3"/>
      <c r="R1690" s="3"/>
      <c r="S1690" s="3">
        <v>1</v>
      </c>
      <c r="T1690" s="3"/>
      <c r="U1690" s="3"/>
      <c r="V1690" s="3"/>
      <c r="W1690" s="3"/>
      <c r="X1690" s="3"/>
    </row>
    <row r="1691" spans="1:24" ht="28.8" x14ac:dyDescent="0.3">
      <c r="A1691" s="24">
        <v>239</v>
      </c>
      <c r="B1691" s="24" t="s">
        <v>416</v>
      </c>
      <c r="C1691" s="3"/>
      <c r="D1691" s="3"/>
      <c r="E1691" s="24" t="s">
        <v>105</v>
      </c>
      <c r="F1691" s="36" t="s">
        <v>573</v>
      </c>
      <c r="G1691" s="3" t="s">
        <v>1920</v>
      </c>
      <c r="H1691" s="3" t="s">
        <v>16</v>
      </c>
      <c r="I1691" s="12" t="s">
        <v>432</v>
      </c>
      <c r="J1691" s="3"/>
      <c r="K1691" s="14"/>
      <c r="L1691" s="3"/>
      <c r="M1691" s="3"/>
      <c r="N1691" s="3"/>
      <c r="O1691" s="3">
        <v>1.2</v>
      </c>
      <c r="P1691" s="3"/>
      <c r="Q1691" s="3"/>
      <c r="R1691" s="3"/>
      <c r="S1691" s="3">
        <v>1</v>
      </c>
      <c r="T1691" s="3"/>
      <c r="U1691" s="3"/>
      <c r="V1691" s="3"/>
      <c r="W1691" s="3"/>
      <c r="X1691" s="3"/>
    </row>
    <row r="1692" spans="1:24" ht="28.8" x14ac:dyDescent="0.3">
      <c r="A1692" s="24">
        <v>239</v>
      </c>
      <c r="B1692" s="24" t="s">
        <v>416</v>
      </c>
      <c r="C1692" s="3"/>
      <c r="D1692" s="3"/>
      <c r="E1692" s="24" t="s">
        <v>105</v>
      </c>
      <c r="F1692" s="36" t="s">
        <v>572</v>
      </c>
      <c r="G1692" s="3" t="s">
        <v>1920</v>
      </c>
      <c r="H1692" s="3" t="s">
        <v>16</v>
      </c>
      <c r="I1692" s="12" t="s">
        <v>432</v>
      </c>
      <c r="J1692" s="3"/>
      <c r="K1692" s="14"/>
      <c r="L1692" s="3"/>
      <c r="M1692" s="3"/>
      <c r="N1692" s="3"/>
      <c r="O1692" s="3">
        <v>1.2</v>
      </c>
      <c r="P1692" s="3"/>
      <c r="Q1692" s="3"/>
      <c r="R1692" s="3"/>
      <c r="S1692" s="3">
        <v>1</v>
      </c>
      <c r="T1692" s="3"/>
      <c r="U1692" s="3"/>
      <c r="V1692" s="3"/>
      <c r="W1692" s="3"/>
      <c r="X1692" s="3"/>
    </row>
    <row r="1693" spans="1:24" x14ac:dyDescent="0.3">
      <c r="A1693" s="24">
        <v>240</v>
      </c>
      <c r="B1693" s="24" t="s">
        <v>416</v>
      </c>
      <c r="C1693" s="3"/>
      <c r="D1693" s="3"/>
      <c r="E1693" s="24" t="s">
        <v>105</v>
      </c>
      <c r="F1693" s="39" t="s">
        <v>572</v>
      </c>
      <c r="G1693" s="3" t="s">
        <v>1920</v>
      </c>
      <c r="H1693" s="3" t="s">
        <v>25</v>
      </c>
      <c r="I1693" s="12" t="s">
        <v>435</v>
      </c>
      <c r="J1693" s="3"/>
      <c r="K1693" s="14"/>
      <c r="L1693" s="3"/>
      <c r="M1693" s="3"/>
      <c r="N1693" s="3"/>
      <c r="O1693" s="3">
        <v>0.5</v>
      </c>
      <c r="P1693" s="3"/>
      <c r="Q1693" s="3"/>
      <c r="R1693" s="3"/>
      <c r="S1693" s="3">
        <v>2</v>
      </c>
      <c r="T1693" s="3"/>
      <c r="U1693" s="3"/>
      <c r="V1693" s="3"/>
      <c r="W1693" s="3"/>
      <c r="X1693" s="3"/>
    </row>
    <row r="1694" spans="1:24" x14ac:dyDescent="0.3">
      <c r="A1694" s="24">
        <v>240</v>
      </c>
      <c r="B1694" s="24" t="s">
        <v>416</v>
      </c>
      <c r="C1694" s="3"/>
      <c r="D1694" s="3"/>
      <c r="E1694" s="24" t="s">
        <v>105</v>
      </c>
      <c r="F1694" s="39" t="s">
        <v>572</v>
      </c>
      <c r="G1694" s="3" t="s">
        <v>1920</v>
      </c>
      <c r="H1694" s="3" t="s">
        <v>28</v>
      </c>
      <c r="I1694" s="12" t="s">
        <v>435</v>
      </c>
      <c r="J1694" s="3"/>
      <c r="K1694" s="14"/>
      <c r="L1694" s="3"/>
      <c r="M1694" s="3"/>
      <c r="N1694" s="3"/>
      <c r="O1694" s="3">
        <v>0.5</v>
      </c>
      <c r="P1694" s="3"/>
      <c r="Q1694" s="3"/>
      <c r="R1694" s="3"/>
      <c r="S1694" s="3">
        <v>2</v>
      </c>
      <c r="T1694" s="3"/>
      <c r="U1694" s="3"/>
      <c r="V1694" s="3"/>
      <c r="W1694" s="3"/>
      <c r="X1694" s="3"/>
    </row>
    <row r="1695" spans="1:24" x14ac:dyDescent="0.3">
      <c r="A1695" s="24">
        <v>240</v>
      </c>
      <c r="B1695" s="24" t="s">
        <v>416</v>
      </c>
      <c r="C1695" s="3"/>
      <c r="D1695" s="3"/>
      <c r="E1695" s="24" t="s">
        <v>105</v>
      </c>
      <c r="F1695" s="39" t="s">
        <v>572</v>
      </c>
      <c r="G1695" s="3" t="s">
        <v>1920</v>
      </c>
      <c r="H1695" s="3" t="s">
        <v>16</v>
      </c>
      <c r="I1695" s="12" t="s">
        <v>436</v>
      </c>
      <c r="J1695" s="3"/>
      <c r="K1695" s="14"/>
      <c r="L1695" s="3"/>
      <c r="M1695" s="3"/>
      <c r="N1695" s="3"/>
      <c r="O1695" s="3">
        <v>0.5</v>
      </c>
      <c r="P1695" s="3"/>
      <c r="Q1695" s="3"/>
      <c r="R1695" s="3"/>
      <c r="S1695" s="3">
        <v>2</v>
      </c>
      <c r="T1695" s="3"/>
      <c r="U1695" s="3"/>
      <c r="V1695" s="3"/>
      <c r="W1695" s="3"/>
      <c r="X1695" s="3"/>
    </row>
    <row r="1696" spans="1:24" x14ac:dyDescent="0.3">
      <c r="A1696" s="24">
        <v>244</v>
      </c>
      <c r="B1696" s="24" t="s">
        <v>416</v>
      </c>
      <c r="C1696" s="3"/>
      <c r="D1696" s="3"/>
      <c r="E1696" s="24" t="s">
        <v>109</v>
      </c>
      <c r="F1696" s="39" t="s">
        <v>573</v>
      </c>
      <c r="G1696" s="3" t="s">
        <v>1920</v>
      </c>
      <c r="H1696" s="3" t="s">
        <v>28</v>
      </c>
      <c r="I1696" s="12" t="s">
        <v>442</v>
      </c>
      <c r="J1696" s="3"/>
      <c r="K1696" s="14"/>
      <c r="L1696" s="3"/>
      <c r="M1696" s="3"/>
      <c r="N1696" s="3"/>
      <c r="O1696" s="3">
        <v>0.9</v>
      </c>
      <c r="P1696" s="3"/>
      <c r="Q1696" s="3"/>
      <c r="R1696" s="3"/>
      <c r="S1696" s="3">
        <v>1</v>
      </c>
      <c r="T1696" s="3"/>
      <c r="U1696" s="3"/>
      <c r="V1696" s="3"/>
      <c r="W1696" s="3"/>
      <c r="X1696" s="3"/>
    </row>
    <row r="1697" spans="1:24" x14ac:dyDescent="0.3">
      <c r="A1697" s="24">
        <v>244</v>
      </c>
      <c r="B1697" s="24" t="s">
        <v>416</v>
      </c>
      <c r="C1697" s="3"/>
      <c r="D1697" s="3"/>
      <c r="E1697" s="24" t="s">
        <v>109</v>
      </c>
      <c r="F1697" s="39" t="s">
        <v>573</v>
      </c>
      <c r="G1697" s="3" t="s">
        <v>1920</v>
      </c>
      <c r="H1697" s="3" t="s">
        <v>16</v>
      </c>
      <c r="I1697" s="12" t="s">
        <v>440</v>
      </c>
      <c r="J1697" s="3"/>
      <c r="K1697" s="14"/>
      <c r="L1697" s="3"/>
      <c r="M1697" s="3"/>
      <c r="N1697" s="3"/>
      <c r="O1697" s="3">
        <v>0.9</v>
      </c>
      <c r="P1697" s="3"/>
      <c r="Q1697" s="3"/>
      <c r="R1697" s="3"/>
      <c r="S1697" s="3">
        <v>1</v>
      </c>
      <c r="T1697" s="3"/>
      <c r="U1697" s="3"/>
      <c r="V1697" s="3"/>
      <c r="W1697" s="3"/>
      <c r="X1697" s="3"/>
    </row>
    <row r="1698" spans="1:24" ht="28.8" x14ac:dyDescent="0.3">
      <c r="A1698" s="24">
        <v>245</v>
      </c>
      <c r="B1698" s="24" t="s">
        <v>416</v>
      </c>
      <c r="C1698" s="3"/>
      <c r="D1698" s="3"/>
      <c r="E1698" s="24" t="s">
        <v>109</v>
      </c>
      <c r="F1698" s="36" t="s">
        <v>574</v>
      </c>
      <c r="G1698" s="3" t="s">
        <v>1920</v>
      </c>
      <c r="H1698" s="3" t="s">
        <v>25</v>
      </c>
      <c r="I1698" s="12" t="s">
        <v>443</v>
      </c>
      <c r="J1698" s="3"/>
      <c r="K1698" s="14"/>
      <c r="L1698" s="3"/>
      <c r="M1698" s="3"/>
      <c r="N1698" s="3"/>
      <c r="O1698" s="3">
        <v>0.4</v>
      </c>
      <c r="P1698" s="3"/>
      <c r="Q1698" s="3"/>
      <c r="R1698" s="3"/>
      <c r="S1698" s="3">
        <v>1</v>
      </c>
      <c r="T1698" s="3"/>
      <c r="U1698" s="3"/>
      <c r="V1698" s="3"/>
      <c r="W1698" s="3"/>
      <c r="X1698" s="3"/>
    </row>
    <row r="1699" spans="1:24" ht="28.8" x14ac:dyDescent="0.3">
      <c r="A1699" s="24">
        <v>245</v>
      </c>
      <c r="B1699" s="24" t="s">
        <v>416</v>
      </c>
      <c r="C1699" s="3"/>
      <c r="D1699" s="3"/>
      <c r="E1699" s="24" t="s">
        <v>109</v>
      </c>
      <c r="F1699" s="36" t="s">
        <v>573</v>
      </c>
      <c r="G1699" s="3" t="s">
        <v>1920</v>
      </c>
      <c r="H1699" s="3" t="s">
        <v>25</v>
      </c>
      <c r="I1699" s="12" t="s">
        <v>443</v>
      </c>
      <c r="J1699" s="3"/>
      <c r="K1699" s="14"/>
      <c r="L1699" s="3"/>
      <c r="M1699" s="3"/>
      <c r="N1699" s="3"/>
      <c r="O1699" s="3">
        <v>0.4</v>
      </c>
      <c r="P1699" s="3"/>
      <c r="Q1699" s="3"/>
      <c r="R1699" s="3"/>
      <c r="S1699" s="3">
        <v>1</v>
      </c>
      <c r="T1699" s="3"/>
      <c r="U1699" s="3"/>
      <c r="V1699" s="3"/>
      <c r="W1699" s="3"/>
      <c r="X1699" s="3"/>
    </row>
    <row r="1700" spans="1:24" ht="28.8" x14ac:dyDescent="0.3">
      <c r="A1700" s="24">
        <v>245</v>
      </c>
      <c r="B1700" s="24" t="s">
        <v>416</v>
      </c>
      <c r="C1700" s="3"/>
      <c r="D1700" s="3"/>
      <c r="E1700" s="24" t="s">
        <v>109</v>
      </c>
      <c r="F1700" s="36" t="s">
        <v>574</v>
      </c>
      <c r="G1700" s="3" t="s">
        <v>1920</v>
      </c>
      <c r="H1700" s="3" t="s">
        <v>27</v>
      </c>
      <c r="I1700" s="12" t="s">
        <v>443</v>
      </c>
      <c r="J1700" s="3"/>
      <c r="K1700" s="14"/>
      <c r="L1700" s="3"/>
      <c r="M1700" s="3"/>
      <c r="N1700" s="3"/>
      <c r="O1700" s="3">
        <v>0.4</v>
      </c>
      <c r="P1700" s="3"/>
      <c r="Q1700" s="3"/>
      <c r="R1700" s="3"/>
      <c r="S1700" s="3">
        <v>1</v>
      </c>
      <c r="T1700" s="3"/>
      <c r="U1700" s="3"/>
      <c r="V1700" s="3"/>
      <c r="W1700" s="3"/>
      <c r="X1700" s="3"/>
    </row>
    <row r="1701" spans="1:24" ht="28.8" x14ac:dyDescent="0.3">
      <c r="A1701" s="24">
        <v>245</v>
      </c>
      <c r="B1701" s="24" t="s">
        <v>416</v>
      </c>
      <c r="C1701" s="3"/>
      <c r="D1701" s="3"/>
      <c r="E1701" s="24" t="s">
        <v>109</v>
      </c>
      <c r="F1701" s="36" t="s">
        <v>573</v>
      </c>
      <c r="G1701" s="3" t="s">
        <v>1920</v>
      </c>
      <c r="H1701" s="3" t="s">
        <v>27</v>
      </c>
      <c r="I1701" s="12" t="s">
        <v>443</v>
      </c>
      <c r="J1701" s="3"/>
      <c r="K1701" s="14"/>
      <c r="L1701" s="3"/>
      <c r="M1701" s="3"/>
      <c r="N1701" s="3"/>
      <c r="O1701" s="3">
        <v>0.4</v>
      </c>
      <c r="P1701" s="3"/>
      <c r="Q1701" s="3"/>
      <c r="R1701" s="3"/>
      <c r="S1701" s="3">
        <v>1</v>
      </c>
      <c r="T1701" s="3"/>
      <c r="U1701" s="3"/>
      <c r="V1701" s="3"/>
      <c r="W1701" s="3"/>
      <c r="X1701" s="3"/>
    </row>
    <row r="1702" spans="1:24" ht="28.8" x14ac:dyDescent="0.3">
      <c r="A1702" s="24">
        <v>245</v>
      </c>
      <c r="B1702" s="24" t="s">
        <v>416</v>
      </c>
      <c r="C1702" s="3"/>
      <c r="D1702" s="3"/>
      <c r="E1702" s="24" t="s">
        <v>109</v>
      </c>
      <c r="F1702" s="36" t="s">
        <v>574</v>
      </c>
      <c r="G1702" s="3" t="s">
        <v>1920</v>
      </c>
      <c r="H1702" s="3" t="s">
        <v>28</v>
      </c>
      <c r="I1702" s="12" t="s">
        <v>443</v>
      </c>
      <c r="J1702" s="3"/>
      <c r="K1702" s="14"/>
      <c r="L1702" s="3"/>
      <c r="M1702" s="3"/>
      <c r="N1702" s="3"/>
      <c r="O1702" s="3">
        <v>0.4</v>
      </c>
      <c r="P1702" s="3"/>
      <c r="Q1702" s="3"/>
      <c r="R1702" s="3"/>
      <c r="S1702" s="3">
        <v>1</v>
      </c>
      <c r="T1702" s="3"/>
      <c r="U1702" s="3"/>
      <c r="V1702" s="3"/>
      <c r="W1702" s="3"/>
      <c r="X1702" s="3"/>
    </row>
    <row r="1703" spans="1:24" ht="28.8" x14ac:dyDescent="0.3">
      <c r="A1703" s="24">
        <v>245</v>
      </c>
      <c r="B1703" s="24" t="s">
        <v>416</v>
      </c>
      <c r="C1703" s="3"/>
      <c r="D1703" s="3"/>
      <c r="E1703" s="24" t="s">
        <v>109</v>
      </c>
      <c r="F1703" s="36" t="s">
        <v>573</v>
      </c>
      <c r="G1703" s="3" t="s">
        <v>1920</v>
      </c>
      <c r="H1703" s="3" t="s">
        <v>28</v>
      </c>
      <c r="I1703" s="12" t="s">
        <v>443</v>
      </c>
      <c r="J1703" s="3"/>
      <c r="K1703" s="14"/>
      <c r="L1703" s="3"/>
      <c r="M1703" s="3"/>
      <c r="N1703" s="3"/>
      <c r="O1703" s="3">
        <v>0.4</v>
      </c>
      <c r="P1703" s="3"/>
      <c r="Q1703" s="3"/>
      <c r="R1703" s="3"/>
      <c r="S1703" s="3">
        <v>1</v>
      </c>
      <c r="T1703" s="3"/>
      <c r="U1703" s="3"/>
      <c r="V1703" s="3"/>
      <c r="W1703" s="3"/>
      <c r="X1703" s="3"/>
    </row>
    <row r="1704" spans="1:24" ht="28.8" x14ac:dyDescent="0.3">
      <c r="A1704" s="24">
        <v>248</v>
      </c>
      <c r="B1704" s="24" t="s">
        <v>416</v>
      </c>
      <c r="C1704" s="3"/>
      <c r="D1704" s="3"/>
      <c r="E1704" s="24" t="s">
        <v>109</v>
      </c>
      <c r="F1704" s="36" t="s">
        <v>575</v>
      </c>
      <c r="G1704" s="3" t="s">
        <v>1920</v>
      </c>
      <c r="H1704" s="3" t="s">
        <v>25</v>
      </c>
      <c r="I1704" s="12" t="s">
        <v>446</v>
      </c>
      <c r="J1704" s="3"/>
      <c r="K1704" s="14"/>
      <c r="L1704" s="3"/>
      <c r="M1704" s="3"/>
      <c r="N1704" s="3"/>
      <c r="O1704" s="3">
        <v>0.2</v>
      </c>
      <c r="P1704" s="3"/>
      <c r="Q1704" s="3"/>
      <c r="R1704" s="3"/>
      <c r="S1704" s="3">
        <v>2</v>
      </c>
      <c r="T1704" s="3"/>
      <c r="U1704" s="3"/>
      <c r="V1704" s="3"/>
      <c r="W1704" s="3"/>
      <c r="X1704" s="3"/>
    </row>
    <row r="1705" spans="1:24" ht="28.8" x14ac:dyDescent="0.3">
      <c r="A1705" s="24">
        <v>248</v>
      </c>
      <c r="B1705" s="24" t="s">
        <v>416</v>
      </c>
      <c r="C1705" s="3"/>
      <c r="D1705" s="3"/>
      <c r="E1705" s="24" t="s">
        <v>109</v>
      </c>
      <c r="F1705" s="36" t="s">
        <v>574</v>
      </c>
      <c r="G1705" s="3" t="s">
        <v>1920</v>
      </c>
      <c r="H1705" s="3" t="s">
        <v>25</v>
      </c>
      <c r="I1705" s="12" t="s">
        <v>446</v>
      </c>
      <c r="J1705" s="3"/>
      <c r="K1705" s="14"/>
      <c r="L1705" s="3"/>
      <c r="M1705" s="3"/>
      <c r="N1705" s="3"/>
      <c r="O1705" s="3">
        <v>0.2</v>
      </c>
      <c r="P1705" s="3"/>
      <c r="Q1705" s="3"/>
      <c r="R1705" s="3"/>
      <c r="S1705" s="3">
        <v>2</v>
      </c>
      <c r="T1705" s="3"/>
      <c r="U1705" s="3"/>
      <c r="V1705" s="3"/>
      <c r="W1705" s="3"/>
      <c r="X1705" s="3"/>
    </row>
    <row r="1706" spans="1:24" ht="28.8" x14ac:dyDescent="0.3">
      <c r="A1706" s="24">
        <v>248</v>
      </c>
      <c r="B1706" s="24" t="s">
        <v>416</v>
      </c>
      <c r="C1706" s="3"/>
      <c r="D1706" s="3"/>
      <c r="E1706" s="24" t="s">
        <v>109</v>
      </c>
      <c r="F1706" s="36" t="s">
        <v>575</v>
      </c>
      <c r="G1706" s="3" t="s">
        <v>1920</v>
      </c>
      <c r="H1706" s="3" t="s">
        <v>26</v>
      </c>
      <c r="I1706" s="12" t="s">
        <v>446</v>
      </c>
      <c r="J1706" s="3"/>
      <c r="K1706" s="14"/>
      <c r="L1706" s="3"/>
      <c r="M1706" s="3"/>
      <c r="N1706" s="3"/>
      <c r="O1706" s="3">
        <v>0.2</v>
      </c>
      <c r="P1706" s="3"/>
      <c r="Q1706" s="3"/>
      <c r="R1706" s="3"/>
      <c r="S1706" s="3">
        <v>2</v>
      </c>
      <c r="T1706" s="3"/>
      <c r="U1706" s="3"/>
      <c r="V1706" s="3"/>
      <c r="W1706" s="3"/>
      <c r="X1706" s="3"/>
    </row>
    <row r="1707" spans="1:24" ht="28.8" x14ac:dyDescent="0.3">
      <c r="A1707" s="24">
        <v>248</v>
      </c>
      <c r="B1707" s="24" t="s">
        <v>416</v>
      </c>
      <c r="C1707" s="3"/>
      <c r="D1707" s="3"/>
      <c r="E1707" s="24" t="s">
        <v>109</v>
      </c>
      <c r="F1707" s="36" t="s">
        <v>574</v>
      </c>
      <c r="G1707" s="3" t="s">
        <v>1920</v>
      </c>
      <c r="H1707" s="3" t="s">
        <v>26</v>
      </c>
      <c r="I1707" s="12" t="s">
        <v>446</v>
      </c>
      <c r="J1707" s="3"/>
      <c r="K1707" s="14"/>
      <c r="L1707" s="3"/>
      <c r="M1707" s="3"/>
      <c r="N1707" s="3"/>
      <c r="O1707" s="3">
        <v>0.2</v>
      </c>
      <c r="P1707" s="3"/>
      <c r="Q1707" s="3"/>
      <c r="R1707" s="3"/>
      <c r="S1707" s="3">
        <v>2</v>
      </c>
      <c r="T1707" s="3"/>
      <c r="U1707" s="3"/>
      <c r="V1707" s="3"/>
      <c r="W1707" s="3"/>
      <c r="X1707" s="3"/>
    </row>
    <row r="1708" spans="1:24" x14ac:dyDescent="0.3">
      <c r="A1708" s="24">
        <v>249</v>
      </c>
      <c r="B1708" s="24" t="s">
        <v>416</v>
      </c>
      <c r="C1708" s="3"/>
      <c r="D1708" s="3"/>
      <c r="E1708" s="24" t="s">
        <v>109</v>
      </c>
      <c r="F1708" s="39" t="s">
        <v>575</v>
      </c>
      <c r="G1708" s="3" t="s">
        <v>1920</v>
      </c>
      <c r="H1708" s="3" t="s">
        <v>25</v>
      </c>
      <c r="I1708" s="12" t="s">
        <v>447</v>
      </c>
      <c r="J1708" s="3"/>
      <c r="K1708" s="14"/>
      <c r="L1708" s="3"/>
      <c r="M1708" s="3"/>
      <c r="N1708" s="3"/>
      <c r="O1708" s="3">
        <v>0.6</v>
      </c>
      <c r="P1708" s="3"/>
      <c r="Q1708" s="3"/>
      <c r="R1708" s="3"/>
      <c r="S1708" s="3">
        <v>1</v>
      </c>
      <c r="T1708" s="3"/>
      <c r="U1708" s="3"/>
      <c r="V1708" s="3"/>
      <c r="W1708" s="3"/>
      <c r="X1708" s="3"/>
    </row>
    <row r="1709" spans="1:24" x14ac:dyDescent="0.3">
      <c r="A1709" s="24">
        <v>249</v>
      </c>
      <c r="B1709" s="24" t="s">
        <v>416</v>
      </c>
      <c r="C1709" s="3"/>
      <c r="D1709" s="3"/>
      <c r="E1709" s="24" t="s">
        <v>109</v>
      </c>
      <c r="F1709" s="39" t="s">
        <v>575</v>
      </c>
      <c r="G1709" s="3" t="s">
        <v>1920</v>
      </c>
      <c r="H1709" s="3" t="s">
        <v>26</v>
      </c>
      <c r="I1709" s="12" t="s">
        <v>447</v>
      </c>
      <c r="J1709" s="3"/>
      <c r="K1709" s="14"/>
      <c r="L1709" s="3"/>
      <c r="M1709" s="3"/>
      <c r="N1709" s="3"/>
      <c r="O1709" s="3">
        <v>0.6</v>
      </c>
      <c r="P1709" s="3"/>
      <c r="Q1709" s="3"/>
      <c r="R1709" s="3"/>
      <c r="S1709" s="3">
        <v>1</v>
      </c>
      <c r="T1709" s="3"/>
      <c r="U1709" s="3"/>
      <c r="V1709" s="3"/>
      <c r="W1709" s="3"/>
      <c r="X1709" s="3"/>
    </row>
    <row r="1710" spans="1:24" x14ac:dyDescent="0.3">
      <c r="A1710" s="24">
        <v>249</v>
      </c>
      <c r="B1710" s="24" t="s">
        <v>416</v>
      </c>
      <c r="C1710" s="3"/>
      <c r="D1710" s="3"/>
      <c r="E1710" s="24" t="s">
        <v>109</v>
      </c>
      <c r="F1710" s="39" t="s">
        <v>575</v>
      </c>
      <c r="G1710" s="3" t="s">
        <v>1920</v>
      </c>
      <c r="H1710" s="3" t="s">
        <v>27</v>
      </c>
      <c r="I1710" s="12" t="s">
        <v>447</v>
      </c>
      <c r="J1710" s="3"/>
      <c r="K1710" s="14"/>
      <c r="L1710" s="3"/>
      <c r="M1710" s="3"/>
      <c r="N1710" s="3"/>
      <c r="O1710" s="3">
        <v>0.6</v>
      </c>
      <c r="P1710" s="3"/>
      <c r="Q1710" s="3"/>
      <c r="R1710" s="3"/>
      <c r="S1710" s="3">
        <v>1</v>
      </c>
      <c r="T1710" s="3"/>
      <c r="U1710" s="3"/>
      <c r="V1710" s="3"/>
      <c r="W1710" s="3"/>
      <c r="X1710" s="3"/>
    </row>
    <row r="1711" spans="1:24" x14ac:dyDescent="0.3">
      <c r="A1711" s="24">
        <v>249</v>
      </c>
      <c r="B1711" s="24" t="s">
        <v>416</v>
      </c>
      <c r="C1711" s="3"/>
      <c r="D1711" s="3"/>
      <c r="E1711" s="24" t="s">
        <v>109</v>
      </c>
      <c r="F1711" s="39" t="s">
        <v>575</v>
      </c>
      <c r="G1711" s="3" t="s">
        <v>1920</v>
      </c>
      <c r="H1711" s="3" t="s">
        <v>28</v>
      </c>
      <c r="I1711" s="12" t="s">
        <v>447</v>
      </c>
      <c r="J1711" s="3"/>
      <c r="K1711" s="14"/>
      <c r="L1711" s="3"/>
      <c r="M1711" s="3"/>
      <c r="N1711" s="3"/>
      <c r="O1711" s="3">
        <v>0.6</v>
      </c>
      <c r="P1711" s="3"/>
      <c r="Q1711" s="3"/>
      <c r="R1711" s="3"/>
      <c r="S1711" s="3">
        <v>1</v>
      </c>
      <c r="T1711" s="3"/>
      <c r="U1711" s="3"/>
      <c r="V1711" s="3"/>
      <c r="W1711" s="3"/>
      <c r="X1711" s="3"/>
    </row>
    <row r="1712" spans="1:24" ht="28.8" x14ac:dyDescent="0.3">
      <c r="A1712" s="24">
        <v>251</v>
      </c>
      <c r="B1712" s="24" t="s">
        <v>416</v>
      </c>
      <c r="C1712" s="3"/>
      <c r="D1712" s="3"/>
      <c r="E1712" s="24" t="s">
        <v>109</v>
      </c>
      <c r="F1712" s="8" t="s">
        <v>576</v>
      </c>
      <c r="G1712" s="3" t="s">
        <v>1920</v>
      </c>
      <c r="H1712" s="3" t="s">
        <v>25</v>
      </c>
      <c r="I1712" s="12" t="s">
        <v>449</v>
      </c>
      <c r="J1712" s="3"/>
      <c r="K1712" s="14"/>
      <c r="L1712" s="3"/>
      <c r="M1712" s="3"/>
      <c r="N1712" s="3"/>
      <c r="O1712" s="3">
        <v>1.4</v>
      </c>
      <c r="P1712" s="3"/>
      <c r="Q1712" s="3"/>
      <c r="R1712" s="3"/>
      <c r="S1712" s="3">
        <v>1</v>
      </c>
      <c r="T1712" s="3"/>
      <c r="U1712" s="3"/>
      <c r="V1712" s="3"/>
      <c r="W1712" s="3"/>
      <c r="X1712" s="3"/>
    </row>
    <row r="1713" spans="1:24" ht="28.8" x14ac:dyDescent="0.3">
      <c r="A1713" s="24">
        <v>251</v>
      </c>
      <c r="B1713" s="24" t="s">
        <v>416</v>
      </c>
      <c r="C1713" s="3"/>
      <c r="D1713" s="3"/>
      <c r="E1713" s="24" t="s">
        <v>109</v>
      </c>
      <c r="F1713" s="8" t="s">
        <v>583</v>
      </c>
      <c r="G1713" s="3" t="s">
        <v>1920</v>
      </c>
      <c r="H1713" s="3" t="s">
        <v>25</v>
      </c>
      <c r="I1713" s="12" t="s">
        <v>449</v>
      </c>
      <c r="J1713" s="3"/>
      <c r="K1713" s="14"/>
      <c r="L1713" s="3"/>
      <c r="M1713" s="3"/>
      <c r="N1713" s="3"/>
      <c r="O1713" s="3">
        <v>1.4</v>
      </c>
      <c r="P1713" s="3"/>
      <c r="Q1713" s="3"/>
      <c r="R1713" s="3"/>
      <c r="S1713" s="3">
        <v>1</v>
      </c>
      <c r="T1713" s="3"/>
      <c r="U1713" s="3"/>
      <c r="V1713" s="3"/>
      <c r="W1713" s="3"/>
      <c r="X1713" s="3"/>
    </row>
    <row r="1714" spans="1:24" ht="28.8" x14ac:dyDescent="0.3">
      <c r="A1714" s="24">
        <v>251</v>
      </c>
      <c r="B1714" s="24" t="s">
        <v>416</v>
      </c>
      <c r="C1714" s="3"/>
      <c r="D1714" s="3"/>
      <c r="E1714" s="24" t="s">
        <v>109</v>
      </c>
      <c r="F1714" s="8" t="s">
        <v>576</v>
      </c>
      <c r="G1714" s="3" t="s">
        <v>1920</v>
      </c>
      <c r="H1714" s="3" t="s">
        <v>26</v>
      </c>
      <c r="I1714" s="12" t="s">
        <v>449</v>
      </c>
      <c r="J1714" s="3"/>
      <c r="K1714" s="14"/>
      <c r="L1714" s="3"/>
      <c r="M1714" s="3"/>
      <c r="N1714" s="3"/>
      <c r="O1714" s="3">
        <v>1.4</v>
      </c>
      <c r="P1714" s="3"/>
      <c r="Q1714" s="3"/>
      <c r="R1714" s="3"/>
      <c r="S1714" s="3">
        <v>1</v>
      </c>
      <c r="T1714" s="3"/>
      <c r="U1714" s="3"/>
      <c r="V1714" s="3"/>
      <c r="W1714" s="3"/>
      <c r="X1714" s="3"/>
    </row>
    <row r="1715" spans="1:24" ht="28.8" x14ac:dyDescent="0.3">
      <c r="A1715" s="24">
        <v>251</v>
      </c>
      <c r="B1715" s="24" t="s">
        <v>416</v>
      </c>
      <c r="C1715" s="3"/>
      <c r="D1715" s="3"/>
      <c r="E1715" s="24" t="s">
        <v>109</v>
      </c>
      <c r="F1715" s="8" t="s">
        <v>583</v>
      </c>
      <c r="G1715" s="3" t="s">
        <v>1920</v>
      </c>
      <c r="H1715" s="3" t="s">
        <v>26</v>
      </c>
      <c r="I1715" s="12" t="s">
        <v>449</v>
      </c>
      <c r="J1715" s="3"/>
      <c r="K1715" s="14"/>
      <c r="L1715" s="3"/>
      <c r="M1715" s="3"/>
      <c r="N1715" s="3"/>
      <c r="O1715" s="3">
        <v>1.4</v>
      </c>
      <c r="P1715" s="3"/>
      <c r="Q1715" s="3"/>
      <c r="R1715" s="3"/>
      <c r="S1715" s="3">
        <v>1</v>
      </c>
      <c r="T1715" s="3"/>
      <c r="U1715" s="3"/>
      <c r="V1715" s="3"/>
      <c r="W1715" s="3"/>
      <c r="X1715" s="3"/>
    </row>
    <row r="1716" spans="1:24" ht="28.8" x14ac:dyDescent="0.3">
      <c r="A1716" s="24">
        <v>251</v>
      </c>
      <c r="B1716" s="24" t="s">
        <v>416</v>
      </c>
      <c r="C1716" s="3"/>
      <c r="D1716" s="3"/>
      <c r="E1716" s="24" t="s">
        <v>109</v>
      </c>
      <c r="F1716" s="8" t="s">
        <v>576</v>
      </c>
      <c r="G1716" s="3" t="s">
        <v>1920</v>
      </c>
      <c r="H1716" s="3" t="s">
        <v>28</v>
      </c>
      <c r="I1716" s="12" t="s">
        <v>449</v>
      </c>
      <c r="J1716" s="3"/>
      <c r="K1716" s="14"/>
      <c r="L1716" s="3"/>
      <c r="M1716" s="3"/>
      <c r="N1716" s="3"/>
      <c r="O1716" s="3">
        <v>1.4</v>
      </c>
      <c r="P1716" s="3"/>
      <c r="Q1716" s="3"/>
      <c r="R1716" s="3"/>
      <c r="S1716" s="3">
        <v>1</v>
      </c>
      <c r="T1716" s="3"/>
      <c r="U1716" s="3"/>
      <c r="V1716" s="3"/>
      <c r="W1716" s="3"/>
      <c r="X1716" s="3"/>
    </row>
    <row r="1717" spans="1:24" ht="28.8" x14ac:dyDescent="0.3">
      <c r="A1717" s="24">
        <v>251</v>
      </c>
      <c r="B1717" s="24" t="s">
        <v>416</v>
      </c>
      <c r="C1717" s="3"/>
      <c r="D1717" s="3"/>
      <c r="E1717" s="24" t="s">
        <v>109</v>
      </c>
      <c r="F1717" s="8" t="s">
        <v>583</v>
      </c>
      <c r="G1717" s="3" t="s">
        <v>1920</v>
      </c>
      <c r="H1717" s="3" t="s">
        <v>28</v>
      </c>
      <c r="I1717" s="12" t="s">
        <v>449</v>
      </c>
      <c r="J1717" s="3"/>
      <c r="K1717" s="14"/>
      <c r="L1717" s="3"/>
      <c r="M1717" s="3"/>
      <c r="N1717" s="3"/>
      <c r="O1717" s="3">
        <v>1.4</v>
      </c>
      <c r="P1717" s="3"/>
      <c r="Q1717" s="3"/>
      <c r="R1717" s="3"/>
      <c r="S1717" s="3">
        <v>1</v>
      </c>
      <c r="T1717" s="3"/>
      <c r="U1717" s="3"/>
      <c r="V1717" s="3"/>
      <c r="W1717" s="3"/>
      <c r="X1717" s="3"/>
    </row>
    <row r="1718" spans="1:24" ht="28.8" x14ac:dyDescent="0.3">
      <c r="A1718" s="24">
        <v>252</v>
      </c>
      <c r="B1718" s="24" t="s">
        <v>416</v>
      </c>
      <c r="C1718" s="3"/>
      <c r="D1718" s="3"/>
      <c r="E1718" s="24" t="s">
        <v>189</v>
      </c>
      <c r="F1718" s="8" t="s">
        <v>576</v>
      </c>
      <c r="G1718" s="3" t="s">
        <v>1920</v>
      </c>
      <c r="H1718" s="3" t="s">
        <v>25</v>
      </c>
      <c r="I1718" s="11" t="s">
        <v>450</v>
      </c>
      <c r="J1718" s="3"/>
      <c r="K1718" s="14"/>
      <c r="L1718" s="3"/>
      <c r="M1718" s="3"/>
      <c r="N1718" s="3"/>
      <c r="O1718" s="3">
        <v>0.4</v>
      </c>
      <c r="P1718" s="3"/>
      <c r="Q1718" s="3"/>
      <c r="R1718" s="3"/>
      <c r="S1718" s="3">
        <v>1</v>
      </c>
      <c r="T1718" s="3"/>
      <c r="U1718" s="3"/>
      <c r="V1718" s="3"/>
      <c r="W1718" s="3"/>
      <c r="X1718" s="3"/>
    </row>
    <row r="1719" spans="1:24" ht="28.8" x14ac:dyDescent="0.3">
      <c r="A1719" s="24">
        <v>252</v>
      </c>
      <c r="B1719" s="24" t="s">
        <v>416</v>
      </c>
      <c r="C1719" s="3"/>
      <c r="D1719" s="3"/>
      <c r="E1719" s="24" t="s">
        <v>189</v>
      </c>
      <c r="F1719" s="8" t="s">
        <v>576</v>
      </c>
      <c r="G1719" s="3" t="s">
        <v>1920</v>
      </c>
      <c r="H1719" s="3" t="s">
        <v>26</v>
      </c>
      <c r="I1719" s="11" t="s">
        <v>450</v>
      </c>
      <c r="J1719" s="3"/>
      <c r="K1719" s="14"/>
      <c r="L1719" s="3"/>
      <c r="M1719" s="3"/>
      <c r="N1719" s="3"/>
      <c r="O1719" s="3">
        <v>0.4</v>
      </c>
      <c r="P1719" s="3"/>
      <c r="Q1719" s="3"/>
      <c r="R1719" s="3"/>
      <c r="S1719" s="3">
        <v>1</v>
      </c>
      <c r="T1719" s="3"/>
      <c r="U1719" s="3"/>
      <c r="V1719" s="3"/>
      <c r="W1719" s="3"/>
      <c r="X1719" s="3"/>
    </row>
    <row r="1720" spans="1:24" ht="28.8" x14ac:dyDescent="0.3">
      <c r="A1720" s="24">
        <v>252</v>
      </c>
      <c r="B1720" s="24" t="s">
        <v>416</v>
      </c>
      <c r="C1720" s="3"/>
      <c r="D1720" s="3"/>
      <c r="E1720" s="24" t="s">
        <v>189</v>
      </c>
      <c r="F1720" s="8" t="s">
        <v>576</v>
      </c>
      <c r="G1720" s="3" t="s">
        <v>1920</v>
      </c>
      <c r="H1720" s="3" t="s">
        <v>16</v>
      </c>
      <c r="I1720" s="11" t="s">
        <v>451</v>
      </c>
      <c r="J1720" s="3"/>
      <c r="K1720" s="14"/>
      <c r="L1720" s="3"/>
      <c r="M1720" s="3"/>
      <c r="N1720" s="3"/>
      <c r="O1720" s="3">
        <v>0.4</v>
      </c>
      <c r="P1720" s="3"/>
      <c r="Q1720" s="3"/>
      <c r="R1720" s="3"/>
      <c r="S1720" s="3">
        <v>1</v>
      </c>
      <c r="T1720" s="3"/>
      <c r="U1720" s="3"/>
      <c r="V1720" s="3"/>
      <c r="W1720" s="3"/>
      <c r="X1720" s="3"/>
    </row>
    <row r="1721" spans="1:24" ht="28.8" x14ac:dyDescent="0.3">
      <c r="A1721" s="24">
        <v>253</v>
      </c>
      <c r="B1721" s="24" t="s">
        <v>416</v>
      </c>
      <c r="C1721" s="3"/>
      <c r="D1721" s="3"/>
      <c r="E1721" s="24" t="s">
        <v>452</v>
      </c>
      <c r="F1721" s="8" t="s">
        <v>577</v>
      </c>
      <c r="G1721" s="3" t="s">
        <v>1920</v>
      </c>
      <c r="H1721" s="3" t="s">
        <v>25</v>
      </c>
      <c r="I1721" s="11" t="s">
        <v>453</v>
      </c>
      <c r="J1721" s="3"/>
      <c r="K1721" s="14"/>
      <c r="L1721" s="3"/>
      <c r="M1721" s="3"/>
      <c r="N1721" s="3"/>
      <c r="O1721" s="3">
        <v>0.1</v>
      </c>
      <c r="P1721" s="3"/>
      <c r="Q1721" s="3"/>
      <c r="R1721" s="3"/>
      <c r="S1721" s="3">
        <v>2</v>
      </c>
      <c r="T1721" s="3"/>
      <c r="U1721" s="3"/>
      <c r="V1721" s="3"/>
      <c r="W1721" s="3"/>
      <c r="X1721" s="3"/>
    </row>
    <row r="1722" spans="1:24" ht="28.8" x14ac:dyDescent="0.3">
      <c r="A1722" s="24">
        <v>253</v>
      </c>
      <c r="B1722" s="24" t="s">
        <v>416</v>
      </c>
      <c r="C1722" s="3"/>
      <c r="D1722" s="3"/>
      <c r="E1722" s="24" t="s">
        <v>452</v>
      </c>
      <c r="F1722" s="8" t="s">
        <v>577</v>
      </c>
      <c r="G1722" s="3" t="s">
        <v>1920</v>
      </c>
      <c r="H1722" s="3" t="s">
        <v>26</v>
      </c>
      <c r="I1722" s="11" t="s">
        <v>453</v>
      </c>
      <c r="J1722" s="3"/>
      <c r="K1722" s="14"/>
      <c r="L1722" s="3"/>
      <c r="M1722" s="3"/>
      <c r="N1722" s="3"/>
      <c r="O1722" s="3">
        <v>0.1</v>
      </c>
      <c r="P1722" s="3"/>
      <c r="Q1722" s="3"/>
      <c r="R1722" s="3"/>
      <c r="S1722" s="3">
        <v>2</v>
      </c>
      <c r="T1722" s="3"/>
      <c r="U1722" s="3"/>
      <c r="V1722" s="3"/>
      <c r="W1722" s="3"/>
      <c r="X1722" s="3"/>
    </row>
    <row r="1723" spans="1:24" ht="28.8" x14ac:dyDescent="0.3">
      <c r="A1723" s="24">
        <v>253</v>
      </c>
      <c r="B1723" s="24" t="s">
        <v>416</v>
      </c>
      <c r="C1723" s="3"/>
      <c r="D1723" s="3"/>
      <c r="E1723" s="24" t="s">
        <v>452</v>
      </c>
      <c r="F1723" s="8" t="s">
        <v>577</v>
      </c>
      <c r="G1723" s="3" t="s">
        <v>1920</v>
      </c>
      <c r="H1723" s="3" t="s">
        <v>28</v>
      </c>
      <c r="I1723" s="11" t="s">
        <v>453</v>
      </c>
      <c r="J1723" s="3"/>
      <c r="K1723" s="14"/>
      <c r="L1723" s="3"/>
      <c r="M1723" s="3"/>
      <c r="N1723" s="3"/>
      <c r="O1723" s="3">
        <v>0.1</v>
      </c>
      <c r="P1723" s="3"/>
      <c r="Q1723" s="3"/>
      <c r="R1723" s="3"/>
      <c r="S1723" s="3">
        <v>2</v>
      </c>
      <c r="T1723" s="3"/>
      <c r="U1723" s="3"/>
      <c r="V1723" s="3"/>
      <c r="W1723" s="3"/>
      <c r="X1723" s="3"/>
    </row>
    <row r="1724" spans="1:24" ht="28.8" x14ac:dyDescent="0.3">
      <c r="A1724" s="24">
        <v>254</v>
      </c>
      <c r="B1724" s="24" t="s">
        <v>416</v>
      </c>
      <c r="C1724" s="3"/>
      <c r="D1724" s="3"/>
      <c r="E1724" s="24" t="s">
        <v>452</v>
      </c>
      <c r="F1724" s="8" t="s">
        <v>577</v>
      </c>
      <c r="G1724" s="3" t="s">
        <v>1920</v>
      </c>
      <c r="H1724" s="3" t="s">
        <v>25</v>
      </c>
      <c r="I1724" s="11" t="s">
        <v>454</v>
      </c>
      <c r="J1724" s="3"/>
      <c r="K1724" s="14"/>
      <c r="L1724" s="3"/>
      <c r="M1724" s="3"/>
      <c r="N1724" s="3"/>
      <c r="O1724" s="3">
        <v>0.4</v>
      </c>
      <c r="P1724" s="3"/>
      <c r="Q1724" s="3"/>
      <c r="R1724" s="3"/>
      <c r="S1724" s="3">
        <v>1</v>
      </c>
      <c r="T1724" s="3"/>
      <c r="U1724" s="3"/>
      <c r="V1724" s="3"/>
      <c r="W1724" s="3"/>
      <c r="X1724" s="3"/>
    </row>
    <row r="1725" spans="1:24" ht="28.8" x14ac:dyDescent="0.3">
      <c r="A1725" s="24">
        <v>254</v>
      </c>
      <c r="B1725" s="24" t="s">
        <v>416</v>
      </c>
      <c r="C1725" s="3"/>
      <c r="D1725" s="3"/>
      <c r="E1725" s="24" t="s">
        <v>452</v>
      </c>
      <c r="F1725" s="8" t="s">
        <v>577</v>
      </c>
      <c r="G1725" s="3" t="s">
        <v>1920</v>
      </c>
      <c r="H1725" s="3" t="s">
        <v>26</v>
      </c>
      <c r="I1725" s="11" t="s">
        <v>454</v>
      </c>
      <c r="J1725" s="3"/>
      <c r="K1725" s="14"/>
      <c r="L1725" s="3"/>
      <c r="M1725" s="3"/>
      <c r="N1725" s="3"/>
      <c r="O1725" s="3">
        <v>0.4</v>
      </c>
      <c r="P1725" s="3"/>
      <c r="Q1725" s="3"/>
      <c r="R1725" s="3"/>
      <c r="S1725" s="3">
        <v>1</v>
      </c>
      <c r="T1725" s="3"/>
      <c r="U1725" s="3"/>
      <c r="V1725" s="3"/>
      <c r="W1725" s="3"/>
      <c r="X1725" s="3"/>
    </row>
    <row r="1726" spans="1:24" ht="28.8" x14ac:dyDescent="0.3">
      <c r="A1726" s="24">
        <v>254</v>
      </c>
      <c r="B1726" s="24" t="s">
        <v>416</v>
      </c>
      <c r="C1726" s="3"/>
      <c r="D1726" s="3"/>
      <c r="E1726" s="24" t="s">
        <v>452</v>
      </c>
      <c r="F1726" s="8" t="s">
        <v>577</v>
      </c>
      <c r="G1726" s="3" t="s">
        <v>1920</v>
      </c>
      <c r="H1726" s="3" t="s">
        <v>28</v>
      </c>
      <c r="I1726" s="11" t="s">
        <v>454</v>
      </c>
      <c r="J1726" s="3"/>
      <c r="K1726" s="14"/>
      <c r="L1726" s="3"/>
      <c r="M1726" s="3"/>
      <c r="N1726" s="3"/>
      <c r="O1726" s="3">
        <v>0.4</v>
      </c>
      <c r="P1726" s="3"/>
      <c r="Q1726" s="3"/>
      <c r="R1726" s="3"/>
      <c r="S1726" s="3">
        <v>1</v>
      </c>
      <c r="T1726" s="3"/>
      <c r="U1726" s="3"/>
      <c r="V1726" s="3"/>
      <c r="W1726" s="3"/>
      <c r="X1726" s="3"/>
    </row>
    <row r="1727" spans="1:24" ht="28.8" x14ac:dyDescent="0.3">
      <c r="A1727" s="24">
        <v>256</v>
      </c>
      <c r="B1727" s="24" t="s">
        <v>416</v>
      </c>
      <c r="C1727" s="3"/>
      <c r="D1727" s="3"/>
      <c r="E1727" s="24" t="s">
        <v>452</v>
      </c>
      <c r="F1727" s="8" t="s">
        <v>577</v>
      </c>
      <c r="G1727" s="3" t="s">
        <v>1920</v>
      </c>
      <c r="H1727" s="3" t="s">
        <v>25</v>
      </c>
      <c r="I1727" s="11" t="s">
        <v>457</v>
      </c>
      <c r="J1727" s="3"/>
      <c r="K1727" s="14"/>
      <c r="L1727" s="3"/>
      <c r="M1727" s="3"/>
      <c r="N1727" s="3"/>
      <c r="O1727" s="3">
        <v>0.4</v>
      </c>
      <c r="P1727" s="3"/>
      <c r="Q1727" s="3"/>
      <c r="R1727" s="3"/>
      <c r="S1727" s="3">
        <v>2</v>
      </c>
      <c r="T1727" s="3"/>
      <c r="U1727" s="3"/>
      <c r="V1727" s="3"/>
      <c r="W1727" s="3"/>
      <c r="X1727" s="3"/>
    </row>
    <row r="1728" spans="1:24" ht="28.8" x14ac:dyDescent="0.3">
      <c r="A1728" s="24">
        <v>256</v>
      </c>
      <c r="B1728" s="24" t="s">
        <v>416</v>
      </c>
      <c r="C1728" s="3"/>
      <c r="D1728" s="3"/>
      <c r="E1728" s="24" t="s">
        <v>452</v>
      </c>
      <c r="F1728" s="8" t="s">
        <v>577</v>
      </c>
      <c r="G1728" s="3" t="s">
        <v>1920</v>
      </c>
      <c r="H1728" s="3" t="s">
        <v>28</v>
      </c>
      <c r="I1728" s="11" t="s">
        <v>457</v>
      </c>
      <c r="J1728" s="3"/>
      <c r="K1728" s="14"/>
      <c r="L1728" s="3"/>
      <c r="M1728" s="3"/>
      <c r="N1728" s="3"/>
      <c r="O1728" s="3">
        <v>0.4</v>
      </c>
      <c r="P1728" s="3"/>
      <c r="Q1728" s="3"/>
      <c r="R1728" s="3"/>
      <c r="S1728" s="3">
        <v>2</v>
      </c>
      <c r="T1728" s="3"/>
      <c r="U1728" s="3"/>
      <c r="V1728" s="3"/>
      <c r="W1728" s="3"/>
      <c r="X1728" s="3"/>
    </row>
    <row r="1729" spans="1:24" ht="28.8" x14ac:dyDescent="0.3">
      <c r="A1729" s="24">
        <v>257</v>
      </c>
      <c r="B1729" s="24" t="s">
        <v>416</v>
      </c>
      <c r="C1729" s="3"/>
      <c r="D1729" s="3"/>
      <c r="E1729" s="24" t="s">
        <v>452</v>
      </c>
      <c r="F1729" s="8" t="s">
        <v>577</v>
      </c>
      <c r="G1729" s="3" t="s">
        <v>1920</v>
      </c>
      <c r="H1729" s="3" t="s">
        <v>28</v>
      </c>
      <c r="I1729" s="11" t="s">
        <v>458</v>
      </c>
      <c r="J1729" s="3"/>
      <c r="K1729" s="14"/>
      <c r="L1729" s="3"/>
      <c r="M1729" s="3"/>
      <c r="N1729" s="3"/>
      <c r="O1729" s="3">
        <v>0.1</v>
      </c>
      <c r="P1729" s="3"/>
      <c r="Q1729" s="3"/>
      <c r="R1729" s="3"/>
      <c r="S1729" s="3">
        <v>2</v>
      </c>
      <c r="T1729" s="3"/>
      <c r="U1729" s="3"/>
      <c r="V1729" s="3"/>
      <c r="W1729" s="3"/>
      <c r="X1729" s="3"/>
    </row>
    <row r="1730" spans="1:24" ht="28.8" x14ac:dyDescent="0.3">
      <c r="A1730" s="24">
        <v>257</v>
      </c>
      <c r="B1730" s="24" t="s">
        <v>416</v>
      </c>
      <c r="C1730" s="3"/>
      <c r="D1730" s="3"/>
      <c r="E1730" s="24" t="s">
        <v>452</v>
      </c>
      <c r="F1730" s="8" t="s">
        <v>577</v>
      </c>
      <c r="G1730" s="3" t="s">
        <v>1920</v>
      </c>
      <c r="H1730" s="3" t="s">
        <v>16</v>
      </c>
      <c r="I1730" s="11" t="s">
        <v>459</v>
      </c>
      <c r="J1730" s="3"/>
      <c r="K1730" s="14"/>
      <c r="L1730" s="3"/>
      <c r="M1730" s="3"/>
      <c r="N1730" s="3"/>
      <c r="O1730" s="3">
        <v>0.1</v>
      </c>
      <c r="P1730" s="3"/>
      <c r="Q1730" s="3"/>
      <c r="R1730" s="3"/>
      <c r="S1730" s="3">
        <v>2</v>
      </c>
      <c r="T1730" s="3"/>
      <c r="U1730" s="3"/>
      <c r="V1730" s="3"/>
      <c r="W1730" s="3"/>
      <c r="X1730" s="3"/>
    </row>
    <row r="1731" spans="1:24" ht="28.8" x14ac:dyDescent="0.3">
      <c r="A1731" s="24">
        <v>259</v>
      </c>
      <c r="B1731" s="24" t="s">
        <v>416</v>
      </c>
      <c r="C1731" s="3"/>
      <c r="D1731" s="3"/>
      <c r="E1731" s="24" t="s">
        <v>452</v>
      </c>
      <c r="F1731" s="8" t="s">
        <v>578</v>
      </c>
      <c r="G1731" s="3" t="s">
        <v>1920</v>
      </c>
      <c r="H1731" s="3" t="s">
        <v>16</v>
      </c>
      <c r="I1731" s="12" t="s">
        <v>463</v>
      </c>
      <c r="J1731" s="3"/>
      <c r="K1731" s="14"/>
      <c r="L1731" s="3"/>
      <c r="M1731" s="3"/>
      <c r="N1731" s="3"/>
      <c r="O1731" s="3">
        <v>0.1</v>
      </c>
      <c r="P1731" s="3"/>
      <c r="Q1731" s="3"/>
      <c r="R1731" s="3"/>
      <c r="S1731" s="3">
        <v>1</v>
      </c>
      <c r="T1731" s="3"/>
      <c r="U1731" s="3"/>
      <c r="V1731" s="3"/>
      <c r="W1731" s="3"/>
      <c r="X1731" s="3"/>
    </row>
    <row r="1732" spans="1:24" ht="28.8" x14ac:dyDescent="0.3">
      <c r="A1732" s="24">
        <v>259</v>
      </c>
      <c r="B1732" s="24" t="s">
        <v>416</v>
      </c>
      <c r="C1732" s="3"/>
      <c r="D1732" s="3"/>
      <c r="E1732" s="24" t="s">
        <v>452</v>
      </c>
      <c r="F1732" s="8" t="s">
        <v>578</v>
      </c>
      <c r="G1732" s="3" t="s">
        <v>1920</v>
      </c>
      <c r="H1732" s="3" t="s">
        <v>25</v>
      </c>
      <c r="I1732" s="12" t="s">
        <v>462</v>
      </c>
      <c r="J1732" s="3"/>
      <c r="K1732" s="14"/>
      <c r="L1732" s="3"/>
      <c r="M1732" s="3"/>
      <c r="N1732" s="3"/>
      <c r="O1732" s="3">
        <v>0.1</v>
      </c>
      <c r="P1732" s="3"/>
      <c r="Q1732" s="3"/>
      <c r="R1732" s="3"/>
      <c r="S1732" s="3">
        <v>1</v>
      </c>
      <c r="T1732" s="3"/>
      <c r="U1732" s="3"/>
      <c r="V1732" s="3"/>
      <c r="W1732" s="3"/>
      <c r="X1732" s="3"/>
    </row>
    <row r="1733" spans="1:24" ht="28.8" x14ac:dyDescent="0.3">
      <c r="A1733" s="24">
        <v>259</v>
      </c>
      <c r="B1733" s="24" t="s">
        <v>416</v>
      </c>
      <c r="C1733" s="3"/>
      <c r="D1733" s="3"/>
      <c r="E1733" s="24" t="s">
        <v>452</v>
      </c>
      <c r="F1733" s="8" t="s">
        <v>578</v>
      </c>
      <c r="G1733" s="3" t="s">
        <v>1920</v>
      </c>
      <c r="H1733" s="3" t="s">
        <v>28</v>
      </c>
      <c r="I1733" s="12" t="s">
        <v>462</v>
      </c>
      <c r="J1733" s="3"/>
      <c r="K1733" s="14"/>
      <c r="L1733" s="3"/>
      <c r="M1733" s="3"/>
      <c r="N1733" s="3"/>
      <c r="O1733" s="3">
        <v>0.1</v>
      </c>
      <c r="P1733" s="3"/>
      <c r="Q1733" s="3"/>
      <c r="R1733" s="3"/>
      <c r="S1733" s="3">
        <v>1</v>
      </c>
      <c r="T1733" s="3"/>
      <c r="U1733" s="3"/>
      <c r="V1733" s="3"/>
      <c r="W1733" s="3"/>
      <c r="X1733" s="3"/>
    </row>
    <row r="1734" spans="1:24" ht="28.8" x14ac:dyDescent="0.3">
      <c r="A1734" s="24">
        <v>260</v>
      </c>
      <c r="B1734" s="24" t="s">
        <v>416</v>
      </c>
      <c r="C1734" s="3"/>
      <c r="D1734" s="3"/>
      <c r="E1734" s="24" t="s">
        <v>466</v>
      </c>
      <c r="F1734" s="8" t="s">
        <v>578</v>
      </c>
      <c r="G1734" s="3" t="s">
        <v>1920</v>
      </c>
      <c r="H1734" s="3" t="s">
        <v>25</v>
      </c>
      <c r="I1734" s="12" t="s">
        <v>465</v>
      </c>
      <c r="J1734" s="3"/>
      <c r="K1734" s="14"/>
      <c r="L1734" s="3"/>
      <c r="M1734" s="3"/>
      <c r="N1734" s="3"/>
      <c r="O1734" s="3">
        <v>0.3</v>
      </c>
      <c r="P1734" s="3"/>
      <c r="Q1734" s="3"/>
      <c r="R1734" s="3"/>
      <c r="S1734" s="3">
        <v>2</v>
      </c>
      <c r="T1734" s="3"/>
      <c r="U1734" s="3"/>
      <c r="V1734" s="3"/>
      <c r="W1734" s="3"/>
      <c r="X1734" s="3"/>
    </row>
    <row r="1735" spans="1:24" ht="28.8" x14ac:dyDescent="0.3">
      <c r="A1735" s="24">
        <v>260</v>
      </c>
      <c r="B1735" s="24" t="s">
        <v>416</v>
      </c>
      <c r="C1735" s="3"/>
      <c r="D1735" s="3"/>
      <c r="E1735" s="24" t="s">
        <v>466</v>
      </c>
      <c r="F1735" s="8" t="s">
        <v>579</v>
      </c>
      <c r="G1735" s="3" t="s">
        <v>1920</v>
      </c>
      <c r="H1735" s="3" t="s">
        <v>25</v>
      </c>
      <c r="I1735" s="12" t="s">
        <v>465</v>
      </c>
      <c r="J1735" s="3"/>
      <c r="K1735" s="14"/>
      <c r="L1735" s="3"/>
      <c r="M1735" s="3"/>
      <c r="N1735" s="3"/>
      <c r="O1735" s="3">
        <v>0.3</v>
      </c>
      <c r="P1735" s="3"/>
      <c r="Q1735" s="3"/>
      <c r="R1735" s="3"/>
      <c r="S1735" s="3">
        <v>2</v>
      </c>
      <c r="T1735" s="3"/>
      <c r="U1735" s="3"/>
      <c r="V1735" s="3"/>
      <c r="W1735" s="3"/>
      <c r="X1735" s="3"/>
    </row>
    <row r="1736" spans="1:24" ht="28.8" x14ac:dyDescent="0.3">
      <c r="A1736" s="24">
        <v>262</v>
      </c>
      <c r="B1736" s="24" t="s">
        <v>416</v>
      </c>
      <c r="C1736" s="3"/>
      <c r="D1736" s="3"/>
      <c r="E1736" s="24" t="s">
        <v>202</v>
      </c>
      <c r="F1736" s="8" t="s">
        <v>581</v>
      </c>
      <c r="G1736" s="3" t="s">
        <v>1920</v>
      </c>
      <c r="H1736" s="3" t="s">
        <v>25</v>
      </c>
      <c r="I1736" s="12" t="s">
        <v>468</v>
      </c>
      <c r="J1736" s="3"/>
      <c r="K1736" s="14"/>
      <c r="L1736" s="3"/>
      <c r="M1736" s="3"/>
      <c r="N1736" s="3"/>
      <c r="O1736" s="3">
        <v>0.2</v>
      </c>
      <c r="P1736" s="3"/>
      <c r="Q1736" s="3"/>
      <c r="R1736" s="3"/>
      <c r="S1736" s="3">
        <v>2</v>
      </c>
      <c r="T1736" s="3"/>
      <c r="U1736" s="3"/>
      <c r="V1736" s="3"/>
      <c r="W1736" s="3"/>
      <c r="X1736" s="3"/>
    </row>
    <row r="1737" spans="1:24" ht="28.8" x14ac:dyDescent="0.3">
      <c r="A1737" s="24">
        <v>262</v>
      </c>
      <c r="B1737" s="24" t="s">
        <v>416</v>
      </c>
      <c r="C1737" s="3"/>
      <c r="D1737" s="3"/>
      <c r="E1737" s="24" t="s">
        <v>202</v>
      </c>
      <c r="F1737" s="8" t="s">
        <v>581</v>
      </c>
      <c r="G1737" s="3" t="s">
        <v>1920</v>
      </c>
      <c r="H1737" s="3" t="s">
        <v>28</v>
      </c>
      <c r="I1737" s="12" t="s">
        <v>468</v>
      </c>
      <c r="J1737" s="3"/>
      <c r="K1737" s="14"/>
      <c r="L1737" s="3"/>
      <c r="M1737" s="3"/>
      <c r="N1737" s="3"/>
      <c r="O1737" s="3">
        <v>0.2</v>
      </c>
      <c r="P1737" s="3"/>
      <c r="Q1737" s="3"/>
      <c r="R1737" s="3"/>
      <c r="S1737" s="3">
        <v>2</v>
      </c>
      <c r="T1737" s="3"/>
      <c r="U1737" s="3"/>
      <c r="V1737" s="3"/>
      <c r="W1737" s="3"/>
      <c r="X1737" s="3"/>
    </row>
    <row r="1738" spans="1:24" ht="28.8" x14ac:dyDescent="0.3">
      <c r="A1738" s="24">
        <v>263</v>
      </c>
      <c r="B1738" s="24" t="s">
        <v>416</v>
      </c>
      <c r="C1738" s="3"/>
      <c r="D1738" s="3"/>
      <c r="E1738" s="24" t="s">
        <v>202</v>
      </c>
      <c r="F1738" s="8" t="s">
        <v>581</v>
      </c>
      <c r="G1738" s="3" t="s">
        <v>1920</v>
      </c>
      <c r="H1738" s="3" t="s">
        <v>25</v>
      </c>
      <c r="I1738" s="12" t="s">
        <v>469</v>
      </c>
      <c r="J1738" s="3"/>
      <c r="K1738" s="14"/>
      <c r="L1738" s="3"/>
      <c r="M1738" s="3"/>
      <c r="N1738" s="3"/>
      <c r="O1738" s="3">
        <v>0.1</v>
      </c>
      <c r="P1738" s="3"/>
      <c r="Q1738" s="3"/>
      <c r="R1738" s="3"/>
      <c r="S1738" s="3">
        <v>2</v>
      </c>
      <c r="T1738" s="3"/>
      <c r="U1738" s="3"/>
      <c r="V1738" s="3"/>
      <c r="W1738" s="3"/>
      <c r="X1738" s="3"/>
    </row>
    <row r="1739" spans="1:24" ht="28.8" x14ac:dyDescent="0.3">
      <c r="A1739" s="24">
        <v>264</v>
      </c>
      <c r="B1739" s="24" t="s">
        <v>416</v>
      </c>
      <c r="C1739" s="3"/>
      <c r="D1739" s="3"/>
      <c r="E1739" s="24" t="s">
        <v>202</v>
      </c>
      <c r="F1739" s="8" t="s">
        <v>581</v>
      </c>
      <c r="G1739" s="3" t="s">
        <v>1920</v>
      </c>
      <c r="H1739" s="3" t="s">
        <v>25</v>
      </c>
      <c r="I1739" s="12" t="s">
        <v>470</v>
      </c>
      <c r="J1739" s="3"/>
      <c r="K1739" s="14"/>
      <c r="L1739" s="3"/>
      <c r="M1739" s="3"/>
      <c r="N1739" s="3"/>
      <c r="O1739" s="3">
        <v>0.1</v>
      </c>
      <c r="P1739" s="3"/>
      <c r="Q1739" s="3"/>
      <c r="R1739" s="3"/>
      <c r="S1739" s="3">
        <v>1</v>
      </c>
      <c r="T1739" s="3"/>
      <c r="U1739" s="3"/>
      <c r="V1739" s="3"/>
      <c r="W1739" s="3"/>
      <c r="X1739" s="3"/>
    </row>
    <row r="1740" spans="1:24" ht="28.8" x14ac:dyDescent="0.3">
      <c r="A1740" s="24">
        <v>265</v>
      </c>
      <c r="B1740" s="24" t="s">
        <v>416</v>
      </c>
      <c r="C1740" s="3"/>
      <c r="D1740" s="3"/>
      <c r="E1740" s="24" t="s">
        <v>202</v>
      </c>
      <c r="F1740" s="8" t="s">
        <v>581</v>
      </c>
      <c r="G1740" s="3" t="s">
        <v>1920</v>
      </c>
      <c r="H1740" s="3" t="s">
        <v>25</v>
      </c>
      <c r="I1740" s="12" t="s">
        <v>471</v>
      </c>
      <c r="J1740" s="3"/>
      <c r="K1740" s="14"/>
      <c r="L1740" s="3"/>
      <c r="M1740" s="3"/>
      <c r="N1740" s="3"/>
      <c r="O1740" s="3">
        <v>0.2</v>
      </c>
      <c r="P1740" s="3"/>
      <c r="Q1740" s="3"/>
      <c r="R1740" s="3"/>
      <c r="S1740" s="3">
        <v>2</v>
      </c>
      <c r="T1740" s="3"/>
      <c r="U1740" s="3"/>
      <c r="V1740" s="3"/>
      <c r="W1740" s="3"/>
      <c r="X1740" s="3"/>
    </row>
    <row r="1741" spans="1:24" ht="28.8" x14ac:dyDescent="0.3">
      <c r="A1741" s="24">
        <v>266</v>
      </c>
      <c r="B1741" s="24" t="s">
        <v>416</v>
      </c>
      <c r="C1741" s="3"/>
      <c r="D1741" s="3"/>
      <c r="E1741" s="24" t="s">
        <v>202</v>
      </c>
      <c r="F1741" s="8" t="s">
        <v>581</v>
      </c>
      <c r="G1741" s="3" t="s">
        <v>1920</v>
      </c>
      <c r="H1741" s="3" t="s">
        <v>25</v>
      </c>
      <c r="I1741" s="12" t="s">
        <v>473</v>
      </c>
      <c r="J1741" s="3"/>
      <c r="K1741" s="14"/>
      <c r="L1741" s="3"/>
      <c r="M1741" s="3"/>
      <c r="N1741" s="3"/>
      <c r="O1741" s="3">
        <v>0.7</v>
      </c>
      <c r="P1741" s="3"/>
      <c r="Q1741" s="3"/>
      <c r="R1741" s="3"/>
      <c r="S1741" s="3">
        <v>1</v>
      </c>
      <c r="T1741" s="3"/>
      <c r="U1741" s="3"/>
      <c r="V1741" s="3"/>
      <c r="W1741" s="3"/>
      <c r="X1741" s="3"/>
    </row>
    <row r="1742" spans="1:24" x14ac:dyDescent="0.3">
      <c r="A1742" s="24">
        <v>266</v>
      </c>
      <c r="B1742" s="24" t="s">
        <v>416</v>
      </c>
      <c r="C1742" s="3"/>
      <c r="D1742" s="3"/>
      <c r="E1742" s="24" t="s">
        <v>202</v>
      </c>
      <c r="F1742" s="4" t="s">
        <v>582</v>
      </c>
      <c r="G1742" s="3" t="s">
        <v>1920</v>
      </c>
      <c r="H1742" s="3" t="s">
        <v>25</v>
      </c>
      <c r="I1742" s="12" t="s">
        <v>473</v>
      </c>
      <c r="J1742" s="3"/>
      <c r="K1742" s="14"/>
      <c r="L1742" s="3"/>
      <c r="M1742" s="3"/>
      <c r="N1742" s="3"/>
      <c r="O1742" s="3">
        <v>0.7</v>
      </c>
      <c r="P1742" s="3"/>
      <c r="Q1742" s="3"/>
      <c r="R1742" s="3"/>
      <c r="S1742" s="3">
        <v>1</v>
      </c>
      <c r="T1742" s="3"/>
      <c r="U1742" s="3"/>
      <c r="V1742" s="3"/>
      <c r="W1742" s="3"/>
      <c r="X1742" s="3"/>
    </row>
    <row r="1743" spans="1:24" ht="28.8" x14ac:dyDescent="0.3">
      <c r="A1743" s="24">
        <v>266</v>
      </c>
      <c r="B1743" s="24" t="s">
        <v>416</v>
      </c>
      <c r="C1743" s="42"/>
      <c r="D1743" s="42"/>
      <c r="E1743" s="24" t="s">
        <v>202</v>
      </c>
      <c r="F1743" s="8" t="s">
        <v>581</v>
      </c>
      <c r="G1743" s="42" t="s">
        <v>1920</v>
      </c>
      <c r="H1743" s="42" t="s">
        <v>16</v>
      </c>
      <c r="I1743" s="43" t="s">
        <v>474</v>
      </c>
      <c r="J1743" s="42"/>
      <c r="K1743" s="44"/>
      <c r="L1743" s="42"/>
      <c r="M1743" s="42"/>
      <c r="N1743" s="42"/>
      <c r="O1743" s="42">
        <v>0.7</v>
      </c>
      <c r="P1743" s="42"/>
      <c r="Q1743" s="42"/>
      <c r="R1743" s="42"/>
      <c r="S1743" s="42">
        <v>1</v>
      </c>
      <c r="T1743" s="42"/>
      <c r="U1743" s="42"/>
      <c r="V1743" s="42"/>
      <c r="W1743" s="42"/>
      <c r="X1743" s="42"/>
    </row>
    <row r="1744" spans="1:24" s="34" customFormat="1" x14ac:dyDescent="0.3">
      <c r="A1744" s="24">
        <v>266</v>
      </c>
      <c r="B1744" s="24" t="s">
        <v>416</v>
      </c>
      <c r="C1744" s="42"/>
      <c r="D1744" s="42"/>
      <c r="E1744" s="24" t="s">
        <v>202</v>
      </c>
      <c r="F1744" s="77" t="s">
        <v>582</v>
      </c>
      <c r="G1744" s="42" t="s">
        <v>1920</v>
      </c>
      <c r="H1744" s="42" t="s">
        <v>16</v>
      </c>
      <c r="I1744" s="43" t="s">
        <v>474</v>
      </c>
      <c r="J1744" s="42"/>
      <c r="K1744" s="44"/>
      <c r="L1744" s="42"/>
      <c r="M1744" s="42"/>
      <c r="N1744" s="42"/>
      <c r="O1744" s="42">
        <v>0.7</v>
      </c>
      <c r="P1744" s="42"/>
      <c r="Q1744" s="42"/>
      <c r="R1744" s="42"/>
      <c r="S1744" s="42">
        <v>1</v>
      </c>
      <c r="T1744" s="42"/>
      <c r="U1744" s="42"/>
      <c r="V1744" s="42"/>
      <c r="W1744" s="42"/>
      <c r="X1744" s="42"/>
    </row>
    <row r="1745" spans="1:24" x14ac:dyDescent="0.3">
      <c r="A1745" s="24">
        <v>302</v>
      </c>
      <c r="B1745" s="24" t="s">
        <v>544</v>
      </c>
      <c r="C1745" s="3"/>
      <c r="D1745" s="24" t="s">
        <v>1103</v>
      </c>
      <c r="E1745" s="3"/>
      <c r="F1745" s="4" t="s">
        <v>593</v>
      </c>
      <c r="G1745" s="3" t="s">
        <v>1920</v>
      </c>
      <c r="H1745" s="3" t="s">
        <v>27</v>
      </c>
      <c r="I1745" s="3" t="s">
        <v>545</v>
      </c>
      <c r="J1745" s="3"/>
      <c r="K1745" s="14"/>
      <c r="L1745" s="3"/>
      <c r="M1745" s="3"/>
      <c r="N1745" s="3"/>
      <c r="O1745" s="3"/>
      <c r="P1745" s="3">
        <v>45</v>
      </c>
      <c r="Q1745" s="3"/>
      <c r="R1745" s="3"/>
      <c r="S1745" s="3"/>
      <c r="T1745" s="3"/>
      <c r="U1745" s="3"/>
      <c r="V1745" s="3"/>
      <c r="W1745" s="3"/>
      <c r="X1745" s="3"/>
    </row>
    <row r="1746" spans="1:24" x14ac:dyDescent="0.3">
      <c r="A1746" s="24">
        <v>302</v>
      </c>
      <c r="B1746" s="24" t="s">
        <v>544</v>
      </c>
      <c r="C1746" s="3"/>
      <c r="D1746" s="24" t="s">
        <v>1103</v>
      </c>
      <c r="E1746" s="3"/>
      <c r="F1746" s="4" t="s">
        <v>593</v>
      </c>
      <c r="G1746" s="3" t="s">
        <v>1920</v>
      </c>
      <c r="H1746" s="3" t="s">
        <v>30</v>
      </c>
      <c r="I1746" s="12" t="s">
        <v>586</v>
      </c>
      <c r="J1746" s="3"/>
      <c r="K1746" s="14"/>
      <c r="L1746" s="3"/>
      <c r="M1746" s="3"/>
      <c r="N1746" s="3"/>
      <c r="O1746" s="3"/>
      <c r="P1746" s="3"/>
      <c r="Q1746" s="3"/>
      <c r="R1746" s="3"/>
      <c r="S1746" s="3"/>
      <c r="T1746" s="3"/>
      <c r="U1746" s="3"/>
      <c r="V1746" s="3"/>
      <c r="W1746" s="3"/>
      <c r="X1746" s="3"/>
    </row>
    <row r="1747" spans="1:24" x14ac:dyDescent="0.3">
      <c r="A1747" s="24">
        <v>303</v>
      </c>
      <c r="B1747" s="24" t="s">
        <v>544</v>
      </c>
      <c r="C1747" s="3"/>
      <c r="D1747" s="24" t="s">
        <v>1103</v>
      </c>
      <c r="E1747" s="3"/>
      <c r="F1747" s="4" t="s">
        <v>593</v>
      </c>
      <c r="G1747" s="3" t="s">
        <v>1920</v>
      </c>
      <c r="H1747" s="3" t="s">
        <v>16</v>
      </c>
      <c r="I1747" s="3" t="s">
        <v>587</v>
      </c>
      <c r="J1747" s="3"/>
      <c r="K1747" s="14"/>
      <c r="L1747" s="3"/>
      <c r="M1747" s="3"/>
      <c r="N1747" s="3"/>
      <c r="O1747" s="3"/>
      <c r="P1747" s="3"/>
      <c r="Q1747" s="3"/>
      <c r="R1747" s="3"/>
      <c r="S1747" s="3"/>
      <c r="T1747" s="3"/>
      <c r="U1747" s="3"/>
      <c r="V1747" s="3"/>
      <c r="W1747" s="3"/>
      <c r="X1747" s="3"/>
    </row>
    <row r="1748" spans="1:24" x14ac:dyDescent="0.3">
      <c r="A1748" s="24">
        <v>306</v>
      </c>
      <c r="B1748" s="24" t="s">
        <v>599</v>
      </c>
      <c r="C1748" s="3"/>
      <c r="D1748" s="3"/>
      <c r="E1748" s="24" t="s">
        <v>9</v>
      </c>
      <c r="F1748" s="39" t="s">
        <v>600</v>
      </c>
      <c r="G1748" s="3" t="s">
        <v>1920</v>
      </c>
      <c r="H1748" s="3" t="s">
        <v>25</v>
      </c>
      <c r="I1748" s="3" t="s">
        <v>602</v>
      </c>
      <c r="J1748" s="3"/>
      <c r="K1748" s="14"/>
      <c r="L1748" s="3"/>
      <c r="M1748" s="3"/>
      <c r="N1748" s="3"/>
      <c r="O1748" s="3"/>
      <c r="P1748" s="3"/>
      <c r="Q1748" s="3"/>
      <c r="R1748" s="3"/>
      <c r="S1748" s="3"/>
      <c r="T1748" s="3"/>
      <c r="U1748" s="3"/>
      <c r="V1748" s="3"/>
      <c r="W1748" s="3"/>
      <c r="X1748" s="3"/>
    </row>
    <row r="1749" spans="1:24" x14ac:dyDescent="0.3">
      <c r="A1749" s="24">
        <v>306</v>
      </c>
      <c r="B1749" s="24" t="s">
        <v>599</v>
      </c>
      <c r="C1749" s="3"/>
      <c r="D1749" s="3"/>
      <c r="E1749" s="24" t="s">
        <v>9</v>
      </c>
      <c r="F1749" s="39" t="s">
        <v>622</v>
      </c>
      <c r="G1749" s="3" t="s">
        <v>1920</v>
      </c>
      <c r="H1749" s="3" t="s">
        <v>25</v>
      </c>
      <c r="I1749" s="3" t="s">
        <v>602</v>
      </c>
      <c r="J1749" s="3"/>
      <c r="K1749" s="14"/>
      <c r="L1749" s="3"/>
      <c r="M1749" s="3"/>
      <c r="N1749" s="3"/>
      <c r="O1749" s="3"/>
      <c r="P1749" s="3"/>
      <c r="Q1749" s="3"/>
      <c r="R1749" s="3"/>
      <c r="S1749" s="3"/>
      <c r="T1749" s="3"/>
      <c r="U1749" s="3"/>
      <c r="V1749" s="3"/>
      <c r="W1749" s="3"/>
      <c r="X1749" s="3"/>
    </row>
    <row r="1750" spans="1:24" x14ac:dyDescent="0.3">
      <c r="A1750" s="24">
        <v>310</v>
      </c>
      <c r="B1750" s="24" t="s">
        <v>599</v>
      </c>
      <c r="C1750" s="3"/>
      <c r="D1750" s="3"/>
      <c r="E1750" s="24" t="s">
        <v>99</v>
      </c>
      <c r="F1750" s="39" t="s">
        <v>623</v>
      </c>
      <c r="G1750" s="3" t="s">
        <v>1920</v>
      </c>
      <c r="H1750" s="3" t="s">
        <v>29</v>
      </c>
      <c r="I1750" s="12" t="s">
        <v>605</v>
      </c>
      <c r="J1750" s="3"/>
      <c r="K1750" s="14"/>
      <c r="L1750" s="3"/>
      <c r="M1750" s="3"/>
      <c r="N1750" s="3"/>
      <c r="O1750" s="3"/>
      <c r="P1750" s="3"/>
      <c r="Q1750" s="3"/>
      <c r="R1750" s="3"/>
      <c r="S1750" s="3"/>
      <c r="T1750" s="3"/>
      <c r="U1750" s="3"/>
      <c r="V1750" s="3"/>
      <c r="W1750" s="3"/>
      <c r="X1750" s="3"/>
    </row>
    <row r="1751" spans="1:24" x14ac:dyDescent="0.3">
      <c r="A1751" s="24">
        <v>313</v>
      </c>
      <c r="B1751" s="24" t="s">
        <v>599</v>
      </c>
      <c r="C1751" s="3"/>
      <c r="D1751" s="3"/>
      <c r="E1751" s="24" t="s">
        <v>607</v>
      </c>
      <c r="F1751" s="39" t="s">
        <v>625</v>
      </c>
      <c r="G1751" s="3" t="s">
        <v>1920</v>
      </c>
      <c r="H1751" s="3" t="s">
        <v>16</v>
      </c>
      <c r="I1751" s="12" t="s">
        <v>609</v>
      </c>
      <c r="J1751" s="3"/>
      <c r="K1751" s="14"/>
      <c r="L1751" s="3"/>
      <c r="M1751" s="3"/>
      <c r="N1751" s="3"/>
      <c r="O1751" s="3"/>
      <c r="P1751" s="3"/>
      <c r="Q1751" s="3"/>
      <c r="R1751" s="3"/>
      <c r="S1751" s="3"/>
      <c r="T1751" s="3"/>
      <c r="U1751" s="3"/>
      <c r="V1751" s="3"/>
      <c r="W1751" s="3"/>
      <c r="X1751" s="3"/>
    </row>
    <row r="1752" spans="1:24" x14ac:dyDescent="0.3">
      <c r="A1752" s="24">
        <v>318</v>
      </c>
      <c r="B1752" s="24" t="s">
        <v>599</v>
      </c>
      <c r="C1752" s="3"/>
      <c r="D1752" s="3"/>
      <c r="E1752" s="24" t="s">
        <v>607</v>
      </c>
      <c r="F1752" s="39" t="s">
        <v>625</v>
      </c>
      <c r="G1752" s="3" t="s">
        <v>1920</v>
      </c>
      <c r="H1752" s="3" t="s">
        <v>30</v>
      </c>
      <c r="I1752" s="45" t="s">
        <v>612</v>
      </c>
      <c r="J1752" s="3"/>
      <c r="K1752" s="14"/>
      <c r="L1752" s="3"/>
      <c r="M1752" s="3"/>
      <c r="N1752" s="3"/>
      <c r="O1752" s="3"/>
      <c r="P1752" s="3"/>
      <c r="Q1752" s="3"/>
      <c r="R1752" s="3"/>
      <c r="S1752" s="3"/>
      <c r="T1752" s="3"/>
      <c r="U1752" s="3"/>
      <c r="V1752" s="3"/>
      <c r="W1752" s="3"/>
      <c r="X1752" s="3"/>
    </row>
    <row r="1753" spans="1:24" x14ac:dyDescent="0.3">
      <c r="A1753" s="24">
        <v>325</v>
      </c>
      <c r="B1753" s="24" t="s">
        <v>599</v>
      </c>
      <c r="C1753" s="3"/>
      <c r="D1753" s="3"/>
      <c r="E1753" s="24" t="s">
        <v>189</v>
      </c>
      <c r="F1753" s="39" t="s">
        <v>627</v>
      </c>
      <c r="G1753" s="3" t="s">
        <v>1920</v>
      </c>
      <c r="H1753" s="3" t="s">
        <v>30</v>
      </c>
      <c r="I1753" s="12" t="s">
        <v>616</v>
      </c>
      <c r="J1753" s="3"/>
      <c r="K1753" s="14"/>
      <c r="L1753" s="3"/>
      <c r="M1753" s="3"/>
      <c r="N1753" s="3"/>
      <c r="O1753" s="3"/>
      <c r="P1753" s="3"/>
      <c r="Q1753" s="3"/>
      <c r="R1753" s="3"/>
      <c r="S1753" s="3"/>
      <c r="T1753" s="3"/>
      <c r="U1753" s="3"/>
      <c r="V1753" s="3"/>
      <c r="W1753" s="3"/>
      <c r="X1753" s="3"/>
    </row>
    <row r="1754" spans="1:24" x14ac:dyDescent="0.3">
      <c r="A1754" s="24">
        <v>329</v>
      </c>
      <c r="B1754" s="24" t="s">
        <v>599</v>
      </c>
      <c r="C1754" s="3"/>
      <c r="D1754" s="3"/>
      <c r="E1754" s="24" t="s">
        <v>452</v>
      </c>
      <c r="F1754" s="39" t="s">
        <v>629</v>
      </c>
      <c r="G1754" s="3" t="s">
        <v>1920</v>
      </c>
      <c r="H1754" s="75" t="s">
        <v>16</v>
      </c>
      <c r="I1754" s="12" t="s">
        <v>618</v>
      </c>
      <c r="J1754" s="3"/>
      <c r="K1754" s="14"/>
      <c r="L1754" s="3"/>
      <c r="M1754" s="3"/>
      <c r="N1754" s="3"/>
      <c r="O1754" s="3"/>
      <c r="P1754" s="3"/>
      <c r="Q1754" s="3"/>
      <c r="R1754" s="3"/>
      <c r="S1754" s="3"/>
      <c r="T1754" s="3"/>
      <c r="U1754" s="3"/>
      <c r="V1754" s="3"/>
      <c r="W1754" s="3"/>
      <c r="X1754" s="3"/>
    </row>
    <row r="1755" spans="1:24" x14ac:dyDescent="0.3">
      <c r="A1755" s="24">
        <v>333</v>
      </c>
      <c r="B1755" s="24" t="s">
        <v>634</v>
      </c>
      <c r="C1755" s="3"/>
      <c r="D1755" s="16" t="s">
        <v>655</v>
      </c>
      <c r="E1755" s="24" t="s">
        <v>635</v>
      </c>
      <c r="F1755" s="39" t="s">
        <v>659</v>
      </c>
      <c r="G1755" s="3" t="s">
        <v>1920</v>
      </c>
      <c r="H1755" s="3" t="s">
        <v>27</v>
      </c>
      <c r="I1755" s="46" t="s">
        <v>639</v>
      </c>
      <c r="J1755" s="3"/>
      <c r="K1755" s="14"/>
      <c r="L1755" s="3"/>
      <c r="M1755" s="3"/>
      <c r="N1755" s="3"/>
      <c r="O1755" s="3"/>
      <c r="P1755" s="3"/>
      <c r="Q1755" s="3"/>
      <c r="R1755" s="3"/>
      <c r="S1755" s="3"/>
      <c r="T1755" s="3"/>
      <c r="U1755" s="3"/>
      <c r="V1755" s="3"/>
      <c r="W1755" s="3"/>
      <c r="X1755" s="3"/>
    </row>
    <row r="1756" spans="1:24" x14ac:dyDescent="0.3">
      <c r="A1756" s="24">
        <v>336</v>
      </c>
      <c r="B1756" s="24" t="s">
        <v>634</v>
      </c>
      <c r="C1756" s="3"/>
      <c r="D1756" s="16" t="s">
        <v>327</v>
      </c>
      <c r="E1756" s="24" t="s">
        <v>635</v>
      </c>
      <c r="F1756" s="39" t="s">
        <v>660</v>
      </c>
      <c r="G1756" s="3" t="s">
        <v>1920</v>
      </c>
      <c r="H1756" s="3" t="s">
        <v>25</v>
      </c>
      <c r="I1756" s="3" t="s">
        <v>645</v>
      </c>
      <c r="J1756" s="3"/>
      <c r="K1756" s="14"/>
      <c r="L1756" s="3"/>
      <c r="M1756" s="3"/>
      <c r="N1756" s="3"/>
      <c r="O1756" s="3"/>
      <c r="P1756" s="3"/>
      <c r="Q1756" s="3"/>
      <c r="R1756" s="3"/>
      <c r="S1756" s="3"/>
      <c r="T1756" s="3"/>
      <c r="U1756" s="3"/>
      <c r="V1756" s="3"/>
      <c r="W1756" s="3"/>
      <c r="X1756" s="3"/>
    </row>
    <row r="1757" spans="1:24" x14ac:dyDescent="0.3">
      <c r="A1757" s="24">
        <v>337</v>
      </c>
      <c r="B1757" s="24" t="s">
        <v>634</v>
      </c>
      <c r="C1757" s="3"/>
      <c r="D1757" s="16" t="s">
        <v>327</v>
      </c>
      <c r="E1757" s="24" t="s">
        <v>635</v>
      </c>
      <c r="F1757" s="39" t="s">
        <v>660</v>
      </c>
      <c r="G1757" s="3" t="s">
        <v>1920</v>
      </c>
      <c r="H1757" s="3" t="s">
        <v>25</v>
      </c>
      <c r="I1757" s="46" t="s">
        <v>653</v>
      </c>
      <c r="J1757" s="3"/>
      <c r="K1757" s="14"/>
      <c r="L1757" s="3"/>
      <c r="M1757" s="3"/>
      <c r="N1757" s="3"/>
      <c r="O1757" s="3"/>
      <c r="P1757" s="3"/>
      <c r="Q1757" s="3"/>
      <c r="R1757" s="3"/>
      <c r="S1757" s="3"/>
      <c r="T1757" s="3"/>
      <c r="U1757" s="3"/>
      <c r="V1757" s="3"/>
      <c r="W1757" s="3"/>
      <c r="X1757" s="3"/>
    </row>
    <row r="1758" spans="1:24" x14ac:dyDescent="0.3">
      <c r="A1758" s="24">
        <v>338</v>
      </c>
      <c r="B1758" s="24" t="s">
        <v>634</v>
      </c>
      <c r="C1758" s="3"/>
      <c r="D1758" s="16" t="s">
        <v>327</v>
      </c>
      <c r="E1758" s="24" t="s">
        <v>635</v>
      </c>
      <c r="F1758" s="39" t="s">
        <v>660</v>
      </c>
      <c r="G1758" s="3" t="s">
        <v>1920</v>
      </c>
      <c r="H1758" s="3" t="s">
        <v>25</v>
      </c>
      <c r="I1758" s="46" t="s">
        <v>650</v>
      </c>
      <c r="J1758" s="3"/>
      <c r="K1758" s="14"/>
      <c r="L1758" s="3"/>
      <c r="M1758" s="3"/>
      <c r="N1758" s="3"/>
      <c r="O1758" s="3"/>
      <c r="P1758" s="3"/>
      <c r="Q1758" s="3"/>
      <c r="R1758" s="3"/>
      <c r="S1758" s="3"/>
      <c r="T1758" s="3"/>
      <c r="U1758" s="3"/>
      <c r="V1758" s="3"/>
      <c r="W1758" s="3"/>
      <c r="X1758" s="3"/>
    </row>
    <row r="1759" spans="1:24" x14ac:dyDescent="0.3">
      <c r="A1759" s="24">
        <v>340</v>
      </c>
      <c r="B1759" s="24" t="s">
        <v>634</v>
      </c>
      <c r="C1759" s="3"/>
      <c r="D1759" s="16" t="s">
        <v>327</v>
      </c>
      <c r="E1759" s="24" t="s">
        <v>635</v>
      </c>
      <c r="F1759" s="39" t="s">
        <v>659</v>
      </c>
      <c r="G1759" s="3" t="s">
        <v>1920</v>
      </c>
      <c r="H1759" s="3" t="s">
        <v>27</v>
      </c>
      <c r="I1759" s="46" t="s">
        <v>651</v>
      </c>
      <c r="J1759" s="3"/>
      <c r="K1759" s="14"/>
      <c r="L1759" s="3"/>
      <c r="M1759" s="3"/>
      <c r="N1759" s="3"/>
      <c r="O1759" s="3"/>
      <c r="P1759" s="3"/>
      <c r="Q1759" s="3"/>
      <c r="R1759" s="3"/>
      <c r="S1759" s="3"/>
      <c r="T1759" s="3"/>
      <c r="U1759" s="3"/>
      <c r="V1759" s="3"/>
      <c r="W1759" s="3"/>
      <c r="X1759" s="3"/>
    </row>
    <row r="1760" spans="1:24" x14ac:dyDescent="0.3">
      <c r="A1760" s="24">
        <v>343</v>
      </c>
      <c r="B1760" s="24" t="s">
        <v>634</v>
      </c>
      <c r="C1760" s="3"/>
      <c r="D1760" s="16" t="s">
        <v>327</v>
      </c>
      <c r="E1760" s="24" t="s">
        <v>635</v>
      </c>
      <c r="F1760" s="39" t="s">
        <v>660</v>
      </c>
      <c r="G1760" s="3" t="s">
        <v>1920</v>
      </c>
      <c r="H1760" s="3" t="s">
        <v>25</v>
      </c>
      <c r="I1760" s="46" t="s">
        <v>646</v>
      </c>
      <c r="J1760" s="3"/>
      <c r="K1760" s="14"/>
      <c r="L1760" s="3"/>
      <c r="M1760" s="3"/>
      <c r="N1760" s="3"/>
      <c r="O1760" s="3"/>
      <c r="P1760" s="3"/>
      <c r="Q1760" s="3"/>
      <c r="R1760" s="3"/>
      <c r="S1760" s="3"/>
      <c r="T1760" s="3"/>
      <c r="U1760" s="3"/>
      <c r="V1760" s="3"/>
      <c r="W1760" s="3"/>
      <c r="X1760" s="3"/>
    </row>
    <row r="1761" spans="1:24" x14ac:dyDescent="0.3">
      <c r="A1761" s="24">
        <v>344</v>
      </c>
      <c r="B1761" s="24" t="s">
        <v>634</v>
      </c>
      <c r="C1761" s="3"/>
      <c r="D1761" s="16" t="s">
        <v>334</v>
      </c>
      <c r="E1761" s="24" t="s">
        <v>635</v>
      </c>
      <c r="F1761" s="39" t="s">
        <v>660</v>
      </c>
      <c r="G1761" s="3" t="s">
        <v>1920</v>
      </c>
      <c r="H1761" s="3" t="s">
        <v>16</v>
      </c>
      <c r="I1761" s="46" t="s">
        <v>649</v>
      </c>
      <c r="J1761" s="3"/>
      <c r="K1761" s="14"/>
      <c r="L1761" s="3"/>
      <c r="M1761" s="3"/>
      <c r="N1761" s="3"/>
      <c r="O1761" s="3"/>
      <c r="P1761" s="3"/>
      <c r="Q1761" s="3"/>
      <c r="R1761" s="3"/>
      <c r="S1761" s="3"/>
      <c r="T1761" s="3"/>
      <c r="U1761" s="3"/>
      <c r="V1761" s="3"/>
      <c r="W1761" s="3"/>
      <c r="X1761" s="3"/>
    </row>
    <row r="1762" spans="1:24" x14ac:dyDescent="0.3">
      <c r="A1762" s="24">
        <v>345</v>
      </c>
      <c r="B1762" s="24" t="s">
        <v>634</v>
      </c>
      <c r="C1762" s="3"/>
      <c r="D1762" s="47" t="s">
        <v>336</v>
      </c>
      <c r="E1762" s="24" t="s">
        <v>635</v>
      </c>
      <c r="F1762" s="39" t="s">
        <v>659</v>
      </c>
      <c r="G1762" s="3" t="s">
        <v>1920</v>
      </c>
      <c r="H1762" s="3" t="s">
        <v>27</v>
      </c>
      <c r="I1762" s="3" t="s">
        <v>652</v>
      </c>
      <c r="J1762" s="3"/>
      <c r="K1762" s="14"/>
      <c r="L1762" s="3"/>
      <c r="M1762" s="3"/>
      <c r="N1762" s="3"/>
      <c r="O1762" s="3"/>
      <c r="P1762" s="3"/>
      <c r="Q1762" s="3"/>
      <c r="R1762" s="3"/>
      <c r="S1762" s="3"/>
      <c r="T1762" s="3"/>
      <c r="U1762" s="3"/>
      <c r="V1762" s="3"/>
      <c r="W1762" s="3"/>
      <c r="X1762" s="3"/>
    </row>
    <row r="1763" spans="1:24" x14ac:dyDescent="0.3">
      <c r="A1763" s="24">
        <v>346</v>
      </c>
      <c r="B1763" s="24" t="s">
        <v>634</v>
      </c>
      <c r="C1763" s="3"/>
      <c r="D1763" s="47" t="s">
        <v>655</v>
      </c>
      <c r="E1763" s="24" t="s">
        <v>635</v>
      </c>
      <c r="F1763" s="39" t="s">
        <v>659</v>
      </c>
      <c r="G1763" s="3" t="s">
        <v>1920</v>
      </c>
      <c r="H1763" s="3" t="s">
        <v>27</v>
      </c>
      <c r="I1763" s="46" t="s">
        <v>656</v>
      </c>
      <c r="J1763" s="3"/>
      <c r="K1763" s="14"/>
      <c r="L1763" s="3"/>
      <c r="M1763" s="3"/>
      <c r="N1763" s="3"/>
      <c r="O1763" s="3"/>
      <c r="P1763" s="3"/>
      <c r="Q1763" s="3"/>
      <c r="R1763" s="3"/>
      <c r="S1763" s="3"/>
      <c r="T1763" s="3"/>
      <c r="U1763" s="3"/>
      <c r="V1763" s="3"/>
      <c r="W1763" s="3"/>
      <c r="X1763" s="3"/>
    </row>
    <row r="1764" spans="1:24" x14ac:dyDescent="0.3">
      <c r="A1764" s="24">
        <v>347</v>
      </c>
      <c r="B1764" s="24" t="s">
        <v>634</v>
      </c>
      <c r="C1764" s="3"/>
      <c r="D1764" s="16" t="s">
        <v>657</v>
      </c>
      <c r="E1764" s="24" t="s">
        <v>635</v>
      </c>
      <c r="F1764" s="39" t="s">
        <v>659</v>
      </c>
      <c r="G1764" s="3" t="s">
        <v>1920</v>
      </c>
      <c r="H1764" s="3" t="s">
        <v>28</v>
      </c>
      <c r="I1764" s="46" t="s">
        <v>637</v>
      </c>
      <c r="J1764" s="3"/>
      <c r="K1764" s="14"/>
      <c r="L1764" s="3"/>
      <c r="M1764" s="3"/>
      <c r="N1764" s="3"/>
      <c r="O1764" s="3"/>
      <c r="P1764" s="3"/>
      <c r="Q1764" s="3"/>
      <c r="R1764" s="3"/>
      <c r="S1764" s="3"/>
      <c r="T1764" s="3"/>
      <c r="U1764" s="3"/>
      <c r="V1764" s="3"/>
      <c r="W1764" s="3"/>
      <c r="X1764" s="3"/>
    </row>
    <row r="1765" spans="1:24" x14ac:dyDescent="0.3">
      <c r="A1765" s="24">
        <v>352</v>
      </c>
      <c r="B1765" s="24" t="s">
        <v>634</v>
      </c>
      <c r="C1765" s="3"/>
      <c r="D1765" s="16" t="s">
        <v>342</v>
      </c>
      <c r="E1765" s="24" t="s">
        <v>635</v>
      </c>
      <c r="F1765" s="39" t="s">
        <v>659</v>
      </c>
      <c r="G1765" s="3" t="s">
        <v>1920</v>
      </c>
      <c r="H1765" s="3" t="s">
        <v>25</v>
      </c>
      <c r="I1765" s="46" t="s">
        <v>640</v>
      </c>
      <c r="J1765" s="3"/>
      <c r="K1765" s="14"/>
      <c r="L1765" s="3"/>
      <c r="M1765" s="3"/>
      <c r="N1765" s="3"/>
      <c r="O1765" s="3"/>
      <c r="P1765" s="3"/>
      <c r="Q1765" s="3"/>
      <c r="R1765" s="3"/>
      <c r="S1765" s="3"/>
      <c r="T1765" s="3"/>
      <c r="U1765" s="3"/>
      <c r="V1765" s="3"/>
      <c r="W1765" s="3"/>
      <c r="X1765" s="3"/>
    </row>
    <row r="1766" spans="1:24" x14ac:dyDescent="0.3">
      <c r="A1766" s="24">
        <v>356</v>
      </c>
      <c r="B1766" s="24" t="s">
        <v>634</v>
      </c>
      <c r="D1766" s="16" t="s">
        <v>327</v>
      </c>
      <c r="E1766" s="24" t="s">
        <v>658</v>
      </c>
      <c r="F1766" s="39" t="s">
        <v>779</v>
      </c>
      <c r="G1766" s="3" t="s">
        <v>1920</v>
      </c>
      <c r="H1766" s="3" t="s">
        <v>25</v>
      </c>
      <c r="I1766" s="46" t="s">
        <v>664</v>
      </c>
    </row>
    <row r="1767" spans="1:24" x14ac:dyDescent="0.3">
      <c r="A1767" s="24">
        <v>363</v>
      </c>
      <c r="B1767" s="24" t="s">
        <v>634</v>
      </c>
      <c r="C1767" s="3"/>
      <c r="D1767" s="16" t="s">
        <v>327</v>
      </c>
      <c r="E1767" s="24" t="s">
        <v>658</v>
      </c>
      <c r="F1767" s="39" t="s">
        <v>779</v>
      </c>
      <c r="G1767" s="3" t="s">
        <v>1920</v>
      </c>
      <c r="H1767" s="3" t="s">
        <v>28</v>
      </c>
      <c r="I1767" s="46" t="s">
        <v>671</v>
      </c>
      <c r="J1767" s="3"/>
      <c r="K1767" s="14"/>
      <c r="L1767" s="3"/>
      <c r="M1767" s="3"/>
      <c r="N1767" s="3"/>
      <c r="O1767" s="3"/>
      <c r="P1767" s="3"/>
      <c r="Q1767" s="3"/>
      <c r="R1767" s="3"/>
      <c r="S1767" s="3"/>
      <c r="T1767" s="3"/>
      <c r="U1767" s="3"/>
      <c r="V1767" s="3"/>
      <c r="W1767" s="3"/>
      <c r="X1767" s="3"/>
    </row>
    <row r="1768" spans="1:24" x14ac:dyDescent="0.3">
      <c r="A1768" s="24">
        <v>364</v>
      </c>
      <c r="B1768" s="24" t="s">
        <v>634</v>
      </c>
      <c r="C1768" s="3"/>
      <c r="D1768" s="16" t="s">
        <v>332</v>
      </c>
      <c r="E1768" s="24" t="s">
        <v>658</v>
      </c>
      <c r="F1768" s="39" t="s">
        <v>779</v>
      </c>
      <c r="G1768" s="3" t="s">
        <v>1920</v>
      </c>
      <c r="H1768" s="3" t="s">
        <v>27</v>
      </c>
      <c r="I1768" s="46" t="s">
        <v>672</v>
      </c>
      <c r="J1768" s="3"/>
      <c r="K1768" s="14"/>
      <c r="L1768" s="3"/>
      <c r="M1768" s="3"/>
      <c r="N1768" s="3"/>
      <c r="O1768" s="3"/>
      <c r="P1768" s="3"/>
      <c r="Q1768" s="3"/>
      <c r="R1768" s="3"/>
      <c r="S1768" s="3"/>
      <c r="T1768" s="3"/>
      <c r="U1768" s="3"/>
      <c r="V1768" s="3"/>
      <c r="W1768" s="3"/>
      <c r="X1768" s="3"/>
    </row>
    <row r="1769" spans="1:24" x14ac:dyDescent="0.3">
      <c r="A1769" s="24">
        <v>365</v>
      </c>
      <c r="B1769" s="24" t="s">
        <v>634</v>
      </c>
      <c r="C1769" s="3"/>
      <c r="D1769" s="16" t="s">
        <v>334</v>
      </c>
      <c r="E1769" s="24" t="s">
        <v>658</v>
      </c>
      <c r="F1769" s="39" t="s">
        <v>779</v>
      </c>
      <c r="G1769" s="3" t="s">
        <v>1920</v>
      </c>
      <c r="H1769" s="3" t="s">
        <v>27</v>
      </c>
      <c r="I1769" s="46" t="s">
        <v>673</v>
      </c>
      <c r="J1769" s="3"/>
      <c r="K1769" s="14"/>
      <c r="L1769" s="3"/>
      <c r="M1769" s="3"/>
      <c r="N1769" s="3"/>
      <c r="O1769" s="3"/>
      <c r="P1769" s="3"/>
      <c r="Q1769" s="3"/>
      <c r="R1769" s="3"/>
      <c r="S1769" s="3"/>
      <c r="T1769" s="3"/>
      <c r="U1769" s="3"/>
      <c r="V1769" s="3"/>
      <c r="W1769" s="3"/>
      <c r="X1769" s="3"/>
    </row>
    <row r="1770" spans="1:24" x14ac:dyDescent="0.3">
      <c r="A1770" s="24">
        <v>366</v>
      </c>
      <c r="B1770" s="24" t="s">
        <v>634</v>
      </c>
      <c r="C1770" s="3"/>
      <c r="D1770" s="16" t="s">
        <v>674</v>
      </c>
      <c r="E1770" s="24" t="s">
        <v>658</v>
      </c>
      <c r="F1770" s="39" t="s">
        <v>779</v>
      </c>
      <c r="G1770" s="3" t="s">
        <v>1920</v>
      </c>
      <c r="H1770" s="3" t="s">
        <v>26</v>
      </c>
      <c r="I1770" s="46" t="s">
        <v>675</v>
      </c>
      <c r="J1770" s="3"/>
      <c r="K1770" s="14"/>
      <c r="L1770" s="3"/>
      <c r="M1770" s="3"/>
      <c r="N1770" s="3"/>
      <c r="O1770" s="3"/>
      <c r="P1770" s="3"/>
      <c r="Q1770" s="3"/>
      <c r="R1770" s="3"/>
      <c r="S1770" s="3"/>
      <c r="T1770" s="3"/>
      <c r="U1770" s="3"/>
      <c r="V1770" s="3"/>
      <c r="W1770" s="3"/>
      <c r="X1770" s="3"/>
    </row>
    <row r="1771" spans="1:24" x14ac:dyDescent="0.3">
      <c r="A1771" s="24">
        <v>370</v>
      </c>
      <c r="B1771" s="24" t="s">
        <v>634</v>
      </c>
      <c r="C1771" s="3"/>
      <c r="D1771" s="16" t="s">
        <v>342</v>
      </c>
      <c r="E1771" s="24" t="s">
        <v>678</v>
      </c>
      <c r="F1771" s="39" t="s">
        <v>781</v>
      </c>
      <c r="G1771" s="3" t="s">
        <v>1920</v>
      </c>
      <c r="H1771" s="3" t="s">
        <v>25</v>
      </c>
      <c r="I1771" s="46" t="s">
        <v>681</v>
      </c>
      <c r="J1771" s="3"/>
      <c r="K1771" s="14"/>
      <c r="L1771" s="3"/>
      <c r="M1771" s="3"/>
      <c r="N1771" s="3"/>
      <c r="O1771" s="3"/>
      <c r="P1771" s="3"/>
      <c r="Q1771" s="3"/>
      <c r="R1771" s="3"/>
      <c r="S1771" s="3"/>
      <c r="T1771" s="3"/>
      <c r="U1771" s="3"/>
      <c r="V1771" s="3"/>
      <c r="W1771" s="3"/>
      <c r="X1771" s="3"/>
    </row>
    <row r="1772" spans="1:24" x14ac:dyDescent="0.3">
      <c r="A1772" s="24">
        <v>372</v>
      </c>
      <c r="B1772" s="24" t="s">
        <v>634</v>
      </c>
      <c r="C1772" s="3"/>
      <c r="D1772" s="3" t="s">
        <v>342</v>
      </c>
      <c r="E1772" s="24" t="s">
        <v>678</v>
      </c>
      <c r="F1772" s="39" t="s">
        <v>781</v>
      </c>
      <c r="G1772" s="3" t="s">
        <v>1920</v>
      </c>
      <c r="H1772" s="3" t="s">
        <v>25</v>
      </c>
      <c r="I1772" s="46" t="s">
        <v>683</v>
      </c>
      <c r="J1772" s="3"/>
      <c r="K1772" s="14"/>
      <c r="L1772" s="3"/>
      <c r="M1772" s="3"/>
      <c r="N1772" s="3"/>
      <c r="O1772" s="3"/>
      <c r="P1772" s="3"/>
      <c r="Q1772" s="3"/>
      <c r="R1772" s="3"/>
      <c r="S1772" s="3"/>
      <c r="T1772" s="3"/>
      <c r="U1772" s="3"/>
      <c r="V1772" s="3"/>
      <c r="W1772" s="3"/>
      <c r="X1772" s="3"/>
    </row>
    <row r="1773" spans="1:24" x14ac:dyDescent="0.3">
      <c r="A1773" s="24">
        <v>373</v>
      </c>
      <c r="B1773" s="24" t="s">
        <v>634</v>
      </c>
      <c r="C1773" s="3"/>
      <c r="D1773" s="3" t="s">
        <v>342</v>
      </c>
      <c r="E1773" s="24" t="s">
        <v>678</v>
      </c>
      <c r="F1773" s="39" t="s">
        <v>781</v>
      </c>
      <c r="G1773" s="3" t="s">
        <v>1920</v>
      </c>
      <c r="H1773" s="3" t="s">
        <v>25</v>
      </c>
      <c r="I1773" s="46" t="s">
        <v>684</v>
      </c>
      <c r="J1773" s="3"/>
      <c r="K1773" s="14"/>
      <c r="L1773" s="3"/>
      <c r="M1773" s="3"/>
      <c r="N1773" s="3"/>
      <c r="O1773" s="3"/>
      <c r="P1773" s="3"/>
      <c r="Q1773" s="3"/>
      <c r="R1773" s="3"/>
      <c r="S1773" s="3"/>
      <c r="T1773" s="3"/>
      <c r="U1773" s="3"/>
      <c r="V1773" s="3"/>
      <c r="W1773" s="3"/>
      <c r="X1773" s="3"/>
    </row>
    <row r="1774" spans="1:24" x14ac:dyDescent="0.3">
      <c r="A1774" s="24">
        <v>374</v>
      </c>
      <c r="B1774" s="24" t="s">
        <v>634</v>
      </c>
      <c r="C1774" s="3"/>
      <c r="D1774" s="3" t="s">
        <v>340</v>
      </c>
      <c r="E1774" s="24" t="s">
        <v>678</v>
      </c>
      <c r="F1774" s="39" t="s">
        <v>781</v>
      </c>
      <c r="G1774" s="3" t="s">
        <v>1920</v>
      </c>
      <c r="H1774" s="3" t="s">
        <v>25</v>
      </c>
      <c r="I1774" s="46" t="s">
        <v>686</v>
      </c>
      <c r="J1774" s="3"/>
      <c r="K1774" s="14"/>
      <c r="L1774" s="3"/>
      <c r="M1774" s="3"/>
      <c r="N1774" s="3"/>
      <c r="O1774" s="3"/>
      <c r="P1774" s="3"/>
      <c r="Q1774" s="3"/>
      <c r="R1774" s="3"/>
      <c r="S1774" s="3"/>
      <c r="T1774" s="3"/>
      <c r="U1774" s="3"/>
      <c r="V1774" s="3"/>
      <c r="W1774" s="3"/>
      <c r="X1774" s="3"/>
    </row>
    <row r="1775" spans="1:24" x14ac:dyDescent="0.3">
      <c r="A1775" s="24">
        <v>376</v>
      </c>
      <c r="B1775" s="24" t="s">
        <v>634</v>
      </c>
      <c r="C1775" s="3"/>
      <c r="D1775" s="3" t="s">
        <v>332</v>
      </c>
      <c r="E1775" s="24" t="s">
        <v>688</v>
      </c>
      <c r="F1775" s="39" t="s">
        <v>782</v>
      </c>
      <c r="G1775" s="3" t="s">
        <v>1920</v>
      </c>
      <c r="H1775" s="3" t="s">
        <v>25</v>
      </c>
      <c r="I1775" s="46" t="s">
        <v>689</v>
      </c>
      <c r="J1775" s="3"/>
      <c r="K1775" s="14"/>
      <c r="L1775" s="3"/>
      <c r="M1775" s="3"/>
      <c r="N1775" s="3"/>
      <c r="O1775" s="3"/>
      <c r="P1775" s="3"/>
      <c r="Q1775" s="3"/>
      <c r="R1775" s="3"/>
      <c r="S1775" s="3"/>
      <c r="T1775" s="3"/>
      <c r="U1775" s="3"/>
      <c r="V1775" s="3"/>
      <c r="W1775" s="3"/>
      <c r="X1775" s="3"/>
    </row>
    <row r="1776" spans="1:24" x14ac:dyDescent="0.3">
      <c r="A1776" s="24">
        <v>377</v>
      </c>
      <c r="B1776" s="24" t="s">
        <v>634</v>
      </c>
      <c r="C1776" s="3"/>
      <c r="D1776" s="3" t="s">
        <v>342</v>
      </c>
      <c r="E1776" s="24" t="s">
        <v>688</v>
      </c>
      <c r="F1776" s="39" t="s">
        <v>782</v>
      </c>
      <c r="G1776" s="3" t="s">
        <v>1920</v>
      </c>
      <c r="H1776" s="3" t="s">
        <v>25</v>
      </c>
      <c r="I1776" s="46" t="s">
        <v>691</v>
      </c>
      <c r="J1776" s="3"/>
      <c r="K1776" s="14"/>
      <c r="L1776" s="3"/>
      <c r="M1776" s="3"/>
      <c r="N1776" s="3"/>
      <c r="O1776" s="3"/>
      <c r="P1776" s="3"/>
      <c r="Q1776" s="3"/>
      <c r="R1776" s="3"/>
      <c r="S1776" s="3"/>
      <c r="T1776" s="3"/>
      <c r="U1776" s="3"/>
      <c r="V1776" s="3"/>
      <c r="W1776" s="3"/>
      <c r="X1776" s="3"/>
    </row>
    <row r="1777" spans="1:24" x14ac:dyDescent="0.3">
      <c r="A1777" s="24">
        <v>380</v>
      </c>
      <c r="B1777" s="24" t="s">
        <v>634</v>
      </c>
      <c r="C1777" s="3"/>
      <c r="D1777" s="3" t="s">
        <v>332</v>
      </c>
      <c r="E1777" s="24" t="s">
        <v>787</v>
      </c>
      <c r="F1777" s="39" t="s">
        <v>783</v>
      </c>
      <c r="G1777" s="3" t="s">
        <v>1920</v>
      </c>
      <c r="H1777" s="3" t="s">
        <v>28</v>
      </c>
      <c r="I1777" s="46" t="s">
        <v>694</v>
      </c>
      <c r="J1777" s="3"/>
      <c r="K1777" s="14"/>
      <c r="L1777" s="3"/>
      <c r="M1777" s="3"/>
      <c r="N1777" s="3"/>
      <c r="O1777" s="3"/>
      <c r="P1777" s="3"/>
      <c r="Q1777" s="3"/>
      <c r="R1777" s="3"/>
      <c r="S1777" s="3"/>
      <c r="T1777" s="3"/>
      <c r="U1777" s="3"/>
      <c r="V1777" s="3"/>
      <c r="W1777" s="3"/>
      <c r="X1777" s="3"/>
    </row>
    <row r="1778" spans="1:24" x14ac:dyDescent="0.3">
      <c r="A1778" s="24">
        <v>381</v>
      </c>
      <c r="B1778" s="24" t="s">
        <v>634</v>
      </c>
      <c r="C1778" s="3"/>
      <c r="D1778" s="3" t="s">
        <v>334</v>
      </c>
      <c r="E1778" s="24" t="s">
        <v>787</v>
      </c>
      <c r="F1778" s="39" t="s">
        <v>783</v>
      </c>
      <c r="G1778" s="3" t="s">
        <v>1920</v>
      </c>
      <c r="H1778" s="3" t="s">
        <v>28</v>
      </c>
      <c r="I1778" s="46" t="s">
        <v>695</v>
      </c>
      <c r="J1778" s="3"/>
      <c r="K1778" s="14"/>
      <c r="L1778" s="3"/>
      <c r="M1778" s="3"/>
      <c r="N1778" s="3"/>
      <c r="O1778" s="3"/>
      <c r="P1778" s="3"/>
      <c r="Q1778" s="3"/>
      <c r="R1778" s="3"/>
      <c r="S1778" s="3"/>
      <c r="T1778" s="3"/>
      <c r="U1778" s="3"/>
      <c r="V1778" s="3"/>
      <c r="W1778" s="3"/>
      <c r="X1778" s="3"/>
    </row>
    <row r="1779" spans="1:24" x14ac:dyDescent="0.3">
      <c r="A1779" s="24">
        <v>386</v>
      </c>
      <c r="B1779" s="24" t="s">
        <v>634</v>
      </c>
      <c r="C1779" s="3"/>
      <c r="D1779" s="3" t="s">
        <v>327</v>
      </c>
      <c r="E1779" s="24" t="s">
        <v>696</v>
      </c>
      <c r="F1779" s="39" t="s">
        <v>784</v>
      </c>
      <c r="G1779" s="3" t="s">
        <v>1920</v>
      </c>
      <c r="H1779" s="3" t="s">
        <v>25</v>
      </c>
      <c r="I1779" s="46" t="s">
        <v>702</v>
      </c>
      <c r="J1779" s="3"/>
      <c r="K1779" s="14"/>
      <c r="L1779" s="3"/>
      <c r="M1779" s="3"/>
      <c r="N1779" s="3"/>
      <c r="O1779" s="3"/>
      <c r="P1779" s="3"/>
      <c r="Q1779" s="3"/>
      <c r="R1779" s="3"/>
      <c r="S1779" s="3"/>
      <c r="T1779" s="3"/>
      <c r="U1779" s="3"/>
      <c r="V1779" s="3"/>
      <c r="W1779" s="3"/>
      <c r="X1779" s="3"/>
    </row>
    <row r="1780" spans="1:24" x14ac:dyDescent="0.3">
      <c r="A1780" s="24">
        <v>387</v>
      </c>
      <c r="B1780" s="24" t="s">
        <v>634</v>
      </c>
      <c r="C1780" s="3"/>
      <c r="D1780" s="3" t="s">
        <v>327</v>
      </c>
      <c r="E1780" s="24" t="s">
        <v>696</v>
      </c>
      <c r="F1780" s="39" t="s">
        <v>784</v>
      </c>
      <c r="G1780" s="3" t="s">
        <v>1920</v>
      </c>
      <c r="H1780" s="3" t="s">
        <v>27</v>
      </c>
      <c r="I1780" s="46" t="s">
        <v>703</v>
      </c>
      <c r="J1780" s="3"/>
      <c r="K1780" s="14"/>
      <c r="L1780" s="3"/>
      <c r="M1780" s="3"/>
      <c r="N1780" s="3"/>
      <c r="O1780" s="3"/>
      <c r="P1780" s="3"/>
      <c r="Q1780" s="3"/>
      <c r="R1780" s="3"/>
      <c r="S1780" s="3"/>
      <c r="T1780" s="3"/>
      <c r="U1780" s="3"/>
      <c r="V1780" s="3"/>
      <c r="W1780" s="3"/>
      <c r="X1780" s="3"/>
    </row>
    <row r="1781" spans="1:24" x14ac:dyDescent="0.3">
      <c r="A1781" s="24">
        <v>388</v>
      </c>
      <c r="B1781" s="24" t="s">
        <v>634</v>
      </c>
      <c r="C1781" s="3"/>
      <c r="D1781" s="3" t="s">
        <v>327</v>
      </c>
      <c r="E1781" s="24" t="s">
        <v>696</v>
      </c>
      <c r="F1781" s="39" t="s">
        <v>784</v>
      </c>
      <c r="G1781" s="3" t="s">
        <v>1920</v>
      </c>
      <c r="H1781" s="3" t="s">
        <v>28</v>
      </c>
      <c r="I1781" s="46" t="s">
        <v>704</v>
      </c>
      <c r="J1781" s="3"/>
      <c r="K1781" s="14"/>
      <c r="L1781" s="3"/>
      <c r="M1781" s="3"/>
      <c r="N1781" s="3"/>
      <c r="O1781" s="3"/>
      <c r="P1781" s="3"/>
      <c r="Q1781" s="3"/>
      <c r="R1781" s="3"/>
      <c r="S1781" s="3"/>
      <c r="T1781" s="3"/>
      <c r="U1781" s="3"/>
      <c r="V1781" s="3"/>
      <c r="W1781" s="3"/>
      <c r="X1781" s="3"/>
    </row>
    <row r="1782" spans="1:24" x14ac:dyDescent="0.3">
      <c r="A1782" s="24">
        <v>389</v>
      </c>
      <c r="B1782" s="24" t="s">
        <v>634</v>
      </c>
      <c r="C1782" s="3"/>
      <c r="D1782" s="3" t="s">
        <v>336</v>
      </c>
      <c r="E1782" s="24" t="s">
        <v>696</v>
      </c>
      <c r="F1782" s="39" t="s">
        <v>784</v>
      </c>
      <c r="G1782" s="3" t="s">
        <v>1920</v>
      </c>
      <c r="H1782" s="3" t="s">
        <v>27</v>
      </c>
      <c r="I1782" s="46" t="s">
        <v>705</v>
      </c>
      <c r="J1782" s="3"/>
      <c r="K1782" s="14"/>
      <c r="L1782" s="3"/>
      <c r="M1782" s="3"/>
      <c r="N1782" s="3"/>
      <c r="O1782" s="3"/>
      <c r="P1782" s="3"/>
      <c r="Q1782" s="3"/>
      <c r="R1782" s="3"/>
      <c r="S1782" s="3"/>
      <c r="T1782" s="3"/>
      <c r="U1782" s="3"/>
      <c r="V1782" s="3"/>
      <c r="W1782" s="3"/>
      <c r="X1782" s="3"/>
    </row>
    <row r="1783" spans="1:24" x14ac:dyDescent="0.3">
      <c r="A1783" s="24">
        <v>395</v>
      </c>
      <c r="B1783" s="24" t="s">
        <v>634</v>
      </c>
      <c r="C1783" s="3"/>
      <c r="D1783" s="3" t="s">
        <v>338</v>
      </c>
      <c r="E1783" s="24" t="s">
        <v>706</v>
      </c>
      <c r="F1783" s="39" t="s">
        <v>785</v>
      </c>
      <c r="G1783" s="3" t="s">
        <v>1920</v>
      </c>
      <c r="H1783" s="3" t="s">
        <v>16</v>
      </c>
      <c r="I1783" s="46" t="s">
        <v>712</v>
      </c>
      <c r="J1783" s="3"/>
      <c r="K1783" s="14"/>
      <c r="L1783" s="3"/>
      <c r="M1783" s="3"/>
      <c r="N1783" s="3"/>
      <c r="O1783" s="3"/>
      <c r="P1783" s="3"/>
      <c r="Q1783" s="3"/>
      <c r="R1783" s="3"/>
      <c r="S1783" s="3"/>
      <c r="T1783" s="3"/>
      <c r="U1783" s="3"/>
      <c r="V1783" s="3"/>
      <c r="W1783" s="3"/>
      <c r="X1783" s="3"/>
    </row>
    <row r="1784" spans="1:24" x14ac:dyDescent="0.3">
      <c r="A1784" s="24">
        <v>406</v>
      </c>
      <c r="B1784" s="24" t="s">
        <v>634</v>
      </c>
      <c r="C1784" s="3"/>
      <c r="D1784" s="3" t="s">
        <v>342</v>
      </c>
      <c r="E1784" s="24" t="s">
        <v>713</v>
      </c>
      <c r="F1784" s="39" t="s">
        <v>786</v>
      </c>
      <c r="G1784" s="3" t="s">
        <v>1920</v>
      </c>
      <c r="H1784" s="3" t="s">
        <v>28</v>
      </c>
      <c r="I1784" s="46" t="s">
        <v>724</v>
      </c>
      <c r="J1784" s="3"/>
      <c r="K1784" s="14"/>
      <c r="L1784" s="3"/>
      <c r="M1784" s="3"/>
      <c r="N1784" s="3"/>
      <c r="O1784" s="3"/>
      <c r="P1784" s="3"/>
      <c r="Q1784" s="3"/>
      <c r="R1784" s="3"/>
      <c r="S1784" s="3"/>
      <c r="T1784" s="3"/>
      <c r="U1784" s="3"/>
      <c r="V1784" s="3"/>
      <c r="W1784" s="3"/>
      <c r="X1784" s="3"/>
    </row>
    <row r="1785" spans="1:24" x14ac:dyDescent="0.3">
      <c r="A1785" s="24">
        <v>407</v>
      </c>
      <c r="B1785" s="24" t="s">
        <v>634</v>
      </c>
      <c r="C1785" s="3"/>
      <c r="D1785" s="3" t="s">
        <v>342</v>
      </c>
      <c r="E1785" s="24" t="s">
        <v>713</v>
      </c>
      <c r="F1785" s="39" t="s">
        <v>786</v>
      </c>
      <c r="G1785" s="3" t="s">
        <v>1920</v>
      </c>
      <c r="H1785" s="3" t="s">
        <v>25</v>
      </c>
      <c r="I1785" s="46" t="s">
        <v>725</v>
      </c>
      <c r="J1785" s="3"/>
      <c r="K1785" s="14"/>
      <c r="L1785" s="3"/>
      <c r="M1785" s="3"/>
      <c r="N1785" s="3"/>
      <c r="O1785" s="3"/>
      <c r="P1785" s="3"/>
      <c r="Q1785" s="3"/>
      <c r="R1785" s="3"/>
      <c r="S1785" s="3"/>
      <c r="T1785" s="3"/>
      <c r="U1785" s="3"/>
      <c r="V1785" s="3"/>
      <c r="W1785" s="3"/>
      <c r="X1785" s="3"/>
    </row>
    <row r="1786" spans="1:24" x14ac:dyDescent="0.3">
      <c r="A1786" s="24">
        <v>407</v>
      </c>
      <c r="B1786" s="24" t="s">
        <v>634</v>
      </c>
      <c r="C1786" s="3"/>
      <c r="D1786" s="3" t="s">
        <v>342</v>
      </c>
      <c r="E1786" s="24" t="s">
        <v>713</v>
      </c>
      <c r="F1786" s="39" t="s">
        <v>786</v>
      </c>
      <c r="G1786" s="3" t="s">
        <v>1920</v>
      </c>
      <c r="H1786" s="3" t="s">
        <v>28</v>
      </c>
      <c r="I1786" s="46" t="s">
        <v>725</v>
      </c>
      <c r="J1786" s="3"/>
      <c r="K1786" s="14"/>
      <c r="L1786" s="3"/>
      <c r="M1786" s="3"/>
      <c r="N1786" s="3"/>
      <c r="O1786" s="3"/>
      <c r="P1786" s="3"/>
      <c r="Q1786" s="3"/>
      <c r="R1786" s="3"/>
      <c r="S1786" s="3"/>
      <c r="T1786" s="3"/>
      <c r="U1786" s="3"/>
      <c r="V1786" s="3"/>
      <c r="W1786" s="3"/>
      <c r="X1786" s="3"/>
    </row>
    <row r="1787" spans="1:24" x14ac:dyDescent="0.3">
      <c r="A1787" s="24">
        <v>408</v>
      </c>
      <c r="B1787" s="24" t="s">
        <v>634</v>
      </c>
      <c r="C1787" s="3"/>
      <c r="D1787" s="3" t="s">
        <v>361</v>
      </c>
      <c r="E1787" s="24" t="s">
        <v>713</v>
      </c>
      <c r="F1787" s="39" t="s">
        <v>786</v>
      </c>
      <c r="G1787" s="3" t="s">
        <v>1920</v>
      </c>
      <c r="H1787" s="3" t="s">
        <v>16</v>
      </c>
      <c r="I1787" s="46" t="s">
        <v>726</v>
      </c>
      <c r="J1787" s="3"/>
      <c r="K1787" s="14"/>
      <c r="L1787" s="3"/>
      <c r="M1787" s="3"/>
      <c r="N1787" s="3"/>
      <c r="O1787" s="3"/>
      <c r="P1787" s="3"/>
      <c r="Q1787" s="3"/>
      <c r="R1787" s="3"/>
      <c r="S1787" s="3"/>
      <c r="T1787" s="3"/>
      <c r="U1787" s="3"/>
      <c r="V1787" s="3"/>
      <c r="W1787" s="3"/>
      <c r="X1787" s="3"/>
    </row>
    <row r="1788" spans="1:24" x14ac:dyDescent="0.3">
      <c r="A1788" s="24">
        <v>411</v>
      </c>
      <c r="B1788" s="24" t="s">
        <v>634</v>
      </c>
      <c r="C1788" s="3"/>
      <c r="D1788" s="3" t="s">
        <v>327</v>
      </c>
      <c r="E1788" s="24" t="s">
        <v>727</v>
      </c>
      <c r="F1788" s="39" t="s">
        <v>788</v>
      </c>
      <c r="G1788" s="3" t="s">
        <v>1920</v>
      </c>
      <c r="H1788" s="3" t="s">
        <v>25</v>
      </c>
      <c r="I1788" s="46" t="s">
        <v>730</v>
      </c>
      <c r="J1788" s="3"/>
      <c r="K1788" s="14"/>
      <c r="L1788" s="3"/>
      <c r="M1788" s="3"/>
      <c r="N1788" s="3"/>
      <c r="O1788" s="3"/>
      <c r="P1788" s="3"/>
      <c r="Q1788" s="3"/>
      <c r="R1788" s="3"/>
      <c r="S1788" s="3"/>
      <c r="T1788" s="3"/>
      <c r="U1788" s="3"/>
      <c r="V1788" s="3"/>
      <c r="W1788" s="3"/>
      <c r="X1788" s="3"/>
    </row>
    <row r="1789" spans="1:24" x14ac:dyDescent="0.3">
      <c r="A1789" s="24">
        <v>412</v>
      </c>
      <c r="B1789" s="24" t="s">
        <v>634</v>
      </c>
      <c r="C1789" s="3"/>
      <c r="D1789" s="3" t="s">
        <v>327</v>
      </c>
      <c r="E1789" s="24" t="s">
        <v>727</v>
      </c>
      <c r="F1789" s="39" t="s">
        <v>788</v>
      </c>
      <c r="G1789" s="3" t="s">
        <v>1920</v>
      </c>
      <c r="H1789" s="3" t="s">
        <v>25</v>
      </c>
      <c r="I1789" s="46" t="s">
        <v>731</v>
      </c>
      <c r="J1789" s="3"/>
      <c r="K1789" s="14"/>
      <c r="L1789" s="3"/>
      <c r="M1789" s="3"/>
      <c r="N1789" s="3"/>
      <c r="O1789" s="3"/>
      <c r="P1789" s="3"/>
      <c r="Q1789" s="3"/>
      <c r="R1789" s="3"/>
      <c r="S1789" s="3"/>
      <c r="T1789" s="3"/>
      <c r="U1789" s="3"/>
      <c r="V1789" s="3"/>
      <c r="W1789" s="3"/>
      <c r="X1789" s="3"/>
    </row>
    <row r="1790" spans="1:24" x14ac:dyDescent="0.3">
      <c r="A1790" s="24">
        <v>418</v>
      </c>
      <c r="B1790" s="24" t="s">
        <v>634</v>
      </c>
      <c r="C1790" s="3"/>
      <c r="D1790" s="3" t="s">
        <v>327</v>
      </c>
      <c r="E1790" s="24" t="s">
        <v>736</v>
      </c>
      <c r="F1790" s="39" t="s">
        <v>789</v>
      </c>
      <c r="G1790" s="3" t="s">
        <v>1920</v>
      </c>
      <c r="H1790" s="3" t="s">
        <v>16</v>
      </c>
      <c r="I1790" s="46" t="s">
        <v>737</v>
      </c>
      <c r="J1790" s="3"/>
      <c r="K1790" s="14"/>
      <c r="L1790" s="3"/>
      <c r="M1790" s="3"/>
      <c r="N1790" s="3"/>
      <c r="O1790" s="3"/>
      <c r="P1790" s="3"/>
      <c r="Q1790" s="3"/>
      <c r="R1790" s="3"/>
      <c r="S1790" s="3"/>
      <c r="T1790" s="3"/>
      <c r="U1790" s="3"/>
      <c r="V1790" s="3"/>
      <c r="W1790" s="3"/>
      <c r="X1790" s="3"/>
    </row>
    <row r="1791" spans="1:24" x14ac:dyDescent="0.3">
      <c r="A1791" s="24">
        <v>419</v>
      </c>
      <c r="B1791" s="24" t="s">
        <v>634</v>
      </c>
      <c r="C1791" s="3"/>
      <c r="D1791" s="3" t="s">
        <v>342</v>
      </c>
      <c r="E1791" s="24" t="s">
        <v>736</v>
      </c>
      <c r="F1791" s="39" t="s">
        <v>789</v>
      </c>
      <c r="G1791" s="3" t="s">
        <v>1920</v>
      </c>
      <c r="H1791" s="3" t="s">
        <v>41</v>
      </c>
      <c r="I1791" s="46" t="s">
        <v>738</v>
      </c>
      <c r="J1791" s="3"/>
      <c r="K1791" s="14"/>
      <c r="L1791" s="3"/>
      <c r="M1791" s="3"/>
      <c r="N1791" s="3"/>
      <c r="O1791" s="3"/>
      <c r="P1791" s="3"/>
      <c r="Q1791" s="3"/>
      <c r="R1791" s="3"/>
      <c r="S1791" s="3"/>
      <c r="T1791" s="3"/>
      <c r="U1791" s="3"/>
      <c r="V1791" s="3"/>
      <c r="W1791" s="3"/>
      <c r="X1791" s="3"/>
    </row>
    <row r="1792" spans="1:24" x14ac:dyDescent="0.3">
      <c r="A1792" s="24">
        <v>427</v>
      </c>
      <c r="B1792" s="24" t="s">
        <v>634</v>
      </c>
      <c r="C1792" s="3"/>
      <c r="D1792" s="3" t="s">
        <v>342</v>
      </c>
      <c r="E1792" s="24" t="s">
        <v>744</v>
      </c>
      <c r="F1792" s="39" t="s">
        <v>790</v>
      </c>
      <c r="G1792" s="3" t="s">
        <v>1920</v>
      </c>
      <c r="H1792" s="3" t="s">
        <v>25</v>
      </c>
      <c r="I1792" s="46" t="s">
        <v>747</v>
      </c>
      <c r="J1792" s="3"/>
      <c r="K1792" s="14"/>
      <c r="L1792" s="3"/>
      <c r="M1792" s="3"/>
      <c r="N1792" s="3"/>
      <c r="O1792" s="3"/>
      <c r="P1792" s="3"/>
      <c r="Q1792" s="3"/>
      <c r="R1792" s="3"/>
      <c r="S1792" s="3"/>
      <c r="T1792" s="3"/>
      <c r="U1792" s="3"/>
      <c r="V1792" s="3"/>
      <c r="W1792" s="3"/>
      <c r="X1792" s="3"/>
    </row>
    <row r="1793" spans="1:24" x14ac:dyDescent="0.3">
      <c r="A1793" s="24">
        <v>437</v>
      </c>
      <c r="B1793" s="24" t="s">
        <v>634</v>
      </c>
      <c r="C1793" s="3"/>
      <c r="D1793" s="3" t="s">
        <v>342</v>
      </c>
      <c r="E1793" s="24" t="s">
        <v>744</v>
      </c>
      <c r="F1793" s="39" t="s">
        <v>790</v>
      </c>
      <c r="G1793" s="3" t="s">
        <v>1920</v>
      </c>
      <c r="H1793" s="3" t="s">
        <v>25</v>
      </c>
      <c r="I1793" s="46" t="s">
        <v>757</v>
      </c>
      <c r="J1793" s="3"/>
      <c r="K1793" s="14"/>
      <c r="L1793" s="3"/>
      <c r="M1793" s="3"/>
      <c r="N1793" s="3"/>
      <c r="O1793" s="3"/>
      <c r="P1793" s="3"/>
      <c r="Q1793" s="3"/>
      <c r="R1793" s="3"/>
      <c r="S1793" s="3"/>
      <c r="T1793" s="3"/>
      <c r="U1793" s="3"/>
      <c r="V1793" s="3"/>
      <c r="W1793" s="3"/>
      <c r="X1793" s="3"/>
    </row>
    <row r="1794" spans="1:24" x14ac:dyDescent="0.3">
      <c r="A1794" s="24">
        <v>438</v>
      </c>
      <c r="B1794" s="24" t="s">
        <v>634</v>
      </c>
      <c r="C1794" s="3"/>
      <c r="D1794" s="3" t="s">
        <v>342</v>
      </c>
      <c r="E1794" s="24" t="s">
        <v>744</v>
      </c>
      <c r="F1794" s="39" t="s">
        <v>790</v>
      </c>
      <c r="G1794" s="3" t="s">
        <v>1920</v>
      </c>
      <c r="H1794" s="3" t="s">
        <v>25</v>
      </c>
      <c r="I1794" s="46" t="s">
        <v>758</v>
      </c>
      <c r="J1794" s="3"/>
      <c r="K1794" s="14"/>
      <c r="L1794" s="3"/>
      <c r="M1794" s="3"/>
      <c r="N1794" s="3"/>
      <c r="O1794" s="3"/>
      <c r="P1794" s="3"/>
      <c r="Q1794" s="3"/>
      <c r="R1794" s="3"/>
      <c r="S1794" s="3"/>
      <c r="T1794" s="3"/>
      <c r="U1794" s="3"/>
      <c r="V1794" s="3"/>
      <c r="W1794" s="3"/>
      <c r="X1794" s="3"/>
    </row>
    <row r="1795" spans="1:24" x14ac:dyDescent="0.3">
      <c r="A1795" s="24">
        <v>439</v>
      </c>
      <c r="B1795" s="24" t="s">
        <v>634</v>
      </c>
      <c r="C1795" s="3"/>
      <c r="D1795" s="3" t="s">
        <v>361</v>
      </c>
      <c r="E1795" s="24" t="s">
        <v>744</v>
      </c>
      <c r="F1795" s="39" t="s">
        <v>790</v>
      </c>
      <c r="G1795" s="3" t="s">
        <v>1920</v>
      </c>
      <c r="H1795" s="3" t="s">
        <v>25</v>
      </c>
      <c r="I1795" s="46" t="s">
        <v>759</v>
      </c>
      <c r="J1795" s="3"/>
      <c r="K1795" s="14"/>
      <c r="L1795" s="3"/>
      <c r="M1795" s="3"/>
      <c r="N1795" s="3"/>
      <c r="O1795" s="3"/>
      <c r="P1795" s="3"/>
      <c r="Q1795" s="3"/>
      <c r="R1795" s="3"/>
      <c r="S1795" s="3"/>
      <c r="T1795" s="3"/>
      <c r="U1795" s="3"/>
      <c r="V1795" s="3"/>
      <c r="W1795" s="3"/>
      <c r="X1795" s="3"/>
    </row>
    <row r="1796" spans="1:24" x14ac:dyDescent="0.3">
      <c r="A1796" s="24">
        <v>442</v>
      </c>
      <c r="B1796" s="24" t="s">
        <v>634</v>
      </c>
      <c r="C1796" s="3"/>
      <c r="D1796" s="3" t="s">
        <v>342</v>
      </c>
      <c r="E1796" s="24" t="s">
        <v>763</v>
      </c>
      <c r="F1796" s="39" t="s">
        <v>791</v>
      </c>
      <c r="G1796" s="3" t="s">
        <v>1920</v>
      </c>
      <c r="H1796" s="3" t="s">
        <v>16</v>
      </c>
      <c r="I1796" s="46" t="s">
        <v>764</v>
      </c>
      <c r="J1796" s="3"/>
      <c r="K1796" s="14"/>
      <c r="L1796" s="3"/>
      <c r="M1796" s="3"/>
      <c r="N1796" s="3"/>
      <c r="O1796" s="3"/>
      <c r="P1796" s="3"/>
      <c r="Q1796" s="3"/>
      <c r="R1796" s="3"/>
      <c r="S1796" s="3"/>
      <c r="T1796" s="3"/>
      <c r="U1796" s="3"/>
      <c r="V1796" s="3"/>
      <c r="W1796" s="3"/>
      <c r="X1796" s="3"/>
    </row>
    <row r="1797" spans="1:24" x14ac:dyDescent="0.3">
      <c r="A1797" s="24">
        <v>443</v>
      </c>
      <c r="B1797" s="24" t="s">
        <v>634</v>
      </c>
      <c r="C1797" s="3"/>
      <c r="D1797" s="3" t="s">
        <v>342</v>
      </c>
      <c r="E1797" s="24" t="s">
        <v>763</v>
      </c>
      <c r="F1797" s="39" t="s">
        <v>791</v>
      </c>
      <c r="G1797" s="3" t="s">
        <v>1920</v>
      </c>
      <c r="H1797" s="3" t="s">
        <v>25</v>
      </c>
      <c r="I1797" s="46" t="s">
        <v>765</v>
      </c>
      <c r="J1797" s="3"/>
      <c r="K1797" s="14"/>
      <c r="L1797" s="3"/>
      <c r="M1797" s="3"/>
      <c r="N1797" s="3"/>
      <c r="O1797" s="3"/>
      <c r="P1797" s="3"/>
      <c r="Q1797" s="3"/>
      <c r="R1797" s="3"/>
      <c r="S1797" s="3"/>
      <c r="T1797" s="3"/>
      <c r="U1797" s="3"/>
      <c r="V1797" s="3"/>
      <c r="W1797" s="3"/>
      <c r="X1797" s="3"/>
    </row>
    <row r="1798" spans="1:24" x14ac:dyDescent="0.3">
      <c r="A1798" s="24">
        <v>454</v>
      </c>
      <c r="B1798" s="24" t="s">
        <v>634</v>
      </c>
      <c r="C1798" s="3"/>
      <c r="D1798" s="3" t="s">
        <v>674</v>
      </c>
      <c r="E1798" s="24" t="s">
        <v>763</v>
      </c>
      <c r="F1798" s="39" t="s">
        <v>791</v>
      </c>
      <c r="G1798" s="3" t="s">
        <v>1920</v>
      </c>
      <c r="H1798" s="3" t="s">
        <v>25</v>
      </c>
      <c r="I1798" s="46" t="s">
        <v>776</v>
      </c>
      <c r="J1798" s="3"/>
      <c r="K1798" s="14"/>
      <c r="L1798" s="3"/>
      <c r="M1798" s="3"/>
      <c r="N1798" s="3"/>
      <c r="O1798" s="3"/>
      <c r="P1798" s="3"/>
      <c r="Q1798" s="3"/>
      <c r="R1798" s="3"/>
      <c r="S1798" s="3"/>
      <c r="T1798" s="3"/>
      <c r="U1798" s="3"/>
      <c r="V1798" s="3"/>
      <c r="W1798" s="3"/>
      <c r="X1798" s="3"/>
    </row>
    <row r="1799" spans="1:24" x14ac:dyDescent="0.3">
      <c r="A1799" s="24">
        <v>455</v>
      </c>
      <c r="B1799" s="24" t="s">
        <v>634</v>
      </c>
      <c r="C1799" s="3"/>
      <c r="D1799" s="3" t="s">
        <v>674</v>
      </c>
      <c r="E1799" s="24" t="s">
        <v>763</v>
      </c>
      <c r="F1799" s="39" t="s">
        <v>791</v>
      </c>
      <c r="G1799" s="3" t="s">
        <v>1920</v>
      </c>
      <c r="H1799" s="3" t="s">
        <v>25</v>
      </c>
      <c r="I1799" s="46" t="s">
        <v>777</v>
      </c>
      <c r="J1799" s="3"/>
      <c r="K1799" s="14"/>
      <c r="L1799" s="3"/>
      <c r="M1799" s="3"/>
      <c r="N1799" s="3"/>
      <c r="O1799" s="3"/>
      <c r="P1799" s="3"/>
      <c r="Q1799" s="3"/>
      <c r="R1799" s="3"/>
      <c r="S1799" s="3"/>
      <c r="T1799" s="3"/>
      <c r="U1799" s="3"/>
      <c r="V1799" s="3"/>
      <c r="W1799" s="3"/>
      <c r="X1799" s="3"/>
    </row>
    <row r="1800" spans="1:24" x14ac:dyDescent="0.3">
      <c r="A1800" s="24">
        <v>456</v>
      </c>
      <c r="B1800" s="24" t="s">
        <v>634</v>
      </c>
      <c r="C1800" s="42"/>
      <c r="D1800" s="42" t="s">
        <v>361</v>
      </c>
      <c r="E1800" s="24" t="s">
        <v>763</v>
      </c>
      <c r="F1800" s="39" t="s">
        <v>791</v>
      </c>
      <c r="G1800" s="42" t="s">
        <v>1920</v>
      </c>
      <c r="H1800" s="42" t="s">
        <v>27</v>
      </c>
      <c r="I1800" s="46" t="s">
        <v>778</v>
      </c>
      <c r="J1800" s="42"/>
      <c r="K1800" s="44"/>
      <c r="L1800" s="42"/>
      <c r="M1800" s="42"/>
      <c r="N1800" s="42"/>
      <c r="O1800" s="42"/>
      <c r="P1800" s="42"/>
      <c r="Q1800" s="42"/>
      <c r="R1800" s="42"/>
      <c r="S1800" s="42"/>
      <c r="T1800" s="42"/>
      <c r="U1800" s="42"/>
      <c r="V1800" s="42"/>
      <c r="W1800" s="42"/>
      <c r="X1800" s="42"/>
    </row>
    <row r="1801" spans="1:24" x14ac:dyDescent="0.3">
      <c r="A1801" s="24">
        <v>457</v>
      </c>
      <c r="B1801" s="24" t="s">
        <v>792</v>
      </c>
      <c r="C1801" s="3"/>
      <c r="D1801" s="24" t="s">
        <v>327</v>
      </c>
      <c r="E1801" s="24" t="s">
        <v>793</v>
      </c>
      <c r="F1801" s="39" t="s">
        <v>872</v>
      </c>
      <c r="G1801" s="3" t="s">
        <v>1920</v>
      </c>
      <c r="H1801" s="3" t="s">
        <v>25</v>
      </c>
      <c r="I1801" s="46" t="s">
        <v>794</v>
      </c>
      <c r="J1801" s="3"/>
      <c r="K1801" s="14"/>
      <c r="L1801" s="3"/>
      <c r="M1801" s="3"/>
      <c r="N1801" s="3"/>
      <c r="O1801" s="3"/>
      <c r="P1801" s="3"/>
      <c r="Q1801" s="3"/>
      <c r="R1801" s="3"/>
      <c r="S1801" s="3"/>
      <c r="T1801" s="3"/>
      <c r="U1801" s="3"/>
      <c r="V1801" s="3"/>
      <c r="W1801" s="3"/>
      <c r="X1801" s="3"/>
    </row>
    <row r="1802" spans="1:24" x14ac:dyDescent="0.3">
      <c r="A1802" s="24">
        <v>460</v>
      </c>
      <c r="B1802" s="24" t="s">
        <v>792</v>
      </c>
      <c r="C1802" s="3"/>
      <c r="D1802" s="24" t="s">
        <v>342</v>
      </c>
      <c r="E1802" s="24" t="s">
        <v>796</v>
      </c>
      <c r="F1802" s="39" t="s">
        <v>873</v>
      </c>
      <c r="G1802" s="3" t="s">
        <v>1920</v>
      </c>
      <c r="H1802" s="3" t="s">
        <v>25</v>
      </c>
      <c r="I1802" s="46" t="s">
        <v>798</v>
      </c>
      <c r="J1802" s="3"/>
      <c r="K1802" s="14"/>
      <c r="L1802" s="3"/>
      <c r="M1802" s="3"/>
      <c r="N1802" s="3"/>
      <c r="O1802" s="3"/>
      <c r="P1802" s="3"/>
      <c r="Q1802" s="3"/>
      <c r="R1802" s="3"/>
      <c r="S1802" s="3"/>
      <c r="T1802" s="3"/>
      <c r="U1802" s="3"/>
      <c r="V1802" s="3"/>
      <c r="W1802" s="3"/>
      <c r="X1802" s="3"/>
    </row>
    <row r="1803" spans="1:24" x14ac:dyDescent="0.3">
      <c r="A1803" s="24">
        <v>462</v>
      </c>
      <c r="B1803" s="24" t="s">
        <v>792</v>
      </c>
      <c r="C1803" s="3"/>
      <c r="D1803" s="24" t="s">
        <v>342</v>
      </c>
      <c r="E1803" s="24" t="s">
        <v>796</v>
      </c>
      <c r="F1803" s="39" t="s">
        <v>873</v>
      </c>
      <c r="G1803" s="3" t="s">
        <v>1920</v>
      </c>
      <c r="H1803" s="3" t="s">
        <v>16</v>
      </c>
      <c r="I1803" s="46" t="s">
        <v>800</v>
      </c>
      <c r="J1803" s="3"/>
      <c r="K1803" s="14"/>
      <c r="L1803" s="3"/>
      <c r="M1803" s="3"/>
      <c r="N1803" s="3"/>
      <c r="O1803" s="3"/>
      <c r="P1803" s="3"/>
      <c r="Q1803" s="3"/>
      <c r="R1803" s="3"/>
      <c r="S1803" s="3"/>
      <c r="T1803" s="3"/>
      <c r="U1803" s="3"/>
      <c r="V1803" s="3"/>
      <c r="W1803" s="3"/>
      <c r="X1803" s="3"/>
    </row>
    <row r="1804" spans="1:24" x14ac:dyDescent="0.3">
      <c r="A1804" s="24">
        <v>465</v>
      </c>
      <c r="B1804" s="24" t="s">
        <v>792</v>
      </c>
      <c r="C1804" s="3"/>
      <c r="D1804" s="24" t="s">
        <v>342</v>
      </c>
      <c r="E1804" s="24" t="s">
        <v>796</v>
      </c>
      <c r="F1804" s="39" t="s">
        <v>873</v>
      </c>
      <c r="G1804" s="3" t="s">
        <v>1920</v>
      </c>
      <c r="H1804" s="3" t="s">
        <v>28</v>
      </c>
      <c r="I1804" s="46" t="s">
        <v>803</v>
      </c>
      <c r="J1804" s="3"/>
      <c r="K1804" s="14"/>
      <c r="L1804" s="3"/>
      <c r="M1804" s="3"/>
      <c r="N1804" s="3"/>
      <c r="O1804" s="3"/>
      <c r="P1804" s="3"/>
      <c r="Q1804" s="3"/>
      <c r="R1804" s="3"/>
      <c r="S1804" s="3"/>
      <c r="T1804" s="3"/>
      <c r="U1804" s="3"/>
      <c r="V1804" s="3"/>
      <c r="W1804" s="3"/>
      <c r="X1804" s="3"/>
    </row>
    <row r="1805" spans="1:24" x14ac:dyDescent="0.3">
      <c r="A1805" s="24">
        <v>469</v>
      </c>
      <c r="B1805" s="24" t="s">
        <v>792</v>
      </c>
      <c r="C1805" s="3"/>
      <c r="D1805" s="24" t="s">
        <v>336</v>
      </c>
      <c r="E1805" s="24" t="s">
        <v>796</v>
      </c>
      <c r="F1805" s="39" t="s">
        <v>873</v>
      </c>
      <c r="G1805" s="3" t="s">
        <v>1920</v>
      </c>
      <c r="H1805" s="3" t="s">
        <v>27</v>
      </c>
      <c r="I1805" s="46" t="s">
        <v>807</v>
      </c>
      <c r="J1805" s="3"/>
      <c r="K1805" s="14"/>
      <c r="L1805" s="3"/>
      <c r="M1805" s="3"/>
      <c r="N1805" s="3"/>
      <c r="O1805" s="3"/>
      <c r="P1805" s="3"/>
      <c r="Q1805" s="3"/>
      <c r="R1805" s="3"/>
      <c r="S1805" s="3"/>
      <c r="T1805" s="3"/>
      <c r="U1805" s="3"/>
      <c r="V1805" s="3"/>
      <c r="W1805" s="3"/>
      <c r="X1805" s="3"/>
    </row>
    <row r="1806" spans="1:24" x14ac:dyDescent="0.3">
      <c r="A1806" s="24">
        <v>472</v>
      </c>
      <c r="B1806" s="24" t="s">
        <v>792</v>
      </c>
      <c r="C1806" s="3"/>
      <c r="D1806" s="24" t="s">
        <v>327</v>
      </c>
      <c r="E1806" s="24" t="s">
        <v>810</v>
      </c>
      <c r="F1806" s="39" t="s">
        <v>874</v>
      </c>
      <c r="G1806" s="3" t="s">
        <v>1920</v>
      </c>
      <c r="H1806" s="3" t="s">
        <v>25</v>
      </c>
      <c r="I1806" s="46" t="s">
        <v>811</v>
      </c>
      <c r="J1806" s="3"/>
      <c r="K1806" s="14"/>
      <c r="L1806" s="3"/>
      <c r="M1806" s="3"/>
      <c r="N1806" s="3"/>
      <c r="O1806" s="3"/>
      <c r="P1806" s="3"/>
      <c r="Q1806" s="3"/>
      <c r="R1806" s="3"/>
      <c r="S1806" s="3"/>
      <c r="T1806" s="3"/>
      <c r="U1806" s="3"/>
      <c r="V1806" s="3"/>
      <c r="W1806" s="3"/>
      <c r="X1806" s="3"/>
    </row>
    <row r="1807" spans="1:24" x14ac:dyDescent="0.3">
      <c r="A1807" s="24">
        <v>477</v>
      </c>
      <c r="B1807" s="24" t="s">
        <v>792</v>
      </c>
      <c r="C1807" s="3"/>
      <c r="D1807" s="24" t="s">
        <v>340</v>
      </c>
      <c r="E1807" s="24" t="s">
        <v>810</v>
      </c>
      <c r="F1807" s="39" t="s">
        <v>874</v>
      </c>
      <c r="G1807" s="3" t="s">
        <v>1920</v>
      </c>
      <c r="H1807" s="3" t="s">
        <v>25</v>
      </c>
      <c r="I1807" s="46" t="s">
        <v>816</v>
      </c>
      <c r="J1807" s="3"/>
      <c r="K1807" s="14"/>
      <c r="L1807" s="3"/>
      <c r="M1807" s="3"/>
      <c r="N1807" s="3"/>
      <c r="O1807" s="3"/>
      <c r="P1807" s="3"/>
      <c r="Q1807" s="3"/>
      <c r="R1807" s="3"/>
      <c r="S1807" s="3"/>
      <c r="T1807" s="3"/>
      <c r="U1807" s="3"/>
      <c r="V1807" s="3"/>
      <c r="W1807" s="3"/>
      <c r="X1807" s="3"/>
    </row>
    <row r="1808" spans="1:24" x14ac:dyDescent="0.3">
      <c r="A1808" s="24">
        <v>478</v>
      </c>
      <c r="B1808" s="24" t="s">
        <v>792</v>
      </c>
      <c r="C1808" s="3"/>
      <c r="D1808" s="24" t="s">
        <v>342</v>
      </c>
      <c r="E1808" s="24" t="s">
        <v>810</v>
      </c>
      <c r="F1808" s="39" t="s">
        <v>874</v>
      </c>
      <c r="G1808" s="3" t="s">
        <v>1920</v>
      </c>
      <c r="H1808" s="3" t="s">
        <v>16</v>
      </c>
      <c r="I1808" s="46" t="s">
        <v>817</v>
      </c>
      <c r="J1808" s="3"/>
      <c r="K1808" s="14"/>
      <c r="L1808" s="3"/>
      <c r="M1808" s="3"/>
      <c r="N1808" s="3"/>
      <c r="O1808" s="3"/>
      <c r="P1808" s="3"/>
      <c r="Q1808" s="3"/>
      <c r="R1808" s="3"/>
      <c r="S1808" s="3"/>
      <c r="T1808" s="3"/>
      <c r="U1808" s="3"/>
      <c r="V1808" s="3"/>
      <c r="W1808" s="3"/>
      <c r="X1808" s="3"/>
    </row>
    <row r="1809" spans="1:24" x14ac:dyDescent="0.3">
      <c r="A1809" s="24">
        <v>480</v>
      </c>
      <c r="B1809" s="24" t="s">
        <v>792</v>
      </c>
      <c r="C1809" s="3"/>
      <c r="D1809" s="24" t="s">
        <v>342</v>
      </c>
      <c r="E1809" s="24" t="s">
        <v>810</v>
      </c>
      <c r="F1809" s="39" t="s">
        <v>874</v>
      </c>
      <c r="G1809" s="3" t="s">
        <v>1920</v>
      </c>
      <c r="H1809" s="3" t="s">
        <v>16</v>
      </c>
      <c r="I1809" s="46" t="s">
        <v>819</v>
      </c>
      <c r="J1809" s="3"/>
      <c r="K1809" s="14"/>
      <c r="L1809" s="3"/>
      <c r="M1809" s="3"/>
      <c r="N1809" s="3"/>
      <c r="O1809" s="3"/>
      <c r="P1809" s="3"/>
      <c r="Q1809" s="3"/>
      <c r="R1809" s="3"/>
      <c r="S1809" s="3"/>
      <c r="T1809" s="3"/>
      <c r="U1809" s="3"/>
      <c r="V1809" s="3"/>
      <c r="W1809" s="3"/>
      <c r="X1809" s="3"/>
    </row>
    <row r="1810" spans="1:24" x14ac:dyDescent="0.3">
      <c r="A1810" s="24">
        <v>482</v>
      </c>
      <c r="B1810" s="24" t="s">
        <v>792</v>
      </c>
      <c r="C1810" s="3"/>
      <c r="D1810" s="24" t="s">
        <v>338</v>
      </c>
      <c r="E1810" s="24" t="s">
        <v>810</v>
      </c>
      <c r="F1810" s="39" t="s">
        <v>874</v>
      </c>
      <c r="G1810" s="3" t="s">
        <v>1920</v>
      </c>
      <c r="H1810" s="3" t="s">
        <v>25</v>
      </c>
      <c r="I1810" s="46" t="s">
        <v>821</v>
      </c>
      <c r="J1810" s="3"/>
      <c r="K1810" s="14"/>
      <c r="L1810" s="3"/>
      <c r="M1810" s="3"/>
      <c r="N1810" s="3"/>
      <c r="O1810" s="3"/>
      <c r="P1810" s="3"/>
      <c r="Q1810" s="3"/>
      <c r="R1810" s="3"/>
      <c r="S1810" s="3"/>
      <c r="T1810" s="3"/>
      <c r="U1810" s="3"/>
      <c r="V1810" s="3"/>
      <c r="W1810" s="3"/>
      <c r="X1810" s="3"/>
    </row>
    <row r="1811" spans="1:24" x14ac:dyDescent="0.3">
      <c r="A1811" s="24">
        <v>483</v>
      </c>
      <c r="B1811" s="24" t="s">
        <v>792</v>
      </c>
      <c r="C1811" s="3"/>
      <c r="D1811" s="24" t="s">
        <v>349</v>
      </c>
      <c r="E1811" s="24" t="s">
        <v>810</v>
      </c>
      <c r="F1811" s="39" t="s">
        <v>874</v>
      </c>
      <c r="G1811" s="3" t="s">
        <v>1920</v>
      </c>
      <c r="H1811" s="3" t="s">
        <v>28</v>
      </c>
      <c r="I1811" s="46" t="s">
        <v>822</v>
      </c>
      <c r="J1811" s="3"/>
      <c r="K1811" s="14"/>
      <c r="L1811" s="3"/>
      <c r="M1811" s="3"/>
      <c r="N1811" s="3"/>
      <c r="O1811" s="3"/>
      <c r="P1811" s="3"/>
      <c r="Q1811" s="3"/>
      <c r="R1811" s="3"/>
      <c r="S1811" s="3"/>
      <c r="T1811" s="3"/>
      <c r="U1811" s="3"/>
      <c r="V1811" s="3"/>
      <c r="W1811" s="3"/>
      <c r="X1811" s="3"/>
    </row>
    <row r="1812" spans="1:24" x14ac:dyDescent="0.3">
      <c r="A1812" s="24">
        <v>484</v>
      </c>
      <c r="B1812" s="24" t="s">
        <v>792</v>
      </c>
      <c r="C1812" s="3"/>
      <c r="D1812" s="24" t="s">
        <v>349</v>
      </c>
      <c r="E1812" s="24" t="s">
        <v>810</v>
      </c>
      <c r="F1812" s="39" t="s">
        <v>874</v>
      </c>
      <c r="G1812" s="3" t="s">
        <v>1920</v>
      </c>
      <c r="H1812" s="3" t="s">
        <v>27</v>
      </c>
      <c r="I1812" s="46" t="s">
        <v>823</v>
      </c>
      <c r="J1812" s="3"/>
      <c r="K1812" s="14"/>
      <c r="L1812" s="3"/>
      <c r="M1812" s="3"/>
      <c r="N1812" s="3"/>
      <c r="O1812" s="3"/>
      <c r="P1812" s="3"/>
      <c r="Q1812" s="3"/>
      <c r="R1812" s="3"/>
      <c r="S1812" s="3"/>
      <c r="T1812" s="3"/>
      <c r="U1812" s="3"/>
      <c r="V1812" s="3"/>
      <c r="W1812" s="3"/>
      <c r="X1812" s="3"/>
    </row>
    <row r="1813" spans="1:24" x14ac:dyDescent="0.3">
      <c r="A1813" s="24">
        <v>486</v>
      </c>
      <c r="B1813" s="24" t="s">
        <v>792</v>
      </c>
      <c r="C1813" s="3"/>
      <c r="D1813" s="24" t="s">
        <v>674</v>
      </c>
      <c r="E1813" s="24" t="s">
        <v>810</v>
      </c>
      <c r="F1813" s="39" t="s">
        <v>874</v>
      </c>
      <c r="G1813" s="3" t="s">
        <v>1920</v>
      </c>
      <c r="H1813" s="3" t="s">
        <v>16</v>
      </c>
      <c r="I1813" s="46" t="s">
        <v>825</v>
      </c>
      <c r="J1813" s="3"/>
      <c r="K1813" s="14"/>
      <c r="L1813" s="3"/>
      <c r="M1813" s="3"/>
      <c r="N1813" s="3"/>
      <c r="O1813" s="3"/>
      <c r="P1813" s="3"/>
      <c r="Q1813" s="3"/>
      <c r="R1813" s="3"/>
      <c r="S1813" s="3"/>
      <c r="T1813" s="3"/>
      <c r="U1813" s="3"/>
      <c r="V1813" s="3"/>
      <c r="W1813" s="3"/>
      <c r="X1813" s="3"/>
    </row>
    <row r="1814" spans="1:24" x14ac:dyDescent="0.3">
      <c r="A1814" s="24">
        <v>489</v>
      </c>
      <c r="B1814" s="24" t="s">
        <v>792</v>
      </c>
      <c r="C1814" s="3"/>
      <c r="D1814" s="24" t="s">
        <v>371</v>
      </c>
      <c r="E1814" s="24" t="s">
        <v>810</v>
      </c>
      <c r="F1814" s="39" t="s">
        <v>874</v>
      </c>
      <c r="G1814" s="3" t="s">
        <v>1920</v>
      </c>
      <c r="H1814" s="3" t="s">
        <v>16</v>
      </c>
      <c r="I1814" s="46" t="s">
        <v>828</v>
      </c>
      <c r="J1814" s="3"/>
      <c r="K1814" s="14"/>
      <c r="L1814" s="3"/>
      <c r="M1814" s="3"/>
      <c r="N1814" s="3"/>
      <c r="O1814" s="3"/>
      <c r="P1814" s="3"/>
      <c r="Q1814" s="3"/>
      <c r="R1814" s="3"/>
      <c r="S1814" s="3"/>
      <c r="T1814" s="3"/>
      <c r="U1814" s="3"/>
      <c r="V1814" s="3"/>
      <c r="W1814" s="3"/>
      <c r="X1814" s="3"/>
    </row>
    <row r="1815" spans="1:24" x14ac:dyDescent="0.3">
      <c r="A1815" s="24">
        <v>493</v>
      </c>
      <c r="B1815" s="24" t="s">
        <v>792</v>
      </c>
      <c r="C1815" s="3"/>
      <c r="D1815" s="24" t="s">
        <v>369</v>
      </c>
      <c r="E1815" s="24" t="s">
        <v>810</v>
      </c>
      <c r="F1815" s="39" t="s">
        <v>874</v>
      </c>
      <c r="G1815" s="3" t="s">
        <v>1920</v>
      </c>
      <c r="H1815" s="3" t="s">
        <v>25</v>
      </c>
      <c r="I1815" s="46" t="s">
        <v>832</v>
      </c>
      <c r="J1815" s="3"/>
      <c r="K1815" s="14"/>
      <c r="L1815" s="3"/>
      <c r="M1815" s="3"/>
      <c r="N1815" s="3"/>
      <c r="O1815" s="3"/>
      <c r="P1815" s="3"/>
      <c r="Q1815" s="3"/>
      <c r="R1815" s="3"/>
      <c r="S1815" s="3"/>
      <c r="T1815" s="3"/>
      <c r="U1815" s="3"/>
      <c r="V1815" s="3"/>
      <c r="W1815" s="3"/>
      <c r="X1815" s="3"/>
    </row>
    <row r="1816" spans="1:24" x14ac:dyDescent="0.3">
      <c r="A1816" s="24">
        <v>494</v>
      </c>
      <c r="B1816" s="24" t="s">
        <v>792</v>
      </c>
      <c r="C1816" s="3"/>
      <c r="D1816" s="24" t="s">
        <v>369</v>
      </c>
      <c r="E1816" s="24" t="s">
        <v>810</v>
      </c>
      <c r="F1816" s="39" t="s">
        <v>874</v>
      </c>
      <c r="G1816" s="3" t="s">
        <v>1920</v>
      </c>
      <c r="H1816" s="3" t="s">
        <v>27</v>
      </c>
      <c r="I1816" s="46" t="s">
        <v>833</v>
      </c>
      <c r="J1816" s="3"/>
      <c r="K1816" s="14"/>
      <c r="L1816" s="3"/>
      <c r="M1816" s="3"/>
      <c r="N1816" s="3"/>
      <c r="O1816" s="3"/>
      <c r="P1816" s="3"/>
      <c r="Q1816" s="3"/>
      <c r="R1816" s="3"/>
      <c r="S1816" s="3"/>
      <c r="T1816" s="3"/>
      <c r="U1816" s="3"/>
      <c r="V1816" s="3"/>
      <c r="W1816" s="3"/>
      <c r="X1816" s="3"/>
    </row>
    <row r="1817" spans="1:24" x14ac:dyDescent="0.3">
      <c r="A1817" s="24">
        <v>496</v>
      </c>
      <c r="B1817" s="24" t="s">
        <v>792</v>
      </c>
      <c r="C1817" s="3"/>
      <c r="D1817" s="24" t="s">
        <v>343</v>
      </c>
      <c r="E1817" s="24" t="s">
        <v>810</v>
      </c>
      <c r="F1817" s="39" t="s">
        <v>874</v>
      </c>
      <c r="G1817" s="3" t="s">
        <v>1920</v>
      </c>
      <c r="H1817" s="3" t="s">
        <v>16</v>
      </c>
      <c r="I1817" s="46" t="s">
        <v>835</v>
      </c>
      <c r="J1817" s="3"/>
      <c r="K1817" s="14"/>
      <c r="L1817" s="3"/>
      <c r="M1817" s="3"/>
      <c r="N1817" s="3"/>
      <c r="O1817" s="3"/>
      <c r="P1817" s="3"/>
      <c r="Q1817" s="3"/>
      <c r="R1817" s="3"/>
      <c r="S1817" s="3"/>
      <c r="T1817" s="3"/>
      <c r="U1817" s="3"/>
      <c r="V1817" s="3"/>
      <c r="W1817" s="3"/>
      <c r="X1817" s="3"/>
    </row>
    <row r="1818" spans="1:24" x14ac:dyDescent="0.3">
      <c r="A1818" s="24">
        <v>500</v>
      </c>
      <c r="B1818" s="24" t="s">
        <v>792</v>
      </c>
      <c r="C1818" s="3"/>
      <c r="D1818" s="24" t="s">
        <v>839</v>
      </c>
      <c r="E1818" s="24" t="s">
        <v>810</v>
      </c>
      <c r="F1818" s="39" t="s">
        <v>874</v>
      </c>
      <c r="G1818" s="3" t="s">
        <v>1920</v>
      </c>
      <c r="H1818" s="3" t="s">
        <v>16</v>
      </c>
      <c r="I1818" s="46" t="s">
        <v>840</v>
      </c>
      <c r="J1818" s="3"/>
      <c r="K1818" s="14"/>
      <c r="L1818" s="3"/>
      <c r="M1818" s="3"/>
      <c r="N1818" s="3"/>
      <c r="O1818" s="3"/>
      <c r="P1818" s="3"/>
      <c r="Q1818" s="3"/>
      <c r="R1818" s="3"/>
      <c r="S1818" s="3"/>
      <c r="T1818" s="3"/>
      <c r="U1818" s="3"/>
      <c r="V1818" s="3"/>
      <c r="W1818" s="3"/>
      <c r="X1818" s="3"/>
    </row>
    <row r="1819" spans="1:24" x14ac:dyDescent="0.3">
      <c r="A1819" s="24">
        <v>501</v>
      </c>
      <c r="B1819" s="24" t="s">
        <v>792</v>
      </c>
      <c r="C1819" s="3"/>
      <c r="D1819" s="24" t="s">
        <v>375</v>
      </c>
      <c r="E1819" s="24" t="s">
        <v>810</v>
      </c>
      <c r="F1819" s="39" t="s">
        <v>874</v>
      </c>
      <c r="G1819" s="3" t="s">
        <v>1920</v>
      </c>
      <c r="H1819" s="3" t="s">
        <v>28</v>
      </c>
      <c r="I1819" s="46" t="s">
        <v>841</v>
      </c>
      <c r="J1819" s="3"/>
      <c r="K1819" s="14"/>
      <c r="L1819" s="3"/>
      <c r="M1819" s="3"/>
      <c r="N1819" s="3"/>
      <c r="O1819" s="3"/>
      <c r="P1819" s="3"/>
      <c r="Q1819" s="3"/>
      <c r="R1819" s="3"/>
      <c r="S1819" s="3"/>
      <c r="T1819" s="3"/>
      <c r="U1819" s="3"/>
      <c r="V1819" s="3"/>
      <c r="W1819" s="3"/>
      <c r="X1819" s="3"/>
    </row>
    <row r="1820" spans="1:24" x14ac:dyDescent="0.3">
      <c r="A1820" s="24">
        <v>504</v>
      </c>
      <c r="B1820" s="24" t="s">
        <v>792</v>
      </c>
      <c r="C1820" s="3"/>
      <c r="D1820" s="24" t="s">
        <v>327</v>
      </c>
      <c r="E1820" s="3" t="s">
        <v>844</v>
      </c>
      <c r="F1820" s="39" t="s">
        <v>875</v>
      </c>
      <c r="G1820" s="3" t="s">
        <v>1920</v>
      </c>
      <c r="H1820" s="3" t="s">
        <v>16</v>
      </c>
      <c r="I1820" s="46" t="s">
        <v>846</v>
      </c>
      <c r="J1820" s="3"/>
      <c r="K1820" s="14"/>
      <c r="L1820" s="3"/>
      <c r="M1820" s="3"/>
      <c r="N1820" s="3"/>
      <c r="O1820" s="3"/>
      <c r="P1820" s="3"/>
      <c r="Q1820" s="3"/>
      <c r="R1820" s="3"/>
      <c r="S1820" s="3"/>
      <c r="T1820" s="3"/>
      <c r="U1820" s="3"/>
      <c r="V1820" s="3"/>
      <c r="W1820" s="3"/>
      <c r="X1820" s="3"/>
    </row>
    <row r="1821" spans="1:24" x14ac:dyDescent="0.3">
      <c r="A1821" s="24">
        <v>505</v>
      </c>
      <c r="B1821" s="24" t="s">
        <v>792</v>
      </c>
      <c r="C1821" s="3"/>
      <c r="D1821" s="24" t="s">
        <v>340</v>
      </c>
      <c r="E1821" s="3" t="s">
        <v>844</v>
      </c>
      <c r="F1821" s="39" t="s">
        <v>875</v>
      </c>
      <c r="G1821" s="3" t="s">
        <v>1920</v>
      </c>
      <c r="H1821" s="3" t="s">
        <v>16</v>
      </c>
      <c r="I1821" s="46" t="s">
        <v>848</v>
      </c>
      <c r="J1821" s="3"/>
      <c r="K1821" s="14"/>
      <c r="L1821" s="3"/>
      <c r="M1821" s="3"/>
      <c r="N1821" s="3"/>
      <c r="O1821" s="3"/>
      <c r="P1821" s="3"/>
      <c r="Q1821" s="3"/>
      <c r="R1821" s="3"/>
      <c r="S1821" s="3"/>
      <c r="T1821" s="3"/>
      <c r="U1821" s="3"/>
      <c r="V1821" s="3"/>
      <c r="W1821" s="3"/>
      <c r="X1821" s="3"/>
    </row>
    <row r="1822" spans="1:24" x14ac:dyDescent="0.3">
      <c r="A1822" s="24">
        <v>506</v>
      </c>
      <c r="B1822" s="24" t="s">
        <v>792</v>
      </c>
      <c r="C1822" s="3"/>
      <c r="D1822" s="24" t="s">
        <v>336</v>
      </c>
      <c r="E1822" s="3" t="s">
        <v>844</v>
      </c>
      <c r="F1822" s="39" t="s">
        <v>875</v>
      </c>
      <c r="G1822" s="3" t="s">
        <v>1920</v>
      </c>
      <c r="H1822" s="3" t="s">
        <v>27</v>
      </c>
      <c r="I1822" s="46" t="s">
        <v>849</v>
      </c>
      <c r="J1822" s="3"/>
      <c r="K1822" s="14"/>
      <c r="L1822" s="3"/>
      <c r="M1822" s="3"/>
      <c r="N1822" s="3"/>
      <c r="O1822" s="3"/>
      <c r="P1822" s="3"/>
      <c r="Q1822" s="3"/>
      <c r="R1822" s="3"/>
      <c r="S1822" s="3"/>
      <c r="T1822" s="3"/>
      <c r="U1822" s="3"/>
      <c r="V1822" s="3"/>
      <c r="W1822" s="3"/>
      <c r="X1822" s="3"/>
    </row>
    <row r="1823" spans="1:24" x14ac:dyDescent="0.3">
      <c r="A1823" s="24">
        <v>511</v>
      </c>
      <c r="B1823" s="24" t="s">
        <v>792</v>
      </c>
      <c r="C1823" s="3"/>
      <c r="D1823" s="24" t="s">
        <v>368</v>
      </c>
      <c r="E1823" s="3" t="s">
        <v>844</v>
      </c>
      <c r="F1823" s="39" t="s">
        <v>875</v>
      </c>
      <c r="G1823" s="3" t="s">
        <v>1920</v>
      </c>
      <c r="H1823" s="3" t="s">
        <v>25</v>
      </c>
      <c r="I1823" s="46" t="s">
        <v>855</v>
      </c>
      <c r="J1823" s="3"/>
      <c r="K1823" s="14"/>
      <c r="L1823" s="3"/>
      <c r="M1823" s="3"/>
      <c r="N1823" s="3"/>
      <c r="O1823" s="3"/>
      <c r="P1823" s="3"/>
      <c r="Q1823" s="3"/>
      <c r="R1823" s="3"/>
      <c r="S1823" s="3"/>
      <c r="T1823" s="3"/>
      <c r="U1823" s="3"/>
      <c r="V1823" s="3"/>
      <c r="W1823" s="3"/>
      <c r="X1823" s="3"/>
    </row>
    <row r="1824" spans="1:24" x14ac:dyDescent="0.3">
      <c r="A1824" s="24">
        <v>512</v>
      </c>
      <c r="B1824" s="24" t="s">
        <v>792</v>
      </c>
      <c r="C1824" s="3"/>
      <c r="D1824" s="24" t="s">
        <v>368</v>
      </c>
      <c r="E1824" s="3" t="s">
        <v>844</v>
      </c>
      <c r="F1824" s="39" t="s">
        <v>875</v>
      </c>
      <c r="G1824" s="3" t="s">
        <v>1920</v>
      </c>
      <c r="H1824" s="73" t="s">
        <v>25</v>
      </c>
      <c r="I1824" s="46" t="s">
        <v>856</v>
      </c>
      <c r="J1824" s="3"/>
      <c r="K1824" s="14"/>
      <c r="L1824" s="3"/>
      <c r="M1824" s="3"/>
      <c r="N1824" s="3"/>
      <c r="O1824" s="3"/>
      <c r="P1824" s="3"/>
      <c r="Q1824" s="3"/>
      <c r="R1824" s="3"/>
      <c r="S1824" s="3"/>
      <c r="T1824" s="3"/>
      <c r="U1824" s="3"/>
      <c r="V1824" s="3"/>
      <c r="W1824" s="3"/>
      <c r="X1824" s="3"/>
    </row>
    <row r="1825" spans="1:24" x14ac:dyDescent="0.3">
      <c r="A1825" s="24">
        <v>515</v>
      </c>
      <c r="B1825" s="24" t="s">
        <v>792</v>
      </c>
      <c r="C1825" s="3"/>
      <c r="D1825" s="24" t="s">
        <v>334</v>
      </c>
      <c r="E1825" s="3" t="s">
        <v>844</v>
      </c>
      <c r="F1825" s="39" t="s">
        <v>875</v>
      </c>
      <c r="G1825" s="4" t="s">
        <v>1920</v>
      </c>
      <c r="H1825" s="74" t="s">
        <v>16</v>
      </c>
      <c r="I1825" s="46" t="s">
        <v>859</v>
      </c>
      <c r="J1825" s="3"/>
      <c r="K1825" s="14"/>
      <c r="L1825" s="3"/>
      <c r="M1825" s="3"/>
      <c r="N1825" s="3"/>
      <c r="O1825" s="3"/>
      <c r="P1825" s="3"/>
      <c r="Q1825" s="3"/>
      <c r="R1825" s="3"/>
      <c r="S1825" s="3"/>
      <c r="T1825" s="3"/>
      <c r="U1825" s="3"/>
      <c r="V1825" s="3"/>
      <c r="W1825" s="3"/>
      <c r="X1825" s="3"/>
    </row>
    <row r="1826" spans="1:24" x14ac:dyDescent="0.3">
      <c r="A1826" s="24">
        <v>521</v>
      </c>
      <c r="B1826" s="24" t="s">
        <v>792</v>
      </c>
      <c r="C1826" s="3"/>
      <c r="D1826" s="24" t="s">
        <v>340</v>
      </c>
      <c r="E1826" s="3" t="s">
        <v>860</v>
      </c>
      <c r="F1826" s="39" t="s">
        <v>876</v>
      </c>
      <c r="G1826" s="73" t="s">
        <v>1920</v>
      </c>
      <c r="H1826" s="75" t="s">
        <v>16</v>
      </c>
      <c r="I1826" s="46" t="s">
        <v>866</v>
      </c>
      <c r="J1826" s="3"/>
      <c r="K1826" s="14"/>
      <c r="L1826" s="3"/>
      <c r="M1826" s="3"/>
      <c r="N1826" s="3"/>
      <c r="O1826" s="3"/>
      <c r="P1826" s="3"/>
      <c r="Q1826" s="3"/>
      <c r="R1826" s="3"/>
      <c r="S1826" s="3"/>
      <c r="T1826" s="3"/>
      <c r="U1826" s="3"/>
      <c r="V1826" s="3"/>
      <c r="W1826" s="3"/>
      <c r="X1826" s="3"/>
    </row>
    <row r="1827" spans="1:24" x14ac:dyDescent="0.3">
      <c r="A1827" s="24">
        <v>527</v>
      </c>
      <c r="B1827" s="24" t="s">
        <v>1123</v>
      </c>
      <c r="C1827" s="24" t="s">
        <v>878</v>
      </c>
      <c r="D1827" s="24" t="s">
        <v>877</v>
      </c>
      <c r="E1827" s="16" t="s">
        <v>1129</v>
      </c>
      <c r="F1827" s="39" t="s">
        <v>923</v>
      </c>
      <c r="G1827" s="73" t="s">
        <v>1920</v>
      </c>
      <c r="H1827" s="75" t="s">
        <v>28</v>
      </c>
      <c r="I1827" s="46" t="s">
        <v>899</v>
      </c>
      <c r="J1827" s="3"/>
      <c r="K1827" s="14"/>
      <c r="L1827" s="3"/>
      <c r="M1827" s="3"/>
      <c r="N1827" s="3"/>
      <c r="O1827" s="3"/>
      <c r="P1827" s="3"/>
      <c r="Q1827" s="3"/>
      <c r="R1827" s="3"/>
      <c r="S1827" s="3"/>
      <c r="T1827" s="3"/>
      <c r="U1827" s="3"/>
      <c r="V1827" s="3"/>
      <c r="W1827" s="3"/>
      <c r="X1827" s="3"/>
    </row>
    <row r="1828" spans="1:24" x14ac:dyDescent="0.3">
      <c r="A1828" s="24">
        <v>527</v>
      </c>
      <c r="B1828" s="24" t="s">
        <v>1123</v>
      </c>
      <c r="C1828" s="24" t="s">
        <v>878</v>
      </c>
      <c r="D1828" s="24" t="s">
        <v>877</v>
      </c>
      <c r="E1828" s="16" t="s">
        <v>1129</v>
      </c>
      <c r="F1828" s="39" t="s">
        <v>923</v>
      </c>
      <c r="G1828" s="3" t="s">
        <v>1920</v>
      </c>
      <c r="H1828" s="3" t="s">
        <v>29</v>
      </c>
      <c r="I1828" s="46" t="s">
        <v>900</v>
      </c>
      <c r="J1828" s="3"/>
      <c r="K1828" s="14"/>
      <c r="L1828" s="3"/>
      <c r="M1828" s="3"/>
      <c r="N1828" s="3"/>
      <c r="O1828" s="3"/>
      <c r="P1828" s="3"/>
      <c r="Q1828" s="3"/>
      <c r="R1828" s="3"/>
      <c r="S1828" s="3"/>
      <c r="T1828" s="3"/>
      <c r="U1828" s="3"/>
      <c r="V1828" s="3"/>
      <c r="W1828" s="3"/>
      <c r="X1828" s="3"/>
    </row>
    <row r="1829" spans="1:24" x14ac:dyDescent="0.3">
      <c r="A1829" s="24">
        <v>528</v>
      </c>
      <c r="B1829" s="24" t="s">
        <v>1123</v>
      </c>
      <c r="C1829" s="24" t="s">
        <v>879</v>
      </c>
      <c r="D1829" s="24" t="s">
        <v>877</v>
      </c>
      <c r="E1829" s="16" t="s">
        <v>1129</v>
      </c>
      <c r="F1829" s="39" t="s">
        <v>923</v>
      </c>
      <c r="G1829" s="3" t="s">
        <v>1920</v>
      </c>
      <c r="H1829" s="3" t="s">
        <v>28</v>
      </c>
      <c r="I1829" s="46" t="s">
        <v>901</v>
      </c>
      <c r="J1829" s="3"/>
      <c r="K1829" s="14"/>
      <c r="L1829" s="3"/>
      <c r="M1829" s="3"/>
      <c r="N1829" s="3"/>
      <c r="O1829" s="3"/>
      <c r="P1829" s="3"/>
      <c r="Q1829" s="3"/>
      <c r="R1829" s="3"/>
      <c r="S1829" s="3"/>
      <c r="T1829" s="3"/>
      <c r="U1829" s="3"/>
      <c r="V1829" s="3"/>
      <c r="W1829" s="3"/>
      <c r="X1829" s="3"/>
    </row>
    <row r="1830" spans="1:24" x14ac:dyDescent="0.3">
      <c r="A1830" s="24">
        <v>528</v>
      </c>
      <c r="B1830" s="24" t="s">
        <v>1123</v>
      </c>
      <c r="C1830" s="24" t="s">
        <v>879</v>
      </c>
      <c r="D1830" s="24" t="s">
        <v>877</v>
      </c>
      <c r="E1830" s="16" t="s">
        <v>1129</v>
      </c>
      <c r="F1830" s="39" t="s">
        <v>923</v>
      </c>
      <c r="G1830" s="3" t="s">
        <v>1920</v>
      </c>
      <c r="H1830" s="3" t="s">
        <v>29</v>
      </c>
      <c r="I1830" s="46" t="s">
        <v>901</v>
      </c>
      <c r="J1830" s="3"/>
      <c r="K1830" s="14"/>
      <c r="L1830" s="3"/>
      <c r="M1830" s="3"/>
      <c r="N1830" s="3"/>
      <c r="O1830" s="3"/>
      <c r="P1830" s="3"/>
      <c r="Q1830" s="3"/>
      <c r="R1830" s="3"/>
      <c r="S1830" s="3"/>
      <c r="T1830" s="3"/>
      <c r="U1830" s="3"/>
      <c r="V1830" s="3"/>
      <c r="W1830" s="3"/>
      <c r="X1830" s="3"/>
    </row>
    <row r="1831" spans="1:24" x14ac:dyDescent="0.3">
      <c r="A1831" s="24">
        <v>534</v>
      </c>
      <c r="B1831" s="24" t="s">
        <v>1123</v>
      </c>
      <c r="C1831" s="24" t="s">
        <v>882</v>
      </c>
      <c r="D1831" s="24" t="s">
        <v>877</v>
      </c>
      <c r="E1831" s="16" t="s">
        <v>1129</v>
      </c>
      <c r="F1831" s="39" t="s">
        <v>923</v>
      </c>
      <c r="G1831" s="3" t="s">
        <v>1920</v>
      </c>
      <c r="H1831" s="3" t="s">
        <v>25</v>
      </c>
      <c r="I1831" s="46" t="s">
        <v>883</v>
      </c>
      <c r="J1831" s="3"/>
      <c r="K1831" s="14"/>
      <c r="L1831" s="3"/>
      <c r="M1831" s="3"/>
      <c r="N1831" s="3"/>
      <c r="O1831" s="3"/>
      <c r="P1831" s="3"/>
      <c r="Q1831" s="3"/>
      <c r="R1831" s="3"/>
      <c r="S1831" s="3"/>
      <c r="T1831" s="3"/>
      <c r="U1831" s="3"/>
      <c r="V1831" s="3"/>
      <c r="W1831" s="3"/>
      <c r="X1831" s="3"/>
    </row>
    <row r="1832" spans="1:24" x14ac:dyDescent="0.3">
      <c r="A1832" s="24">
        <v>535</v>
      </c>
      <c r="B1832" s="24" t="s">
        <v>1123</v>
      </c>
      <c r="C1832" s="24" t="s">
        <v>884</v>
      </c>
      <c r="D1832" s="24" t="s">
        <v>877</v>
      </c>
      <c r="E1832" s="16" t="s">
        <v>1129</v>
      </c>
      <c r="F1832" s="39" t="s">
        <v>923</v>
      </c>
      <c r="G1832" s="3" t="s">
        <v>1920</v>
      </c>
      <c r="H1832" s="3" t="s">
        <v>25</v>
      </c>
      <c r="I1832" s="46" t="s">
        <v>906</v>
      </c>
      <c r="J1832" s="3"/>
      <c r="K1832" s="14"/>
      <c r="L1832" s="3"/>
      <c r="M1832" s="3"/>
      <c r="N1832" s="3"/>
      <c r="O1832" s="3"/>
      <c r="P1832" s="3"/>
      <c r="Q1832" s="3"/>
      <c r="R1832" s="3"/>
      <c r="S1832" s="3"/>
      <c r="T1832" s="3"/>
      <c r="U1832" s="3"/>
      <c r="V1832" s="3"/>
      <c r="W1832" s="3"/>
      <c r="X1832" s="3"/>
    </row>
    <row r="1833" spans="1:24" x14ac:dyDescent="0.3">
      <c r="A1833" s="24">
        <v>536</v>
      </c>
      <c r="B1833" s="24" t="s">
        <v>1123</v>
      </c>
      <c r="C1833" s="24" t="s">
        <v>886</v>
      </c>
      <c r="D1833" s="24" t="s">
        <v>885</v>
      </c>
      <c r="E1833" s="16" t="s">
        <v>1129</v>
      </c>
      <c r="F1833" s="39" t="s">
        <v>924</v>
      </c>
      <c r="G1833" s="3" t="s">
        <v>1920</v>
      </c>
      <c r="H1833" s="3" t="s">
        <v>28</v>
      </c>
      <c r="I1833" s="46" t="s">
        <v>908</v>
      </c>
      <c r="J1833" s="3"/>
      <c r="K1833" s="14"/>
      <c r="L1833" s="3"/>
      <c r="M1833" s="3"/>
      <c r="N1833" s="3"/>
      <c r="O1833" s="3"/>
      <c r="P1833" s="3"/>
      <c r="Q1833" s="3"/>
      <c r="R1833" s="3"/>
      <c r="S1833" s="3"/>
      <c r="T1833" s="3"/>
      <c r="U1833" s="3"/>
      <c r="V1833" s="3"/>
      <c r="W1833" s="3"/>
      <c r="X1833" s="3"/>
    </row>
    <row r="1834" spans="1:24" x14ac:dyDescent="0.3">
      <c r="A1834" s="24">
        <v>536</v>
      </c>
      <c r="B1834" s="24" t="s">
        <v>1123</v>
      </c>
      <c r="C1834" s="24" t="s">
        <v>886</v>
      </c>
      <c r="D1834" s="24" t="s">
        <v>885</v>
      </c>
      <c r="E1834" s="16" t="s">
        <v>1129</v>
      </c>
      <c r="F1834" s="39" t="s">
        <v>924</v>
      </c>
      <c r="G1834" s="3" t="s">
        <v>1920</v>
      </c>
      <c r="H1834" s="3" t="s">
        <v>29</v>
      </c>
      <c r="I1834" s="46" t="s">
        <v>908</v>
      </c>
      <c r="J1834" s="3"/>
      <c r="K1834" s="14"/>
      <c r="L1834" s="3"/>
      <c r="M1834" s="3"/>
      <c r="N1834" s="3"/>
      <c r="O1834" s="3"/>
      <c r="P1834" s="3"/>
      <c r="Q1834" s="3"/>
      <c r="R1834" s="3"/>
      <c r="S1834" s="3"/>
      <c r="T1834" s="3"/>
      <c r="U1834" s="3"/>
      <c r="V1834" s="3"/>
      <c r="W1834" s="3"/>
      <c r="X1834" s="3"/>
    </row>
    <row r="1835" spans="1:24" x14ac:dyDescent="0.3">
      <c r="A1835" s="24">
        <v>539</v>
      </c>
      <c r="B1835" s="24" t="s">
        <v>1123</v>
      </c>
      <c r="C1835" s="24" t="s">
        <v>889</v>
      </c>
      <c r="D1835" s="24" t="s">
        <v>885</v>
      </c>
      <c r="E1835" s="16" t="s">
        <v>1129</v>
      </c>
      <c r="F1835" s="39" t="s">
        <v>924</v>
      </c>
      <c r="G1835" s="3" t="s">
        <v>1920</v>
      </c>
      <c r="H1835" s="3" t="s">
        <v>16</v>
      </c>
      <c r="I1835" s="46" t="s">
        <v>911</v>
      </c>
      <c r="J1835" s="3"/>
      <c r="K1835" s="14"/>
      <c r="L1835" s="3"/>
      <c r="M1835" s="3"/>
      <c r="N1835" s="3"/>
      <c r="O1835" s="3"/>
      <c r="P1835" s="3"/>
      <c r="Q1835" s="3"/>
      <c r="R1835" s="3"/>
      <c r="S1835" s="3"/>
      <c r="T1835" s="3"/>
      <c r="U1835" s="3"/>
      <c r="V1835" s="3"/>
      <c r="W1835" s="3"/>
      <c r="X1835" s="3"/>
    </row>
    <row r="1836" spans="1:24" x14ac:dyDescent="0.3">
      <c r="A1836" s="24">
        <v>540</v>
      </c>
      <c r="B1836" s="24" t="s">
        <v>1123</v>
      </c>
      <c r="C1836" s="24" t="s">
        <v>889</v>
      </c>
      <c r="D1836" s="24" t="s">
        <v>885</v>
      </c>
      <c r="E1836" s="16" t="s">
        <v>1129</v>
      </c>
      <c r="F1836" s="39" t="s">
        <v>923</v>
      </c>
      <c r="G1836" s="3" t="s">
        <v>1920</v>
      </c>
      <c r="H1836" s="3" t="s">
        <v>16</v>
      </c>
      <c r="I1836" s="46" t="s">
        <v>912</v>
      </c>
      <c r="J1836" s="3"/>
      <c r="K1836" s="14"/>
      <c r="L1836" s="3"/>
      <c r="M1836" s="3"/>
      <c r="N1836" s="3"/>
      <c r="O1836" s="3"/>
      <c r="P1836" s="3"/>
      <c r="Q1836" s="3"/>
      <c r="R1836" s="3"/>
      <c r="S1836" s="3"/>
      <c r="T1836" s="3"/>
      <c r="U1836" s="3"/>
      <c r="V1836" s="3"/>
      <c r="W1836" s="3"/>
      <c r="X1836" s="3"/>
    </row>
    <row r="1837" spans="1:24" x14ac:dyDescent="0.3">
      <c r="A1837" s="24">
        <v>541</v>
      </c>
      <c r="B1837" s="24" t="s">
        <v>1123</v>
      </c>
      <c r="C1837" s="24" t="s">
        <v>889</v>
      </c>
      <c r="D1837" s="24" t="s">
        <v>885</v>
      </c>
      <c r="E1837" s="16" t="s">
        <v>1129</v>
      </c>
      <c r="F1837" s="39" t="s">
        <v>923</v>
      </c>
      <c r="G1837" s="3" t="s">
        <v>1920</v>
      </c>
      <c r="H1837" s="3" t="s">
        <v>16</v>
      </c>
      <c r="I1837" s="46" t="s">
        <v>913</v>
      </c>
      <c r="J1837" s="3"/>
      <c r="K1837" s="14"/>
      <c r="L1837" s="3"/>
      <c r="M1837" s="3"/>
      <c r="N1837" s="3"/>
      <c r="O1837" s="3"/>
      <c r="P1837" s="3"/>
      <c r="Q1837" s="3"/>
      <c r="R1837" s="3"/>
      <c r="S1837" s="3"/>
      <c r="T1837" s="3"/>
      <c r="U1837" s="3"/>
      <c r="V1837" s="3"/>
      <c r="W1837" s="3"/>
      <c r="X1837" s="3"/>
    </row>
    <row r="1838" spans="1:24" x14ac:dyDescent="0.3">
      <c r="A1838" s="24">
        <v>543</v>
      </c>
      <c r="B1838" s="24" t="s">
        <v>1123</v>
      </c>
      <c r="C1838" s="24" t="s">
        <v>892</v>
      </c>
      <c r="D1838" s="24" t="s">
        <v>891</v>
      </c>
      <c r="E1838" s="16" t="s">
        <v>1129</v>
      </c>
      <c r="F1838" s="39" t="s">
        <v>924</v>
      </c>
      <c r="G1838" s="3" t="s">
        <v>1920</v>
      </c>
      <c r="H1838" s="3" t="s">
        <v>28</v>
      </c>
      <c r="I1838" s="46" t="s">
        <v>916</v>
      </c>
      <c r="J1838" s="3"/>
      <c r="K1838" s="14"/>
      <c r="L1838" s="3"/>
      <c r="M1838" s="3"/>
      <c r="N1838" s="3"/>
      <c r="O1838" s="3"/>
      <c r="P1838" s="3"/>
      <c r="Q1838" s="3"/>
      <c r="R1838" s="3"/>
      <c r="S1838" s="3"/>
      <c r="T1838" s="3"/>
      <c r="U1838" s="3"/>
      <c r="V1838" s="3"/>
      <c r="W1838" s="3"/>
      <c r="X1838" s="3"/>
    </row>
    <row r="1839" spans="1:24" x14ac:dyDescent="0.3">
      <c r="A1839" s="24">
        <v>543</v>
      </c>
      <c r="B1839" s="24" t="s">
        <v>1123</v>
      </c>
      <c r="C1839" s="24" t="s">
        <v>892</v>
      </c>
      <c r="D1839" s="24" t="s">
        <v>891</v>
      </c>
      <c r="E1839" s="16" t="s">
        <v>1129</v>
      </c>
      <c r="F1839" s="39" t="s">
        <v>924</v>
      </c>
      <c r="G1839" s="3" t="s">
        <v>1920</v>
      </c>
      <c r="H1839" s="3" t="s">
        <v>29</v>
      </c>
      <c r="I1839" s="46" t="s">
        <v>916</v>
      </c>
      <c r="J1839" s="3"/>
      <c r="K1839" s="14"/>
      <c r="L1839" s="3"/>
      <c r="M1839" s="3"/>
      <c r="N1839" s="3"/>
      <c r="O1839" s="3"/>
      <c r="P1839" s="3"/>
      <c r="Q1839" s="3"/>
      <c r="R1839" s="3"/>
      <c r="S1839" s="3"/>
      <c r="T1839" s="3"/>
      <c r="U1839" s="3"/>
      <c r="V1839" s="3"/>
      <c r="W1839" s="3"/>
      <c r="X1839" s="3"/>
    </row>
    <row r="1840" spans="1:24" x14ac:dyDescent="0.3">
      <c r="A1840" s="24">
        <v>544</v>
      </c>
      <c r="B1840" s="24" t="s">
        <v>1123</v>
      </c>
      <c r="C1840" s="24" t="s">
        <v>893</v>
      </c>
      <c r="D1840" s="24" t="s">
        <v>891</v>
      </c>
      <c r="E1840" s="16" t="s">
        <v>1129</v>
      </c>
      <c r="F1840" s="39" t="s">
        <v>924</v>
      </c>
      <c r="G1840" s="3" t="s">
        <v>1920</v>
      </c>
      <c r="H1840" s="3" t="s">
        <v>28</v>
      </c>
      <c r="I1840" s="46" t="s">
        <v>917</v>
      </c>
      <c r="J1840" s="3"/>
      <c r="K1840" s="14"/>
      <c r="L1840" s="3"/>
      <c r="M1840" s="3"/>
      <c r="N1840" s="3"/>
      <c r="O1840" s="3"/>
      <c r="P1840" s="3"/>
      <c r="Q1840" s="3"/>
      <c r="R1840" s="3"/>
      <c r="S1840" s="3"/>
      <c r="T1840" s="3"/>
      <c r="U1840" s="3"/>
      <c r="V1840" s="3"/>
      <c r="W1840" s="3"/>
      <c r="X1840" s="3"/>
    </row>
    <row r="1841" spans="1:24" x14ac:dyDescent="0.3">
      <c r="A1841" s="24">
        <v>544</v>
      </c>
      <c r="B1841" s="24" t="s">
        <v>1123</v>
      </c>
      <c r="C1841" s="24" t="s">
        <v>893</v>
      </c>
      <c r="D1841" s="24" t="s">
        <v>891</v>
      </c>
      <c r="E1841" s="16" t="s">
        <v>1129</v>
      </c>
      <c r="F1841" s="39" t="s">
        <v>924</v>
      </c>
      <c r="G1841" s="3" t="s">
        <v>1920</v>
      </c>
      <c r="H1841" s="3" t="s">
        <v>29</v>
      </c>
      <c r="I1841" s="46" t="s">
        <v>917</v>
      </c>
      <c r="J1841" s="3"/>
      <c r="K1841" s="14"/>
      <c r="L1841" s="3"/>
      <c r="M1841" s="3"/>
      <c r="N1841" s="3"/>
      <c r="O1841" s="3"/>
      <c r="P1841" s="3"/>
      <c r="Q1841" s="3"/>
      <c r="R1841" s="3"/>
      <c r="S1841" s="3"/>
      <c r="T1841" s="3"/>
      <c r="U1841" s="3"/>
      <c r="V1841" s="3"/>
      <c r="W1841" s="3"/>
      <c r="X1841" s="3"/>
    </row>
    <row r="1842" spans="1:24" x14ac:dyDescent="0.3">
      <c r="A1842" s="24">
        <v>547</v>
      </c>
      <c r="B1842" s="24" t="s">
        <v>1123</v>
      </c>
      <c r="C1842" s="24" t="s">
        <v>896</v>
      </c>
      <c r="D1842" s="24" t="s">
        <v>891</v>
      </c>
      <c r="E1842" s="16" t="s">
        <v>1129</v>
      </c>
      <c r="F1842" s="39" t="s">
        <v>924</v>
      </c>
      <c r="G1842" s="3" t="s">
        <v>1920</v>
      </c>
      <c r="H1842" s="3" t="s">
        <v>16</v>
      </c>
      <c r="I1842" s="46" t="s">
        <v>920</v>
      </c>
      <c r="J1842" s="3"/>
      <c r="K1842" s="14"/>
      <c r="L1842" s="3"/>
      <c r="M1842" s="3"/>
      <c r="N1842" s="3"/>
      <c r="O1842" s="3"/>
      <c r="P1842" s="3"/>
      <c r="Q1842" s="3"/>
      <c r="R1842" s="3"/>
      <c r="S1842" s="3"/>
      <c r="T1842" s="3"/>
      <c r="U1842" s="3"/>
      <c r="V1842" s="3"/>
      <c r="W1842" s="3"/>
      <c r="X1842" s="3"/>
    </row>
    <row r="1843" spans="1:24" x14ac:dyDescent="0.3">
      <c r="A1843" s="24">
        <v>549</v>
      </c>
      <c r="B1843" s="24" t="s">
        <v>1123</v>
      </c>
      <c r="C1843" s="24" t="s">
        <v>898</v>
      </c>
      <c r="D1843" s="24" t="s">
        <v>891</v>
      </c>
      <c r="E1843" s="16" t="s">
        <v>1129</v>
      </c>
      <c r="F1843" s="39" t="s">
        <v>924</v>
      </c>
      <c r="G1843" s="3" t="s">
        <v>1920</v>
      </c>
      <c r="H1843" s="3" t="s">
        <v>29</v>
      </c>
      <c r="I1843" s="46" t="s">
        <v>922</v>
      </c>
      <c r="J1843" s="3"/>
      <c r="K1843" s="14"/>
      <c r="L1843" s="3"/>
      <c r="M1843" s="3"/>
      <c r="N1843" s="3"/>
      <c r="O1843" s="3"/>
      <c r="P1843" s="3"/>
      <c r="Q1843" s="3"/>
      <c r="R1843" s="3"/>
      <c r="S1843" s="3"/>
      <c r="T1843" s="3"/>
      <c r="U1843" s="3"/>
      <c r="V1843" s="3"/>
      <c r="W1843" s="3"/>
      <c r="X1843" s="3"/>
    </row>
    <row r="1844" spans="1:24" x14ac:dyDescent="0.3">
      <c r="A1844" s="24">
        <v>551</v>
      </c>
      <c r="B1844" s="24" t="s">
        <v>944</v>
      </c>
      <c r="C1844" s="3" t="s">
        <v>955</v>
      </c>
      <c r="D1844" s="3"/>
      <c r="E1844" s="24" t="s">
        <v>9</v>
      </c>
      <c r="F1844" s="39" t="s">
        <v>1034</v>
      </c>
      <c r="G1844" s="3" t="s">
        <v>1920</v>
      </c>
      <c r="H1844" s="3" t="s">
        <v>16</v>
      </c>
      <c r="I1844" t="s">
        <v>946</v>
      </c>
      <c r="J1844" s="3"/>
      <c r="K1844" s="14"/>
      <c r="L1844" s="3"/>
      <c r="M1844" s="3"/>
      <c r="N1844" s="3"/>
      <c r="O1844" s="3"/>
      <c r="P1844" s="3"/>
      <c r="Q1844" s="3"/>
      <c r="R1844" s="3"/>
      <c r="S1844" s="3">
        <v>1</v>
      </c>
      <c r="T1844" s="3"/>
      <c r="U1844" s="3"/>
      <c r="V1844" s="3"/>
      <c r="W1844" s="3"/>
      <c r="X1844" s="3"/>
    </row>
    <row r="1845" spans="1:24" x14ac:dyDescent="0.3">
      <c r="A1845" s="24">
        <v>556</v>
      </c>
      <c r="B1845" s="24" t="s">
        <v>944</v>
      </c>
      <c r="C1845" s="3" t="s">
        <v>954</v>
      </c>
      <c r="D1845" s="3"/>
      <c r="E1845" s="24" t="s">
        <v>99</v>
      </c>
      <c r="F1845" s="39" t="s">
        <v>1033</v>
      </c>
      <c r="G1845" s="3" t="s">
        <v>1920</v>
      </c>
      <c r="H1845" s="3" t="s">
        <v>25</v>
      </c>
      <c r="I1845" t="s">
        <v>951</v>
      </c>
      <c r="J1845" s="3"/>
      <c r="K1845" s="14"/>
      <c r="L1845" s="3"/>
      <c r="M1845" s="3"/>
      <c r="N1845" s="3"/>
      <c r="O1845" s="3"/>
      <c r="P1845" s="3"/>
      <c r="Q1845" s="3"/>
      <c r="R1845" s="3"/>
      <c r="S1845" s="3">
        <v>1</v>
      </c>
      <c r="T1845" s="3"/>
      <c r="U1845" s="3"/>
      <c r="V1845" s="3"/>
      <c r="W1845" s="3"/>
      <c r="X1845" s="3"/>
    </row>
    <row r="1846" spans="1:24" x14ac:dyDescent="0.3">
      <c r="A1846" s="24">
        <v>557</v>
      </c>
      <c r="B1846" s="24" t="s">
        <v>944</v>
      </c>
      <c r="C1846" s="3" t="s">
        <v>954</v>
      </c>
      <c r="D1846" s="3"/>
      <c r="E1846" s="24" t="s">
        <v>99</v>
      </c>
      <c r="F1846" s="39" t="s">
        <v>1033</v>
      </c>
      <c r="G1846" s="3" t="s">
        <v>1920</v>
      </c>
      <c r="H1846" s="3" t="s">
        <v>27</v>
      </c>
      <c r="I1846" s="3" t="s">
        <v>952</v>
      </c>
      <c r="J1846" s="3"/>
      <c r="K1846" s="14"/>
      <c r="L1846" s="3"/>
      <c r="M1846" s="3"/>
      <c r="N1846" s="3"/>
      <c r="O1846" s="3"/>
      <c r="P1846" s="3"/>
      <c r="Q1846" s="3"/>
      <c r="R1846" s="3"/>
      <c r="S1846" s="3">
        <v>1</v>
      </c>
      <c r="T1846" s="3"/>
      <c r="U1846" s="3"/>
      <c r="V1846" s="3"/>
      <c r="W1846" s="3"/>
      <c r="X1846" s="3"/>
    </row>
    <row r="1847" spans="1:24" x14ac:dyDescent="0.3">
      <c r="A1847" s="24">
        <v>562</v>
      </c>
      <c r="B1847" s="24" t="s">
        <v>944</v>
      </c>
      <c r="C1847" s="3" t="s">
        <v>956</v>
      </c>
      <c r="E1847" s="24" t="s">
        <v>99</v>
      </c>
      <c r="F1847" s="39" t="s">
        <v>1036</v>
      </c>
      <c r="G1847" s="3" t="s">
        <v>1920</v>
      </c>
      <c r="H1847" s="3" t="s">
        <v>25</v>
      </c>
      <c r="I1847" t="s">
        <v>965</v>
      </c>
      <c r="S1847">
        <v>1</v>
      </c>
    </row>
    <row r="1848" spans="1:24" x14ac:dyDescent="0.3">
      <c r="A1848" s="24">
        <v>564</v>
      </c>
      <c r="B1848" s="24" t="s">
        <v>944</v>
      </c>
      <c r="C1848" s="3" t="s">
        <v>964</v>
      </c>
      <c r="D1848" s="3"/>
      <c r="E1848" s="24" t="s">
        <v>105</v>
      </c>
      <c r="F1848" s="39" t="s">
        <v>1036</v>
      </c>
      <c r="G1848" s="3" t="s">
        <v>1920</v>
      </c>
      <c r="H1848" s="3" t="s">
        <v>25</v>
      </c>
      <c r="I1848" s="12" t="s">
        <v>957</v>
      </c>
      <c r="J1848" s="3"/>
      <c r="K1848" s="14"/>
      <c r="L1848" s="3"/>
      <c r="M1848" s="3"/>
      <c r="N1848" s="3"/>
      <c r="O1848" s="3"/>
      <c r="P1848" s="3"/>
      <c r="Q1848" s="3"/>
      <c r="R1848" s="3"/>
      <c r="S1848" s="3">
        <v>1</v>
      </c>
      <c r="T1848" s="3"/>
      <c r="U1848" s="3"/>
      <c r="V1848" s="3"/>
      <c r="W1848" s="3"/>
      <c r="X1848" s="3"/>
    </row>
    <row r="1849" spans="1:24" x14ac:dyDescent="0.3">
      <c r="A1849" s="24">
        <v>564</v>
      </c>
      <c r="B1849" s="24" t="s">
        <v>944</v>
      </c>
      <c r="C1849" s="3" t="s">
        <v>964</v>
      </c>
      <c r="D1849" s="3"/>
      <c r="E1849" s="24" t="s">
        <v>105</v>
      </c>
      <c r="F1849" s="39" t="s">
        <v>1037</v>
      </c>
      <c r="G1849" s="3" t="s">
        <v>1920</v>
      </c>
      <c r="H1849" s="3" t="s">
        <v>25</v>
      </c>
      <c r="I1849" s="12" t="s">
        <v>957</v>
      </c>
      <c r="J1849" s="3"/>
      <c r="K1849" s="14"/>
      <c r="L1849" s="3"/>
      <c r="M1849" s="3"/>
      <c r="N1849" s="3"/>
      <c r="O1849" s="3"/>
      <c r="P1849" s="3"/>
      <c r="Q1849" s="3"/>
      <c r="R1849" s="3"/>
      <c r="S1849" s="3">
        <v>1</v>
      </c>
      <c r="T1849" s="3"/>
      <c r="U1849" s="3"/>
      <c r="V1849" s="3"/>
      <c r="W1849" s="3"/>
      <c r="X1849" s="3"/>
    </row>
    <row r="1850" spans="1:24" s="22" customFormat="1" ht="15" thickBot="1" x14ac:dyDescent="0.35">
      <c r="A1850" s="19">
        <v>570</v>
      </c>
      <c r="B1850" s="19" t="s">
        <v>944</v>
      </c>
      <c r="C1850" s="21" t="s">
        <v>967</v>
      </c>
      <c r="D1850" s="21"/>
      <c r="E1850" s="19" t="s">
        <v>109</v>
      </c>
      <c r="F1850" s="38" t="s">
        <v>1037</v>
      </c>
      <c r="G1850" s="21" t="s">
        <v>1920</v>
      </c>
      <c r="H1850" s="21" t="s">
        <v>26</v>
      </c>
      <c r="I1850" s="26" t="s">
        <v>968</v>
      </c>
      <c r="J1850" s="21"/>
      <c r="K1850" s="23"/>
      <c r="L1850" s="21"/>
      <c r="M1850" s="21"/>
      <c r="N1850" s="21"/>
      <c r="O1850" s="21"/>
      <c r="P1850" s="21"/>
      <c r="Q1850" s="21"/>
      <c r="R1850" s="21"/>
      <c r="S1850" s="21">
        <v>2</v>
      </c>
      <c r="T1850" s="21"/>
      <c r="U1850" s="21"/>
      <c r="V1850" s="21"/>
      <c r="W1850" s="21"/>
      <c r="X1850" s="21"/>
    </row>
    <row r="1851" spans="1:24" x14ac:dyDescent="0.3">
      <c r="A1851" s="24">
        <v>571</v>
      </c>
      <c r="B1851" s="24" t="s">
        <v>944</v>
      </c>
      <c r="C1851" s="3" t="s">
        <v>967</v>
      </c>
      <c r="D1851" s="3"/>
      <c r="E1851" s="24" t="s">
        <v>109</v>
      </c>
      <c r="F1851" s="39" t="s">
        <v>1037</v>
      </c>
      <c r="G1851" s="3" t="s">
        <v>1920</v>
      </c>
      <c r="H1851" s="3" t="s">
        <v>25</v>
      </c>
      <c r="I1851" t="s">
        <v>969</v>
      </c>
      <c r="J1851" s="3"/>
      <c r="K1851" s="14"/>
      <c r="L1851" s="3"/>
      <c r="M1851" s="3"/>
      <c r="N1851" s="3"/>
      <c r="O1851" s="3"/>
      <c r="P1851" s="3"/>
      <c r="Q1851" s="3"/>
      <c r="R1851" s="3"/>
      <c r="S1851" s="3">
        <v>2</v>
      </c>
      <c r="T1851" s="3"/>
      <c r="U1851" s="3"/>
      <c r="V1851" s="3"/>
      <c r="W1851" s="3"/>
      <c r="X1851" s="3"/>
    </row>
    <row r="1852" spans="1:24" x14ac:dyDescent="0.3">
      <c r="A1852" s="24">
        <v>575</v>
      </c>
      <c r="B1852" s="24" t="s">
        <v>944</v>
      </c>
      <c r="C1852" s="3" t="s">
        <v>971</v>
      </c>
      <c r="D1852" s="3"/>
      <c r="E1852" s="24" t="s">
        <v>109</v>
      </c>
      <c r="F1852" s="39" t="s">
        <v>1039</v>
      </c>
      <c r="G1852" s="3" t="s">
        <v>1920</v>
      </c>
      <c r="H1852" s="3" t="s">
        <v>25</v>
      </c>
      <c r="I1852" s="12" t="s">
        <v>973</v>
      </c>
      <c r="J1852" s="3"/>
      <c r="K1852" s="14"/>
      <c r="L1852" s="3"/>
      <c r="M1852" s="3"/>
      <c r="N1852" s="3"/>
      <c r="O1852" s="3"/>
      <c r="P1852" s="3"/>
      <c r="Q1852" s="3"/>
      <c r="R1852" s="3"/>
      <c r="S1852" s="3">
        <v>2</v>
      </c>
      <c r="T1852" s="3"/>
      <c r="U1852" s="3"/>
      <c r="V1852" s="3"/>
      <c r="W1852" s="3"/>
      <c r="X1852" s="3"/>
    </row>
    <row r="1853" spans="1:24" x14ac:dyDescent="0.3">
      <c r="A1853" s="24">
        <v>576</v>
      </c>
      <c r="B1853" s="24" t="s">
        <v>944</v>
      </c>
      <c r="C1853" s="3" t="s">
        <v>971</v>
      </c>
      <c r="D1853" s="3"/>
      <c r="E1853" s="24" t="s">
        <v>109</v>
      </c>
      <c r="F1853" s="39" t="s">
        <v>1039</v>
      </c>
      <c r="G1853" s="3" t="s">
        <v>1920</v>
      </c>
      <c r="H1853" s="3" t="s">
        <v>25</v>
      </c>
      <c r="I1853" s="12" t="s">
        <v>974</v>
      </c>
      <c r="J1853" s="3"/>
      <c r="K1853" s="14"/>
      <c r="L1853" s="3"/>
      <c r="M1853" s="3"/>
      <c r="N1853" s="3"/>
      <c r="O1853" s="3"/>
      <c r="P1853" s="3"/>
      <c r="Q1853" s="3"/>
      <c r="R1853" s="3"/>
      <c r="S1853" s="3">
        <v>2</v>
      </c>
      <c r="T1853" s="3"/>
      <c r="U1853" s="3"/>
      <c r="V1853" s="3"/>
      <c r="W1853" s="3"/>
      <c r="X1853" s="3"/>
    </row>
    <row r="1854" spans="1:24" x14ac:dyDescent="0.3">
      <c r="A1854" s="24">
        <v>577</v>
      </c>
      <c r="B1854" s="24" t="s">
        <v>944</v>
      </c>
      <c r="C1854" s="3" t="s">
        <v>971</v>
      </c>
      <c r="D1854" s="3"/>
      <c r="E1854" s="24" t="s">
        <v>109</v>
      </c>
      <c r="F1854" s="39" t="s">
        <v>1038</v>
      </c>
      <c r="G1854" s="3" t="s">
        <v>1920</v>
      </c>
      <c r="H1854" s="3" t="s">
        <v>25</v>
      </c>
      <c r="I1854" s="12" t="s">
        <v>975</v>
      </c>
      <c r="J1854" s="3"/>
      <c r="K1854" s="14"/>
      <c r="L1854" s="3"/>
      <c r="M1854" s="3"/>
      <c r="N1854" s="3"/>
      <c r="O1854" s="3"/>
      <c r="P1854" s="3"/>
      <c r="Q1854" s="3"/>
      <c r="R1854" s="3"/>
      <c r="S1854" s="3">
        <v>2</v>
      </c>
      <c r="T1854" s="3"/>
      <c r="U1854" s="3"/>
      <c r="V1854" s="3"/>
      <c r="W1854" s="3"/>
      <c r="X1854" s="3"/>
    </row>
    <row r="1855" spans="1:24" x14ac:dyDescent="0.3">
      <c r="A1855" s="24">
        <v>580</v>
      </c>
      <c r="B1855" s="24" t="s">
        <v>944</v>
      </c>
      <c r="C1855" s="3" t="s">
        <v>978</v>
      </c>
      <c r="D1855" s="3"/>
      <c r="E1855" s="24" t="s">
        <v>189</v>
      </c>
      <c r="F1855" s="39" t="s">
        <v>1039</v>
      </c>
      <c r="G1855" s="3" t="s">
        <v>1920</v>
      </c>
      <c r="H1855" s="3" t="s">
        <v>29</v>
      </c>
      <c r="I1855" t="s">
        <v>979</v>
      </c>
      <c r="J1855" s="3"/>
      <c r="K1855" s="14"/>
      <c r="L1855" s="3"/>
      <c r="M1855" s="3"/>
      <c r="N1855" s="3"/>
      <c r="O1855" s="3"/>
      <c r="P1855" s="3"/>
      <c r="Q1855" s="3"/>
      <c r="R1855" s="3"/>
      <c r="S1855" s="3">
        <v>2</v>
      </c>
      <c r="T1855" s="3"/>
      <c r="U1855" s="3"/>
      <c r="V1855" s="3"/>
      <c r="W1855" s="3"/>
      <c r="X1855" s="3"/>
    </row>
    <row r="1856" spans="1:24" x14ac:dyDescent="0.3">
      <c r="A1856" s="24">
        <v>581</v>
      </c>
      <c r="B1856" s="24" t="s">
        <v>944</v>
      </c>
      <c r="C1856" s="3" t="s">
        <v>978</v>
      </c>
      <c r="D1856" s="3"/>
      <c r="E1856" s="24" t="s">
        <v>189</v>
      </c>
      <c r="F1856" s="39" t="s">
        <v>1039</v>
      </c>
      <c r="G1856" s="3" t="s">
        <v>1920</v>
      </c>
      <c r="H1856" s="3" t="s">
        <v>27</v>
      </c>
      <c r="I1856" t="s">
        <v>980</v>
      </c>
      <c r="J1856" s="3"/>
      <c r="K1856" s="14"/>
      <c r="L1856" s="3"/>
      <c r="M1856" s="3"/>
      <c r="N1856" s="3"/>
      <c r="O1856" s="3"/>
      <c r="P1856" s="3"/>
      <c r="Q1856" s="3"/>
      <c r="R1856" s="3"/>
      <c r="S1856" s="3">
        <v>2</v>
      </c>
      <c r="T1856" s="3"/>
      <c r="U1856" s="3"/>
      <c r="V1856" s="3"/>
      <c r="W1856" s="3"/>
      <c r="X1856" s="3"/>
    </row>
    <row r="1857" spans="1:24" x14ac:dyDescent="0.3">
      <c r="A1857" s="24">
        <v>584</v>
      </c>
      <c r="B1857" s="24" t="s">
        <v>944</v>
      </c>
      <c r="C1857" s="3" t="s">
        <v>983</v>
      </c>
      <c r="D1857" s="3"/>
      <c r="E1857" s="24" t="s">
        <v>189</v>
      </c>
      <c r="F1857" s="39" t="s">
        <v>1040</v>
      </c>
      <c r="G1857" s="3" t="s">
        <v>1920</v>
      </c>
      <c r="H1857" s="3" t="s">
        <v>25</v>
      </c>
      <c r="I1857" t="s">
        <v>984</v>
      </c>
      <c r="J1857" s="3"/>
      <c r="K1857" s="14"/>
      <c r="L1857" s="3"/>
      <c r="M1857" s="3"/>
      <c r="N1857" s="3"/>
      <c r="O1857" s="3"/>
      <c r="P1857" s="3"/>
      <c r="Q1857" s="3"/>
      <c r="R1857" s="3"/>
      <c r="S1857" s="3">
        <v>2</v>
      </c>
      <c r="T1857" s="3"/>
      <c r="U1857" s="3"/>
      <c r="V1857" s="3"/>
      <c r="W1857" s="3"/>
      <c r="X1857" s="3"/>
    </row>
    <row r="1858" spans="1:24" x14ac:dyDescent="0.3">
      <c r="A1858" s="24">
        <v>586</v>
      </c>
      <c r="B1858" s="24" t="s">
        <v>944</v>
      </c>
      <c r="C1858" s="3" t="s">
        <v>983</v>
      </c>
      <c r="D1858" s="3"/>
      <c r="E1858" s="24" t="s">
        <v>189</v>
      </c>
      <c r="F1858" s="39" t="s">
        <v>1040</v>
      </c>
      <c r="G1858" s="3" t="s">
        <v>1920</v>
      </c>
      <c r="H1858" s="3" t="s">
        <v>28</v>
      </c>
      <c r="I1858" t="s">
        <v>986</v>
      </c>
      <c r="J1858" s="3"/>
      <c r="K1858" s="14"/>
      <c r="L1858" s="3"/>
      <c r="M1858" s="3"/>
      <c r="N1858" s="3"/>
      <c r="O1858" s="3"/>
      <c r="P1858" s="3"/>
      <c r="Q1858" s="3"/>
      <c r="R1858" s="3"/>
      <c r="S1858" s="3">
        <v>2</v>
      </c>
      <c r="T1858" s="3"/>
      <c r="U1858" s="3"/>
      <c r="V1858" s="3"/>
      <c r="W1858" s="3"/>
      <c r="X1858" s="3"/>
    </row>
    <row r="1859" spans="1:24" x14ac:dyDescent="0.3">
      <c r="A1859" s="24">
        <v>586</v>
      </c>
      <c r="B1859" s="24" t="s">
        <v>944</v>
      </c>
      <c r="C1859" s="3" t="s">
        <v>983</v>
      </c>
      <c r="D1859" s="3"/>
      <c r="E1859" s="24" t="s">
        <v>189</v>
      </c>
      <c r="F1859" s="39" t="s">
        <v>1040</v>
      </c>
      <c r="G1859" s="3" t="s">
        <v>1920</v>
      </c>
      <c r="H1859" s="3" t="s">
        <v>29</v>
      </c>
      <c r="I1859" t="s">
        <v>986</v>
      </c>
      <c r="J1859" s="3"/>
      <c r="K1859" s="14"/>
      <c r="L1859" s="3"/>
      <c r="M1859" s="3"/>
      <c r="N1859" s="3"/>
      <c r="O1859" s="3"/>
      <c r="P1859" s="3"/>
      <c r="Q1859" s="3"/>
      <c r="R1859" s="3"/>
      <c r="S1859" s="3">
        <v>2</v>
      </c>
      <c r="T1859" s="3"/>
      <c r="U1859" s="3"/>
      <c r="V1859" s="3"/>
      <c r="W1859" s="3"/>
      <c r="X1859" s="3"/>
    </row>
    <row r="1860" spans="1:24" x14ac:dyDescent="0.3">
      <c r="A1860" s="24">
        <v>589</v>
      </c>
      <c r="B1860" s="24" t="s">
        <v>944</v>
      </c>
      <c r="C1860" s="3" t="s">
        <v>988</v>
      </c>
      <c r="D1860" s="3"/>
      <c r="E1860" s="24" t="s">
        <v>452</v>
      </c>
      <c r="F1860" s="39" t="s">
        <v>1040</v>
      </c>
      <c r="G1860" s="3" t="s">
        <v>1920</v>
      </c>
      <c r="H1860" s="3" t="s">
        <v>28</v>
      </c>
      <c r="I1860" s="12" t="s">
        <v>989</v>
      </c>
      <c r="J1860" s="3"/>
      <c r="K1860" s="14"/>
      <c r="L1860" s="3"/>
      <c r="M1860" s="3"/>
      <c r="N1860" s="3"/>
      <c r="O1860" s="3"/>
      <c r="P1860" s="3"/>
      <c r="Q1860" s="3"/>
      <c r="R1860" s="3"/>
      <c r="S1860" s="3">
        <v>3</v>
      </c>
      <c r="T1860" s="3"/>
      <c r="U1860" s="3"/>
      <c r="V1860" s="3"/>
      <c r="W1860" s="3"/>
      <c r="X1860" s="3"/>
    </row>
    <row r="1861" spans="1:24" x14ac:dyDescent="0.3">
      <c r="A1861" s="24">
        <v>589</v>
      </c>
      <c r="B1861" s="24" t="s">
        <v>944</v>
      </c>
      <c r="C1861" s="3" t="s">
        <v>988</v>
      </c>
      <c r="D1861" s="3"/>
      <c r="E1861" s="24" t="s">
        <v>452</v>
      </c>
      <c r="F1861" s="39" t="s">
        <v>1040</v>
      </c>
      <c r="G1861" s="3" t="s">
        <v>1920</v>
      </c>
      <c r="H1861" s="3" t="s">
        <v>29</v>
      </c>
      <c r="I1861" s="12" t="s">
        <v>989</v>
      </c>
      <c r="J1861" s="3"/>
      <c r="K1861" s="14"/>
      <c r="L1861" s="3"/>
      <c r="M1861" s="3"/>
      <c r="N1861" s="3"/>
      <c r="O1861" s="3"/>
      <c r="P1861" s="3"/>
      <c r="Q1861" s="3"/>
      <c r="R1861" s="3"/>
      <c r="S1861" s="3">
        <v>3</v>
      </c>
      <c r="T1861" s="3"/>
      <c r="U1861" s="3"/>
      <c r="V1861" s="3"/>
      <c r="W1861" s="3"/>
      <c r="X1861" s="3"/>
    </row>
    <row r="1862" spans="1:24" x14ac:dyDescent="0.3">
      <c r="A1862" s="24">
        <v>593</v>
      </c>
      <c r="B1862" s="24" t="s">
        <v>944</v>
      </c>
      <c r="C1862" s="3" t="s">
        <v>993</v>
      </c>
      <c r="D1862" s="3"/>
      <c r="E1862" s="24" t="s">
        <v>452</v>
      </c>
      <c r="F1862" s="39" t="s">
        <v>1041</v>
      </c>
      <c r="G1862" s="3" t="s">
        <v>1920</v>
      </c>
      <c r="H1862" s="3" t="s">
        <v>25</v>
      </c>
      <c r="I1862" t="s">
        <v>994</v>
      </c>
      <c r="J1862" s="3"/>
      <c r="K1862" s="14"/>
      <c r="L1862" s="3"/>
      <c r="M1862" s="3"/>
      <c r="N1862" s="3"/>
      <c r="O1862" s="3"/>
      <c r="P1862" s="3"/>
      <c r="Q1862" s="3"/>
      <c r="R1862" s="3"/>
      <c r="S1862" s="3">
        <v>1</v>
      </c>
      <c r="T1862" s="3"/>
      <c r="U1862" s="3"/>
      <c r="V1862" s="3"/>
      <c r="W1862" s="3"/>
      <c r="X1862" s="3"/>
    </row>
    <row r="1863" spans="1:24" x14ac:dyDescent="0.3">
      <c r="A1863" s="24">
        <v>594</v>
      </c>
      <c r="B1863" s="24" t="s">
        <v>944</v>
      </c>
      <c r="C1863" s="3" t="s">
        <v>993</v>
      </c>
      <c r="D1863" s="3"/>
      <c r="E1863" s="24" t="s">
        <v>452</v>
      </c>
      <c r="F1863" s="39" t="s">
        <v>1041</v>
      </c>
      <c r="G1863" s="3" t="s">
        <v>1920</v>
      </c>
      <c r="H1863" s="3" t="s">
        <v>28</v>
      </c>
      <c r="I1863" t="s">
        <v>995</v>
      </c>
      <c r="J1863" s="3"/>
      <c r="K1863" s="14"/>
      <c r="L1863" s="3"/>
      <c r="M1863" s="3"/>
      <c r="N1863" s="3"/>
      <c r="O1863" s="3"/>
      <c r="P1863" s="3"/>
      <c r="Q1863" s="3"/>
      <c r="R1863" s="3"/>
      <c r="S1863" s="3">
        <v>1</v>
      </c>
      <c r="T1863" s="3"/>
      <c r="U1863" s="3"/>
      <c r="V1863" s="3"/>
      <c r="W1863" s="3"/>
      <c r="X1863" s="3"/>
    </row>
    <row r="1864" spans="1:24" x14ac:dyDescent="0.3">
      <c r="A1864" s="24">
        <v>594</v>
      </c>
      <c r="B1864" s="24" t="s">
        <v>944</v>
      </c>
      <c r="C1864" s="3" t="s">
        <v>993</v>
      </c>
      <c r="D1864" s="3"/>
      <c r="E1864" s="24" t="s">
        <v>452</v>
      </c>
      <c r="F1864" s="39" t="s">
        <v>1041</v>
      </c>
      <c r="G1864" s="3" t="s">
        <v>1920</v>
      </c>
      <c r="H1864" s="3" t="s">
        <v>29</v>
      </c>
      <c r="I1864" t="s">
        <v>995</v>
      </c>
      <c r="J1864" s="3"/>
      <c r="K1864" s="14"/>
      <c r="L1864" s="3"/>
      <c r="M1864" s="3"/>
      <c r="N1864" s="3"/>
      <c r="O1864" s="3"/>
      <c r="P1864" s="3"/>
      <c r="Q1864" s="3"/>
      <c r="R1864" s="3"/>
      <c r="S1864" s="3">
        <v>1</v>
      </c>
      <c r="T1864" s="3"/>
      <c r="U1864" s="3"/>
      <c r="V1864" s="3"/>
      <c r="W1864" s="3"/>
      <c r="X1864" s="3"/>
    </row>
    <row r="1865" spans="1:24" x14ac:dyDescent="0.3">
      <c r="A1865" s="24">
        <v>596</v>
      </c>
      <c r="B1865" s="24" t="s">
        <v>944</v>
      </c>
      <c r="C1865" s="3" t="s">
        <v>993</v>
      </c>
      <c r="D1865" s="3"/>
      <c r="E1865" s="24" t="s">
        <v>452</v>
      </c>
      <c r="F1865" s="39" t="s">
        <v>1041</v>
      </c>
      <c r="G1865" s="3" t="s">
        <v>1920</v>
      </c>
      <c r="H1865" s="3" t="s">
        <v>25</v>
      </c>
      <c r="I1865" s="12" t="s">
        <v>997</v>
      </c>
      <c r="J1865" s="3"/>
      <c r="K1865" s="14"/>
      <c r="L1865" s="3"/>
      <c r="M1865" s="3"/>
      <c r="N1865" s="3"/>
      <c r="O1865" s="3"/>
      <c r="P1865" s="3"/>
      <c r="Q1865" s="3"/>
      <c r="R1865" s="3"/>
      <c r="S1865" s="3">
        <v>1</v>
      </c>
      <c r="T1865" s="3"/>
      <c r="U1865" s="3"/>
      <c r="V1865" s="3"/>
      <c r="W1865" s="3"/>
      <c r="X1865" s="3"/>
    </row>
    <row r="1866" spans="1:24" x14ac:dyDescent="0.3">
      <c r="A1866" s="24">
        <v>598</v>
      </c>
      <c r="B1866" s="24" t="s">
        <v>944</v>
      </c>
      <c r="C1866" s="3" t="s">
        <v>993</v>
      </c>
      <c r="D1866" s="3"/>
      <c r="E1866" s="24" t="s">
        <v>452</v>
      </c>
      <c r="F1866" s="39" t="s">
        <v>1041</v>
      </c>
      <c r="G1866" s="3" t="s">
        <v>1920</v>
      </c>
      <c r="H1866" s="3" t="s">
        <v>25</v>
      </c>
      <c r="I1866" t="s">
        <v>999</v>
      </c>
      <c r="J1866" s="3"/>
      <c r="K1866" s="14"/>
      <c r="L1866" s="3"/>
      <c r="M1866" s="3"/>
      <c r="N1866" s="3"/>
      <c r="O1866" s="3"/>
      <c r="P1866" s="3"/>
      <c r="Q1866" s="3"/>
      <c r="R1866" s="3"/>
      <c r="S1866" s="3">
        <v>1</v>
      </c>
      <c r="T1866" s="3"/>
      <c r="U1866" s="3"/>
      <c r="V1866" s="3"/>
      <c r="W1866" s="3"/>
      <c r="X1866" s="3"/>
    </row>
    <row r="1867" spans="1:24" x14ac:dyDescent="0.3">
      <c r="A1867" s="24">
        <v>599</v>
      </c>
      <c r="B1867" s="24" t="s">
        <v>944</v>
      </c>
      <c r="C1867" s="3" t="s">
        <v>993</v>
      </c>
      <c r="D1867" s="3"/>
      <c r="E1867" s="24" t="s">
        <v>452</v>
      </c>
      <c r="F1867" s="39" t="s">
        <v>1041</v>
      </c>
      <c r="G1867" s="3" t="s">
        <v>1920</v>
      </c>
      <c r="H1867" s="3" t="s">
        <v>29</v>
      </c>
      <c r="I1867" t="s">
        <v>1000</v>
      </c>
      <c r="J1867" s="3"/>
      <c r="K1867" s="14"/>
      <c r="L1867" s="3"/>
      <c r="M1867" s="3"/>
      <c r="N1867" s="3"/>
      <c r="O1867" s="3"/>
      <c r="P1867" s="3"/>
      <c r="Q1867" s="3"/>
      <c r="R1867" s="3"/>
      <c r="S1867" s="3">
        <v>1</v>
      </c>
      <c r="T1867" s="3"/>
      <c r="U1867" s="3"/>
      <c r="V1867" s="3"/>
      <c r="W1867" s="3"/>
      <c r="X1867" s="3"/>
    </row>
    <row r="1868" spans="1:24" x14ac:dyDescent="0.3">
      <c r="A1868" s="24">
        <v>600</v>
      </c>
      <c r="B1868" s="24" t="s">
        <v>944</v>
      </c>
      <c r="C1868" s="3" t="s">
        <v>993</v>
      </c>
      <c r="D1868" s="3"/>
      <c r="E1868" s="24" t="s">
        <v>452</v>
      </c>
      <c r="F1868" s="39" t="s">
        <v>1041</v>
      </c>
      <c r="G1868" s="3" t="s">
        <v>1920</v>
      </c>
      <c r="H1868" s="3" t="s">
        <v>16</v>
      </c>
      <c r="I1868" t="s">
        <v>1001</v>
      </c>
      <c r="J1868" s="3"/>
      <c r="K1868" s="14"/>
      <c r="L1868" s="3"/>
      <c r="M1868" s="3"/>
      <c r="N1868" s="3"/>
      <c r="O1868" s="3"/>
      <c r="P1868" s="3"/>
      <c r="Q1868" s="3"/>
      <c r="R1868" s="3"/>
      <c r="S1868" s="3">
        <v>1</v>
      </c>
      <c r="T1868" s="3"/>
      <c r="U1868" s="3"/>
      <c r="V1868" s="3"/>
      <c r="W1868" s="3"/>
      <c r="X1868" s="3"/>
    </row>
    <row r="1869" spans="1:24" x14ac:dyDescent="0.3">
      <c r="A1869" s="24">
        <v>602</v>
      </c>
      <c r="B1869" s="24" t="s">
        <v>944</v>
      </c>
      <c r="C1869" s="3" t="s">
        <v>1004</v>
      </c>
      <c r="D1869" s="3"/>
      <c r="E1869" s="24" t="s">
        <v>452</v>
      </c>
      <c r="F1869" s="39" t="s">
        <v>1042</v>
      </c>
      <c r="G1869" s="3" t="s">
        <v>1920</v>
      </c>
      <c r="H1869" s="3" t="s">
        <v>25</v>
      </c>
      <c r="I1869" t="s">
        <v>1003</v>
      </c>
      <c r="J1869" s="3"/>
      <c r="K1869" s="14"/>
      <c r="L1869" s="3"/>
      <c r="M1869" s="3"/>
      <c r="N1869" s="3"/>
      <c r="O1869" s="3"/>
      <c r="P1869" s="3"/>
      <c r="Q1869" s="3"/>
      <c r="R1869" s="3"/>
      <c r="S1869" s="3">
        <v>2</v>
      </c>
      <c r="T1869" s="3"/>
      <c r="U1869" s="3"/>
      <c r="V1869" s="3"/>
      <c r="W1869" s="3"/>
      <c r="X1869" s="3"/>
    </row>
    <row r="1870" spans="1:24" x14ac:dyDescent="0.3">
      <c r="A1870" s="24">
        <v>608</v>
      </c>
      <c r="B1870" s="24" t="s">
        <v>944</v>
      </c>
      <c r="C1870" s="3" t="s">
        <v>1004</v>
      </c>
      <c r="D1870" s="3"/>
      <c r="E1870" s="24" t="s">
        <v>452</v>
      </c>
      <c r="F1870" s="39" t="s">
        <v>1042</v>
      </c>
      <c r="G1870" s="3" t="s">
        <v>1920</v>
      </c>
      <c r="H1870" s="3" t="s">
        <v>28</v>
      </c>
      <c r="I1870" t="s">
        <v>1010</v>
      </c>
      <c r="J1870" s="3"/>
      <c r="K1870" s="14"/>
      <c r="L1870" s="3"/>
      <c r="M1870" s="3"/>
      <c r="N1870" s="3"/>
      <c r="O1870" s="3"/>
      <c r="P1870" s="3"/>
      <c r="Q1870" s="3"/>
      <c r="R1870" s="3"/>
      <c r="S1870" s="3">
        <v>2</v>
      </c>
      <c r="T1870" s="3"/>
      <c r="U1870" s="3"/>
      <c r="V1870" s="3"/>
      <c r="W1870" s="3"/>
      <c r="X1870" s="3"/>
    </row>
    <row r="1871" spans="1:24" x14ac:dyDescent="0.3">
      <c r="A1871" s="24">
        <v>608</v>
      </c>
      <c r="B1871" s="24" t="s">
        <v>944</v>
      </c>
      <c r="C1871" s="3" t="s">
        <v>1004</v>
      </c>
      <c r="D1871" s="3"/>
      <c r="E1871" s="24" t="s">
        <v>452</v>
      </c>
      <c r="F1871" s="39" t="s">
        <v>1042</v>
      </c>
      <c r="G1871" s="3" t="s">
        <v>1920</v>
      </c>
      <c r="H1871" s="3" t="s">
        <v>29</v>
      </c>
      <c r="I1871" t="s">
        <v>1010</v>
      </c>
      <c r="J1871" s="3"/>
      <c r="K1871" s="14"/>
      <c r="L1871" s="3"/>
      <c r="M1871" s="3"/>
      <c r="N1871" s="3"/>
      <c r="O1871" s="3"/>
      <c r="P1871" s="3"/>
      <c r="Q1871" s="3"/>
      <c r="R1871" s="3"/>
      <c r="S1871" s="3">
        <v>2</v>
      </c>
      <c r="T1871" s="3"/>
      <c r="U1871" s="3"/>
      <c r="V1871" s="3"/>
      <c r="W1871" s="3"/>
      <c r="X1871" s="3"/>
    </row>
    <row r="1872" spans="1:24" x14ac:dyDescent="0.3">
      <c r="A1872" s="24">
        <v>610</v>
      </c>
      <c r="B1872" s="24" t="s">
        <v>944</v>
      </c>
      <c r="C1872" s="3" t="s">
        <v>1004</v>
      </c>
      <c r="D1872" s="3"/>
      <c r="E1872" s="24" t="s">
        <v>452</v>
      </c>
      <c r="F1872" s="39" t="s">
        <v>1042</v>
      </c>
      <c r="G1872" s="3" t="s">
        <v>1920</v>
      </c>
      <c r="H1872" s="3" t="s">
        <v>25</v>
      </c>
      <c r="I1872" s="12" t="s">
        <v>1012</v>
      </c>
      <c r="J1872" s="3"/>
      <c r="K1872" s="14"/>
      <c r="L1872" s="3"/>
      <c r="M1872" s="3"/>
      <c r="N1872" s="3"/>
      <c r="O1872" s="3"/>
      <c r="P1872" s="3"/>
      <c r="Q1872" s="3"/>
      <c r="R1872" s="3"/>
      <c r="S1872" s="3">
        <v>2</v>
      </c>
      <c r="T1872" s="3"/>
      <c r="U1872" s="3"/>
      <c r="V1872" s="3"/>
      <c r="W1872" s="3"/>
      <c r="X1872" s="3"/>
    </row>
    <row r="1873" spans="1:24" x14ac:dyDescent="0.3">
      <c r="A1873" s="24">
        <v>611</v>
      </c>
      <c r="B1873" s="24" t="s">
        <v>944</v>
      </c>
      <c r="C1873" s="3" t="s">
        <v>1004</v>
      </c>
      <c r="D1873" s="3"/>
      <c r="E1873" s="24" t="s">
        <v>452</v>
      </c>
      <c r="F1873" s="39" t="s">
        <v>1041</v>
      </c>
      <c r="G1873" s="3" t="s">
        <v>1920</v>
      </c>
      <c r="H1873" s="3" t="s">
        <v>28</v>
      </c>
      <c r="I1873" t="s">
        <v>1013</v>
      </c>
      <c r="J1873" s="3"/>
      <c r="K1873" s="14"/>
      <c r="L1873" s="3"/>
      <c r="M1873" s="3"/>
      <c r="N1873" s="3"/>
      <c r="O1873" s="3"/>
      <c r="P1873" s="3"/>
      <c r="Q1873" s="3"/>
      <c r="R1873" s="3"/>
      <c r="S1873" s="3">
        <v>2</v>
      </c>
      <c r="T1873" s="3"/>
      <c r="U1873" s="3"/>
      <c r="V1873" s="3"/>
      <c r="W1873" s="3"/>
      <c r="X1873" s="3"/>
    </row>
    <row r="1874" spans="1:24" x14ac:dyDescent="0.3">
      <c r="A1874" s="24">
        <v>611</v>
      </c>
      <c r="B1874" s="24" t="s">
        <v>944</v>
      </c>
      <c r="C1874" s="3" t="s">
        <v>1004</v>
      </c>
      <c r="D1874" s="3"/>
      <c r="E1874" s="24" t="s">
        <v>452</v>
      </c>
      <c r="F1874" s="39" t="s">
        <v>1041</v>
      </c>
      <c r="G1874" s="3" t="s">
        <v>1920</v>
      </c>
      <c r="H1874" s="3" t="s">
        <v>29</v>
      </c>
      <c r="I1874" t="s">
        <v>1013</v>
      </c>
      <c r="J1874" s="3"/>
      <c r="K1874" s="14"/>
      <c r="L1874" s="3"/>
      <c r="M1874" s="3"/>
      <c r="N1874" s="3"/>
      <c r="O1874" s="3"/>
      <c r="P1874" s="3"/>
      <c r="Q1874" s="3"/>
      <c r="R1874" s="3"/>
      <c r="S1874" s="3">
        <v>2</v>
      </c>
      <c r="T1874" s="3"/>
      <c r="U1874" s="3"/>
      <c r="V1874" s="3"/>
      <c r="W1874" s="3"/>
      <c r="X1874" s="3"/>
    </row>
    <row r="1875" spans="1:24" x14ac:dyDescent="0.3">
      <c r="A1875" s="24">
        <v>619</v>
      </c>
      <c r="B1875" s="24" t="s">
        <v>944</v>
      </c>
      <c r="C1875" s="3" t="s">
        <v>1021</v>
      </c>
      <c r="D1875" s="3"/>
      <c r="E1875" s="24" t="s">
        <v>466</v>
      </c>
      <c r="F1875" s="39" t="s">
        <v>1043</v>
      </c>
      <c r="G1875" s="3" t="s">
        <v>1920</v>
      </c>
      <c r="H1875" s="3" t="s">
        <v>25</v>
      </c>
      <c r="I1875" t="s">
        <v>1022</v>
      </c>
      <c r="J1875" s="3"/>
      <c r="K1875" s="14"/>
      <c r="L1875" s="3"/>
      <c r="M1875" s="3"/>
      <c r="N1875" s="3"/>
      <c r="O1875" s="3"/>
      <c r="P1875" s="3"/>
      <c r="Q1875" s="3"/>
      <c r="R1875" s="3"/>
      <c r="S1875" s="3">
        <v>3</v>
      </c>
      <c r="T1875" s="3"/>
      <c r="U1875" s="3"/>
      <c r="V1875" s="3"/>
      <c r="W1875" s="3"/>
      <c r="X1875" s="3"/>
    </row>
    <row r="1876" spans="1:24" x14ac:dyDescent="0.3">
      <c r="A1876" s="24">
        <v>626</v>
      </c>
      <c r="B1876" s="24" t="s">
        <v>944</v>
      </c>
      <c r="C1876" s="3" t="s">
        <v>1031</v>
      </c>
      <c r="D1876" s="3"/>
      <c r="E1876" s="24" t="s">
        <v>1032</v>
      </c>
      <c r="F1876" s="39" t="s">
        <v>1043</v>
      </c>
      <c r="G1876" s="3" t="s">
        <v>1920</v>
      </c>
      <c r="H1876" s="3" t="s">
        <v>16</v>
      </c>
      <c r="I1876" t="s">
        <v>1030</v>
      </c>
      <c r="J1876" s="3"/>
      <c r="K1876" s="14"/>
      <c r="L1876" s="3"/>
      <c r="M1876" s="3"/>
      <c r="N1876" s="3"/>
      <c r="O1876" s="3"/>
      <c r="P1876" s="3"/>
      <c r="Q1876" s="3"/>
      <c r="R1876" s="3"/>
      <c r="S1876" s="3">
        <v>3</v>
      </c>
      <c r="T1876" s="3"/>
      <c r="U1876" s="3"/>
      <c r="V1876" s="3"/>
      <c r="W1876" s="3"/>
      <c r="X1876" s="3"/>
    </row>
    <row r="1877" spans="1:24" x14ac:dyDescent="0.3">
      <c r="A1877" s="24">
        <v>633</v>
      </c>
      <c r="B1877" s="24" t="s">
        <v>325</v>
      </c>
      <c r="C1877" s="3"/>
      <c r="D1877" s="3" t="s">
        <v>1056</v>
      </c>
      <c r="E1877" s="24" t="s">
        <v>9</v>
      </c>
      <c r="F1877" s="39" t="s">
        <v>596</v>
      </c>
      <c r="G1877" s="3" t="s">
        <v>1920</v>
      </c>
      <c r="H1877" s="3" t="s">
        <v>27</v>
      </c>
      <c r="I1877" s="3" t="s">
        <v>1057</v>
      </c>
      <c r="J1877" s="3"/>
      <c r="K1877" s="14"/>
      <c r="L1877" s="3"/>
      <c r="M1877" s="3"/>
      <c r="N1877" s="3"/>
      <c r="O1877" s="3"/>
      <c r="P1877" s="3"/>
      <c r="Q1877" s="3"/>
      <c r="R1877" s="3"/>
      <c r="S1877" s="3"/>
      <c r="T1877" s="3"/>
      <c r="U1877" s="3"/>
      <c r="V1877" s="3"/>
      <c r="W1877" s="3"/>
      <c r="X1877" s="3"/>
    </row>
    <row r="1878" spans="1:24" x14ac:dyDescent="0.3">
      <c r="A1878" s="24">
        <v>633</v>
      </c>
      <c r="B1878" s="24" t="s">
        <v>325</v>
      </c>
      <c r="C1878" s="3"/>
      <c r="D1878" s="3" t="s">
        <v>1056</v>
      </c>
      <c r="E1878" s="24" t="s">
        <v>9</v>
      </c>
      <c r="F1878" s="39" t="s">
        <v>595</v>
      </c>
      <c r="G1878" s="3" t="s">
        <v>1920</v>
      </c>
      <c r="H1878" s="3" t="s">
        <v>27</v>
      </c>
      <c r="I1878" s="3" t="s">
        <v>1057</v>
      </c>
      <c r="J1878" s="3"/>
      <c r="K1878" s="14"/>
      <c r="L1878" s="3"/>
      <c r="M1878" s="3"/>
      <c r="N1878" s="3"/>
      <c r="O1878" s="3"/>
      <c r="P1878" s="3"/>
      <c r="Q1878" s="3"/>
      <c r="R1878" s="3"/>
      <c r="S1878" s="3"/>
      <c r="T1878" s="3"/>
      <c r="U1878" s="3"/>
      <c r="V1878" s="3"/>
      <c r="W1878" s="3"/>
      <c r="X1878" s="3"/>
    </row>
    <row r="1879" spans="1:24" x14ac:dyDescent="0.3">
      <c r="A1879" s="24">
        <v>633</v>
      </c>
      <c r="B1879" s="24" t="s">
        <v>325</v>
      </c>
      <c r="C1879" s="3"/>
      <c r="D1879" s="3" t="s">
        <v>1056</v>
      </c>
      <c r="E1879" s="24" t="s">
        <v>9</v>
      </c>
      <c r="F1879" s="39" t="s">
        <v>596</v>
      </c>
      <c r="G1879" s="3" t="s">
        <v>1920</v>
      </c>
      <c r="H1879" s="3" t="s">
        <v>27</v>
      </c>
      <c r="I1879" s="3" t="s">
        <v>1057</v>
      </c>
      <c r="J1879" s="3"/>
      <c r="K1879" s="14"/>
      <c r="L1879" s="3"/>
      <c r="M1879" s="3"/>
      <c r="N1879" s="3"/>
      <c r="O1879" s="3"/>
      <c r="P1879" s="3"/>
      <c r="Q1879" s="3"/>
      <c r="R1879" s="3"/>
      <c r="S1879" s="3"/>
      <c r="T1879" s="3"/>
      <c r="U1879" s="3"/>
      <c r="V1879" s="3"/>
      <c r="W1879" s="3"/>
      <c r="X1879" s="3"/>
    </row>
    <row r="1880" spans="1:24" x14ac:dyDescent="0.3">
      <c r="A1880" s="24">
        <v>633</v>
      </c>
      <c r="B1880" s="24" t="s">
        <v>325</v>
      </c>
      <c r="C1880" s="3"/>
      <c r="D1880" s="3" t="s">
        <v>1056</v>
      </c>
      <c r="E1880" s="24" t="s">
        <v>9</v>
      </c>
      <c r="F1880" s="39" t="s">
        <v>595</v>
      </c>
      <c r="G1880" s="3" t="s">
        <v>1920</v>
      </c>
      <c r="H1880" s="3" t="s">
        <v>27</v>
      </c>
      <c r="I1880" s="3" t="s">
        <v>1057</v>
      </c>
      <c r="J1880" s="3"/>
      <c r="K1880" s="14"/>
      <c r="L1880" s="3"/>
      <c r="M1880" s="3"/>
      <c r="N1880" s="3"/>
      <c r="O1880" s="3"/>
      <c r="P1880" s="3"/>
      <c r="Q1880" s="3"/>
      <c r="R1880" s="3"/>
      <c r="S1880" s="3"/>
      <c r="T1880" s="3"/>
      <c r="U1880" s="3"/>
      <c r="V1880" s="3"/>
      <c r="W1880" s="3"/>
      <c r="X1880" s="3"/>
    </row>
    <row r="1881" spans="1:24" x14ac:dyDescent="0.3">
      <c r="A1881" s="24">
        <v>658</v>
      </c>
      <c r="B1881" s="24" t="s">
        <v>1124</v>
      </c>
      <c r="D1881" s="24" t="s">
        <v>1151</v>
      </c>
      <c r="E1881" s="24" t="s">
        <v>1130</v>
      </c>
      <c r="F1881" s="39" t="s">
        <v>1441</v>
      </c>
      <c r="G1881" s="3" t="s">
        <v>1920</v>
      </c>
      <c r="H1881" s="3" t="s">
        <v>29</v>
      </c>
      <c r="I1881" s="24" t="s">
        <v>1155</v>
      </c>
      <c r="U1881" t="s">
        <v>266</v>
      </c>
    </row>
    <row r="1882" spans="1:24" x14ac:dyDescent="0.3">
      <c r="A1882" s="24">
        <v>658</v>
      </c>
      <c r="B1882" s="24" t="s">
        <v>1124</v>
      </c>
      <c r="D1882" s="24" t="s">
        <v>1151</v>
      </c>
      <c r="E1882" s="24" t="s">
        <v>1130</v>
      </c>
      <c r="F1882" s="39" t="s">
        <v>1441</v>
      </c>
      <c r="G1882" s="3" t="s">
        <v>1920</v>
      </c>
      <c r="H1882" s="3" t="s">
        <v>28</v>
      </c>
      <c r="I1882" s="24" t="s">
        <v>1155</v>
      </c>
      <c r="U1882" t="s">
        <v>266</v>
      </c>
    </row>
    <row r="1883" spans="1:24" x14ac:dyDescent="0.3">
      <c r="A1883" s="24">
        <v>659</v>
      </c>
      <c r="B1883" s="24" t="s">
        <v>1124</v>
      </c>
      <c r="D1883" s="24" t="s">
        <v>1151</v>
      </c>
      <c r="E1883" s="24" t="s">
        <v>1130</v>
      </c>
      <c r="F1883" s="39" t="s">
        <v>1441</v>
      </c>
      <c r="G1883" s="3" t="s">
        <v>1920</v>
      </c>
      <c r="H1883" s="3" t="s">
        <v>28</v>
      </c>
      <c r="I1883" t="s">
        <v>1154</v>
      </c>
      <c r="U1883" t="s">
        <v>266</v>
      </c>
    </row>
    <row r="1884" spans="1:24" x14ac:dyDescent="0.3">
      <c r="A1884" s="24">
        <v>661</v>
      </c>
      <c r="B1884" s="24" t="s">
        <v>1124</v>
      </c>
      <c r="D1884" s="24" t="s">
        <v>1151</v>
      </c>
      <c r="E1884" s="24" t="s">
        <v>1130</v>
      </c>
      <c r="F1884" s="39" t="s">
        <v>1441</v>
      </c>
      <c r="G1884" s="3" t="s">
        <v>1920</v>
      </c>
      <c r="H1884" s="3" t="s">
        <v>28</v>
      </c>
      <c r="I1884" s="24" t="s">
        <v>1156</v>
      </c>
      <c r="U1884" t="s">
        <v>256</v>
      </c>
    </row>
    <row r="1885" spans="1:24" x14ac:dyDescent="0.3">
      <c r="A1885" s="24">
        <v>661</v>
      </c>
      <c r="B1885" s="24" t="s">
        <v>1124</v>
      </c>
      <c r="D1885" s="24" t="s">
        <v>1151</v>
      </c>
      <c r="E1885" s="24" t="s">
        <v>1130</v>
      </c>
      <c r="F1885" s="39" t="s">
        <v>1441</v>
      </c>
      <c r="G1885" s="3" t="s">
        <v>1920</v>
      </c>
      <c r="H1885" s="3" t="s">
        <v>16</v>
      </c>
      <c r="I1885" s="24" t="s">
        <v>1156</v>
      </c>
      <c r="U1885" t="s">
        <v>256</v>
      </c>
    </row>
    <row r="1886" spans="1:24" x14ac:dyDescent="0.3">
      <c r="A1886" s="24">
        <v>667</v>
      </c>
      <c r="B1886" s="24" t="s">
        <v>1124</v>
      </c>
      <c r="D1886" s="24" t="s">
        <v>1169</v>
      </c>
      <c r="E1886" s="24" t="s">
        <v>1130</v>
      </c>
      <c r="F1886" s="39" t="s">
        <v>1441</v>
      </c>
      <c r="G1886" s="3" t="s">
        <v>1920</v>
      </c>
      <c r="H1886" s="3" t="s">
        <v>29</v>
      </c>
      <c r="I1886" t="s">
        <v>1172</v>
      </c>
      <c r="U1886" t="s">
        <v>266</v>
      </c>
    </row>
    <row r="1887" spans="1:24" x14ac:dyDescent="0.3">
      <c r="A1887" s="24">
        <v>667</v>
      </c>
      <c r="B1887" s="24" t="s">
        <v>1124</v>
      </c>
      <c r="D1887" s="24" t="s">
        <v>1169</v>
      </c>
      <c r="E1887" s="24" t="s">
        <v>1130</v>
      </c>
      <c r="F1887" s="39" t="s">
        <v>1441</v>
      </c>
      <c r="G1887" s="3" t="s">
        <v>1920</v>
      </c>
      <c r="H1887" s="3" t="s">
        <v>28</v>
      </c>
      <c r="I1887" t="s">
        <v>1172</v>
      </c>
      <c r="U1887" t="s">
        <v>266</v>
      </c>
    </row>
    <row r="1888" spans="1:24" x14ac:dyDescent="0.3">
      <c r="A1888" s="24">
        <v>669</v>
      </c>
      <c r="B1888" s="24" t="s">
        <v>1124</v>
      </c>
      <c r="D1888" s="24" t="s">
        <v>1169</v>
      </c>
      <c r="E1888" s="24" t="s">
        <v>1130</v>
      </c>
      <c r="F1888" s="39" t="s">
        <v>1441</v>
      </c>
      <c r="G1888" s="3" t="s">
        <v>1920</v>
      </c>
      <c r="H1888" s="3" t="s">
        <v>30</v>
      </c>
      <c r="I1888" s="3" t="s">
        <v>1174</v>
      </c>
      <c r="U1888" t="s">
        <v>266</v>
      </c>
    </row>
    <row r="1889" spans="1:21" x14ac:dyDescent="0.3">
      <c r="A1889" s="24">
        <v>670</v>
      </c>
      <c r="B1889" s="24" t="s">
        <v>1124</v>
      </c>
      <c r="D1889" s="24" t="s">
        <v>1169</v>
      </c>
      <c r="E1889" s="24" t="s">
        <v>1130</v>
      </c>
      <c r="F1889" s="39" t="s">
        <v>1441</v>
      </c>
      <c r="G1889" s="3" t="s">
        <v>1920</v>
      </c>
      <c r="H1889" s="3" t="s">
        <v>16</v>
      </c>
      <c r="I1889" s="3" t="s">
        <v>1175</v>
      </c>
      <c r="U1889" t="s">
        <v>256</v>
      </c>
    </row>
    <row r="1890" spans="1:21" x14ac:dyDescent="0.3">
      <c r="A1890" s="24">
        <v>670</v>
      </c>
      <c r="B1890" s="24" t="s">
        <v>1124</v>
      </c>
      <c r="D1890" s="24" t="s">
        <v>1169</v>
      </c>
      <c r="E1890" s="24" t="s">
        <v>1130</v>
      </c>
      <c r="F1890" s="39" t="s">
        <v>1441</v>
      </c>
      <c r="G1890" s="3" t="s">
        <v>1920</v>
      </c>
      <c r="H1890" s="3" t="s">
        <v>28</v>
      </c>
      <c r="I1890" s="3" t="s">
        <v>1175</v>
      </c>
      <c r="U1890" t="s">
        <v>256</v>
      </c>
    </row>
    <row r="1891" spans="1:21" x14ac:dyDescent="0.3">
      <c r="A1891" s="24">
        <v>679</v>
      </c>
      <c r="B1891" s="24" t="s">
        <v>1124</v>
      </c>
      <c r="D1891" s="24" t="s">
        <v>1127</v>
      </c>
      <c r="E1891" s="24" t="s">
        <v>1130</v>
      </c>
      <c r="F1891" s="39" t="s">
        <v>1441</v>
      </c>
      <c r="G1891" s="3" t="s">
        <v>1920</v>
      </c>
      <c r="H1891" s="3" t="s">
        <v>16</v>
      </c>
      <c r="I1891" s="3" t="s">
        <v>1188</v>
      </c>
      <c r="U1891" t="s">
        <v>266</v>
      </c>
    </row>
    <row r="1892" spans="1:21" x14ac:dyDescent="0.3">
      <c r="A1892" s="24">
        <v>679</v>
      </c>
      <c r="B1892" s="24" t="s">
        <v>1124</v>
      </c>
      <c r="D1892" s="24" t="s">
        <v>1127</v>
      </c>
      <c r="E1892" s="24" t="s">
        <v>1130</v>
      </c>
      <c r="F1892" s="39" t="s">
        <v>1440</v>
      </c>
      <c r="G1892" s="3" t="s">
        <v>1920</v>
      </c>
      <c r="H1892" s="3" t="s">
        <v>16</v>
      </c>
      <c r="I1892" s="3" t="s">
        <v>1188</v>
      </c>
      <c r="U1892" t="s">
        <v>266</v>
      </c>
    </row>
    <row r="1893" spans="1:21" x14ac:dyDescent="0.3">
      <c r="A1893" s="24">
        <v>691</v>
      </c>
      <c r="B1893" s="24" t="s">
        <v>1124</v>
      </c>
      <c r="D1893" s="24" t="s">
        <v>1204</v>
      </c>
      <c r="E1893" s="24" t="s">
        <v>1129</v>
      </c>
      <c r="F1893" s="39" t="s">
        <v>1439</v>
      </c>
      <c r="G1893" s="3" t="s">
        <v>1920</v>
      </c>
      <c r="H1893" s="3" t="s">
        <v>30</v>
      </c>
      <c r="I1893" t="s">
        <v>1206</v>
      </c>
      <c r="U1893" t="s">
        <v>266</v>
      </c>
    </row>
    <row r="1894" spans="1:21" x14ac:dyDescent="0.3">
      <c r="A1894" s="24">
        <v>691</v>
      </c>
      <c r="B1894" s="24" t="s">
        <v>1124</v>
      </c>
      <c r="D1894" s="24" t="s">
        <v>1204</v>
      </c>
      <c r="E1894" s="24" t="s">
        <v>1129</v>
      </c>
      <c r="F1894" s="39" t="s">
        <v>1439</v>
      </c>
      <c r="G1894" s="3" t="s">
        <v>1920</v>
      </c>
      <c r="H1894" s="3" t="s">
        <v>16</v>
      </c>
      <c r="I1894" t="s">
        <v>1206</v>
      </c>
      <c r="U1894" t="s">
        <v>266</v>
      </c>
    </row>
    <row r="1895" spans="1:21" x14ac:dyDescent="0.3">
      <c r="A1895" s="24">
        <v>695</v>
      </c>
      <c r="B1895" s="24" t="s">
        <v>1124</v>
      </c>
      <c r="D1895" s="24" t="s">
        <v>1210</v>
      </c>
      <c r="E1895" s="24" t="s">
        <v>1129</v>
      </c>
      <c r="F1895" s="39" t="s">
        <v>1439</v>
      </c>
      <c r="G1895" s="3" t="s">
        <v>1920</v>
      </c>
      <c r="H1895" s="3" t="s">
        <v>29</v>
      </c>
      <c r="I1895" t="s">
        <v>1212</v>
      </c>
      <c r="U1895" t="s">
        <v>266</v>
      </c>
    </row>
    <row r="1896" spans="1:21" x14ac:dyDescent="0.3">
      <c r="A1896" s="24">
        <v>695</v>
      </c>
      <c r="B1896" s="24" t="s">
        <v>1124</v>
      </c>
      <c r="D1896" s="24" t="s">
        <v>1210</v>
      </c>
      <c r="E1896" s="24" t="s">
        <v>1129</v>
      </c>
      <c r="F1896" s="39" t="s">
        <v>923</v>
      </c>
      <c r="G1896" s="3" t="s">
        <v>1920</v>
      </c>
      <c r="H1896" s="3" t="s">
        <v>29</v>
      </c>
      <c r="I1896" t="s">
        <v>1212</v>
      </c>
      <c r="U1896" t="s">
        <v>266</v>
      </c>
    </row>
    <row r="1897" spans="1:21" x14ac:dyDescent="0.3">
      <c r="A1897" s="24">
        <v>695</v>
      </c>
      <c r="B1897" s="24" t="s">
        <v>1124</v>
      </c>
      <c r="D1897" s="24" t="s">
        <v>1210</v>
      </c>
      <c r="E1897" s="24" t="s">
        <v>1129</v>
      </c>
      <c r="F1897" s="39" t="s">
        <v>1439</v>
      </c>
      <c r="G1897" s="3" t="s">
        <v>1920</v>
      </c>
      <c r="H1897" s="3" t="s">
        <v>16</v>
      </c>
      <c r="I1897" t="s">
        <v>1212</v>
      </c>
      <c r="U1897" t="s">
        <v>266</v>
      </c>
    </row>
    <row r="1898" spans="1:21" x14ac:dyDescent="0.3">
      <c r="A1898" s="24">
        <v>695</v>
      </c>
      <c r="B1898" s="24" t="s">
        <v>1124</v>
      </c>
      <c r="D1898" s="24" t="s">
        <v>1210</v>
      </c>
      <c r="E1898" s="24" t="s">
        <v>1129</v>
      </c>
      <c r="F1898" s="39" t="s">
        <v>923</v>
      </c>
      <c r="G1898" s="3" t="s">
        <v>1920</v>
      </c>
      <c r="H1898" s="3" t="s">
        <v>16</v>
      </c>
      <c r="I1898" t="s">
        <v>1212</v>
      </c>
      <c r="U1898" t="s">
        <v>266</v>
      </c>
    </row>
    <row r="1899" spans="1:21" x14ac:dyDescent="0.3">
      <c r="A1899" s="24">
        <v>695</v>
      </c>
      <c r="B1899" s="24" t="s">
        <v>1124</v>
      </c>
      <c r="D1899" s="24" t="s">
        <v>1210</v>
      </c>
      <c r="E1899" s="24" t="s">
        <v>1129</v>
      </c>
      <c r="F1899" s="39" t="s">
        <v>1439</v>
      </c>
      <c r="G1899" s="3" t="s">
        <v>1920</v>
      </c>
      <c r="H1899" s="3" t="s">
        <v>28</v>
      </c>
      <c r="I1899" t="s">
        <v>1212</v>
      </c>
      <c r="U1899" t="s">
        <v>266</v>
      </c>
    </row>
    <row r="1900" spans="1:21" x14ac:dyDescent="0.3">
      <c r="A1900" s="24">
        <v>695</v>
      </c>
      <c r="B1900" s="24" t="s">
        <v>1124</v>
      </c>
      <c r="D1900" s="24" t="s">
        <v>1210</v>
      </c>
      <c r="E1900" s="24" t="s">
        <v>1129</v>
      </c>
      <c r="F1900" s="39" t="s">
        <v>923</v>
      </c>
      <c r="G1900" s="3" t="s">
        <v>1920</v>
      </c>
      <c r="H1900" s="3" t="s">
        <v>28</v>
      </c>
      <c r="I1900" t="s">
        <v>1212</v>
      </c>
      <c r="U1900" t="s">
        <v>266</v>
      </c>
    </row>
    <row r="1901" spans="1:21" x14ac:dyDescent="0.3">
      <c r="A1901" s="24">
        <v>701</v>
      </c>
      <c r="B1901" s="24" t="s">
        <v>1124</v>
      </c>
      <c r="D1901" s="24" t="s">
        <v>1216</v>
      </c>
      <c r="E1901" s="24" t="s">
        <v>1129</v>
      </c>
      <c r="F1901" s="39" t="s">
        <v>923</v>
      </c>
      <c r="G1901" s="3" t="s">
        <v>1920</v>
      </c>
      <c r="H1901" s="3" t="s">
        <v>16</v>
      </c>
      <c r="I1901" t="s">
        <v>1219</v>
      </c>
      <c r="U1901" t="s">
        <v>266</v>
      </c>
    </row>
    <row r="1902" spans="1:21" x14ac:dyDescent="0.3">
      <c r="A1902" s="24">
        <v>701</v>
      </c>
      <c r="B1902" s="24" t="s">
        <v>1124</v>
      </c>
      <c r="D1902" s="24" t="s">
        <v>1216</v>
      </c>
      <c r="E1902" s="24" t="s">
        <v>1129</v>
      </c>
      <c r="F1902" s="39" t="s">
        <v>923</v>
      </c>
      <c r="G1902" s="3" t="s">
        <v>1920</v>
      </c>
      <c r="H1902" s="3" t="s">
        <v>30</v>
      </c>
      <c r="I1902" t="s">
        <v>1219</v>
      </c>
      <c r="U1902" t="s">
        <v>266</v>
      </c>
    </row>
    <row r="1903" spans="1:21" x14ac:dyDescent="0.3">
      <c r="A1903" s="24">
        <v>702</v>
      </c>
      <c r="B1903" s="24" t="s">
        <v>1124</v>
      </c>
      <c r="D1903" s="24" t="s">
        <v>1216</v>
      </c>
      <c r="E1903" s="24" t="s">
        <v>1129</v>
      </c>
      <c r="F1903" s="39" t="s">
        <v>923</v>
      </c>
      <c r="G1903" s="3" t="s">
        <v>1920</v>
      </c>
      <c r="H1903" s="3" t="s">
        <v>27</v>
      </c>
      <c r="I1903" t="s">
        <v>1220</v>
      </c>
      <c r="U1903" t="s">
        <v>266</v>
      </c>
    </row>
    <row r="1904" spans="1:21" x14ac:dyDescent="0.3">
      <c r="A1904" s="24">
        <v>712</v>
      </c>
      <c r="B1904" s="24" t="s">
        <v>1124</v>
      </c>
      <c r="D1904" s="24" t="s">
        <v>1232</v>
      </c>
      <c r="E1904" s="24" t="s">
        <v>1129</v>
      </c>
      <c r="F1904" s="39" t="s">
        <v>923</v>
      </c>
      <c r="G1904" s="3" t="s">
        <v>1920</v>
      </c>
      <c r="H1904" s="3" t="s">
        <v>16</v>
      </c>
      <c r="I1904" s="3" t="s">
        <v>1235</v>
      </c>
      <c r="U1904" t="s">
        <v>266</v>
      </c>
    </row>
    <row r="1905" spans="1:22" x14ac:dyDescent="0.3">
      <c r="A1905" s="24">
        <v>715</v>
      </c>
      <c r="B1905" s="24" t="s">
        <v>1124</v>
      </c>
      <c r="D1905" s="24" t="s">
        <v>1236</v>
      </c>
      <c r="E1905" s="24" t="s">
        <v>1129</v>
      </c>
      <c r="F1905" s="39" t="s">
        <v>923</v>
      </c>
      <c r="G1905" s="3" t="s">
        <v>1920</v>
      </c>
      <c r="H1905" s="3" t="s">
        <v>16</v>
      </c>
      <c r="I1905" t="s">
        <v>1239</v>
      </c>
      <c r="U1905" t="s">
        <v>266</v>
      </c>
    </row>
    <row r="1906" spans="1:22" x14ac:dyDescent="0.3">
      <c r="A1906" s="24">
        <v>736</v>
      </c>
      <c r="B1906" s="24" t="s">
        <v>1124</v>
      </c>
      <c r="D1906" s="24" t="s">
        <v>1268</v>
      </c>
      <c r="E1906" s="24" t="s">
        <v>1129</v>
      </c>
      <c r="F1906" s="39" t="s">
        <v>924</v>
      </c>
      <c r="G1906" s="3" t="s">
        <v>1920</v>
      </c>
      <c r="H1906" s="3" t="s">
        <v>16</v>
      </c>
      <c r="I1906" t="s">
        <v>1269</v>
      </c>
      <c r="U1906" t="s">
        <v>266</v>
      </c>
    </row>
    <row r="1907" spans="1:22" x14ac:dyDescent="0.3">
      <c r="A1907" s="24">
        <v>737</v>
      </c>
      <c r="B1907" s="24" t="s">
        <v>1124</v>
      </c>
      <c r="D1907" s="24" t="s">
        <v>1270</v>
      </c>
      <c r="E1907" s="24" t="s">
        <v>1129</v>
      </c>
      <c r="F1907" s="39" t="s">
        <v>924</v>
      </c>
      <c r="G1907" s="3" t="s">
        <v>1920</v>
      </c>
      <c r="H1907" s="3" t="s">
        <v>16</v>
      </c>
      <c r="I1907" t="s">
        <v>1271</v>
      </c>
      <c r="U1907" t="s">
        <v>266</v>
      </c>
    </row>
    <row r="1908" spans="1:22" x14ac:dyDescent="0.3">
      <c r="A1908">
        <v>770</v>
      </c>
      <c r="B1908" s="24" t="s">
        <v>1316</v>
      </c>
      <c r="C1908" t="s">
        <v>1094</v>
      </c>
      <c r="D1908" s="24" t="s">
        <v>1318</v>
      </c>
      <c r="E1908" s="24" t="s">
        <v>1286</v>
      </c>
      <c r="F1908" s="39" t="s">
        <v>1436</v>
      </c>
      <c r="G1908" s="3" t="s">
        <v>1920</v>
      </c>
      <c r="H1908" s="3" t="s">
        <v>25</v>
      </c>
      <c r="I1908" s="24" t="s">
        <v>1324</v>
      </c>
      <c r="V1908" t="s">
        <v>1323</v>
      </c>
    </row>
    <row r="1909" spans="1:22" x14ac:dyDescent="0.3">
      <c r="A1909">
        <v>780</v>
      </c>
      <c r="B1909" s="24" t="s">
        <v>1316</v>
      </c>
      <c r="C1909" t="s">
        <v>1094</v>
      </c>
      <c r="D1909" s="24" t="s">
        <v>1330</v>
      </c>
      <c r="E1909" s="24" t="s">
        <v>1317</v>
      </c>
      <c r="F1909" s="39" t="s">
        <v>1436</v>
      </c>
      <c r="G1909" s="3" t="s">
        <v>1920</v>
      </c>
      <c r="H1909" s="3" t="s">
        <v>25</v>
      </c>
      <c r="I1909" s="24" t="s">
        <v>1340</v>
      </c>
      <c r="V1909" t="s">
        <v>1333</v>
      </c>
    </row>
    <row r="1910" spans="1:22" x14ac:dyDescent="0.3">
      <c r="A1910">
        <v>781</v>
      </c>
      <c r="B1910" s="24" t="s">
        <v>1316</v>
      </c>
      <c r="C1910" t="s">
        <v>1094</v>
      </c>
      <c r="D1910" s="24" t="s">
        <v>1330</v>
      </c>
      <c r="E1910" s="24" t="s">
        <v>1317</v>
      </c>
      <c r="F1910" s="39" t="s">
        <v>1436</v>
      </c>
      <c r="G1910" s="3" t="s">
        <v>1920</v>
      </c>
      <c r="H1910" s="3" t="s">
        <v>25</v>
      </c>
      <c r="I1910" s="24" t="s">
        <v>1341</v>
      </c>
      <c r="V1910" t="s">
        <v>1333</v>
      </c>
    </row>
    <row r="1911" spans="1:22" x14ac:dyDescent="0.3">
      <c r="A1911">
        <v>782</v>
      </c>
      <c r="B1911" s="24" t="s">
        <v>1316</v>
      </c>
      <c r="C1911" t="s">
        <v>1094</v>
      </c>
      <c r="D1911" s="24" t="s">
        <v>1330</v>
      </c>
      <c r="E1911" s="24" t="s">
        <v>1317</v>
      </c>
      <c r="F1911" s="39" t="s">
        <v>1436</v>
      </c>
      <c r="G1911" s="3" t="s">
        <v>1920</v>
      </c>
      <c r="H1911" s="3" t="s">
        <v>25</v>
      </c>
      <c r="I1911" s="24" t="s">
        <v>1342</v>
      </c>
      <c r="V1911" t="s">
        <v>1333</v>
      </c>
    </row>
    <row r="1912" spans="1:22" x14ac:dyDescent="0.3">
      <c r="A1912">
        <v>783</v>
      </c>
      <c r="B1912" s="24" t="s">
        <v>1316</v>
      </c>
      <c r="C1912" t="s">
        <v>1094</v>
      </c>
      <c r="D1912" s="24" t="s">
        <v>1330</v>
      </c>
      <c r="E1912" s="24" t="s">
        <v>1317</v>
      </c>
      <c r="F1912" s="39" t="s">
        <v>1436</v>
      </c>
      <c r="G1912" s="3" t="s">
        <v>1920</v>
      </c>
      <c r="H1912" s="3" t="s">
        <v>25</v>
      </c>
      <c r="I1912" s="24" t="s">
        <v>1437</v>
      </c>
      <c r="V1912" t="s">
        <v>1333</v>
      </c>
    </row>
    <row r="1913" spans="1:22" x14ac:dyDescent="0.3">
      <c r="A1913">
        <v>797</v>
      </c>
      <c r="B1913" s="24" t="s">
        <v>1316</v>
      </c>
      <c r="C1913" t="s">
        <v>1094</v>
      </c>
      <c r="D1913" s="24" t="s">
        <v>1364</v>
      </c>
      <c r="E1913" s="24" t="s">
        <v>1317</v>
      </c>
      <c r="F1913" s="39" t="s">
        <v>1435</v>
      </c>
      <c r="G1913" s="3" t="s">
        <v>1920</v>
      </c>
      <c r="H1913" s="3" t="s">
        <v>25</v>
      </c>
      <c r="I1913" s="3" t="s">
        <v>1360</v>
      </c>
      <c r="V1913" t="s">
        <v>1363</v>
      </c>
    </row>
    <row r="1914" spans="1:22" x14ac:dyDescent="0.3">
      <c r="A1914">
        <v>798</v>
      </c>
      <c r="B1914" s="24" t="s">
        <v>1316</v>
      </c>
      <c r="C1914" t="s">
        <v>1094</v>
      </c>
      <c r="D1914" s="24" t="s">
        <v>1364</v>
      </c>
      <c r="E1914" s="24" t="s">
        <v>1317</v>
      </c>
      <c r="F1914" s="39" t="s">
        <v>1434</v>
      </c>
      <c r="G1914" s="3" t="s">
        <v>1920</v>
      </c>
      <c r="H1914" s="3" t="s">
        <v>25</v>
      </c>
      <c r="I1914" t="s">
        <v>1361</v>
      </c>
      <c r="V1914" t="s">
        <v>1363</v>
      </c>
    </row>
    <row r="1915" spans="1:22" x14ac:dyDescent="0.3">
      <c r="A1915">
        <v>798</v>
      </c>
      <c r="B1915" s="24" t="s">
        <v>1316</v>
      </c>
      <c r="C1915" t="s">
        <v>1094</v>
      </c>
      <c r="D1915" s="24" t="s">
        <v>1364</v>
      </c>
      <c r="E1915" s="24" t="s">
        <v>1317</v>
      </c>
      <c r="F1915" s="39" t="s">
        <v>1433</v>
      </c>
      <c r="G1915" s="3" t="s">
        <v>1920</v>
      </c>
      <c r="H1915" s="3" t="s">
        <v>25</v>
      </c>
      <c r="I1915" t="s">
        <v>1361</v>
      </c>
      <c r="V1915" t="s">
        <v>1363</v>
      </c>
    </row>
    <row r="1916" spans="1:22" x14ac:dyDescent="0.3">
      <c r="A1916">
        <v>799</v>
      </c>
      <c r="B1916" s="24" t="s">
        <v>1316</v>
      </c>
      <c r="C1916" t="s">
        <v>1094</v>
      </c>
      <c r="D1916" s="24" t="s">
        <v>1364</v>
      </c>
      <c r="E1916" s="24" t="s">
        <v>1317</v>
      </c>
      <c r="F1916" s="39" t="s">
        <v>1433</v>
      </c>
      <c r="G1916" s="3" t="s">
        <v>1920</v>
      </c>
      <c r="H1916" s="3" t="s">
        <v>25</v>
      </c>
      <c r="I1916" t="s">
        <v>1362</v>
      </c>
      <c r="V1916" t="s">
        <v>1363</v>
      </c>
    </row>
    <row r="1917" spans="1:22" x14ac:dyDescent="0.3">
      <c r="A1917">
        <v>800</v>
      </c>
      <c r="B1917" s="24" t="s">
        <v>1316</v>
      </c>
      <c r="C1917" t="s">
        <v>1094</v>
      </c>
      <c r="D1917" s="24" t="s">
        <v>1364</v>
      </c>
      <c r="E1917" s="24" t="s">
        <v>1317</v>
      </c>
      <c r="F1917" s="39" t="s">
        <v>1435</v>
      </c>
      <c r="G1917" s="3" t="s">
        <v>1920</v>
      </c>
      <c r="H1917" s="3" t="s">
        <v>25</v>
      </c>
      <c r="I1917" t="s">
        <v>1365</v>
      </c>
      <c r="V1917" t="s">
        <v>1363</v>
      </c>
    </row>
    <row r="1918" spans="1:22" x14ac:dyDescent="0.3">
      <c r="A1918">
        <v>800</v>
      </c>
      <c r="B1918" s="24" t="s">
        <v>1316</v>
      </c>
      <c r="C1918" t="s">
        <v>1094</v>
      </c>
      <c r="D1918" s="24" t="s">
        <v>1364</v>
      </c>
      <c r="E1918" s="24" t="s">
        <v>1317</v>
      </c>
      <c r="F1918" s="39" t="s">
        <v>1435</v>
      </c>
      <c r="G1918" s="3" t="s">
        <v>1920</v>
      </c>
      <c r="H1918" s="3" t="s">
        <v>27</v>
      </c>
      <c r="I1918" t="s">
        <v>1365</v>
      </c>
      <c r="V1918" t="s">
        <v>1363</v>
      </c>
    </row>
    <row r="1919" spans="1:22" x14ac:dyDescent="0.3">
      <c r="A1919">
        <v>801</v>
      </c>
      <c r="B1919" s="24" t="s">
        <v>1316</v>
      </c>
      <c r="C1919" t="s">
        <v>1094</v>
      </c>
      <c r="D1919" s="24" t="s">
        <v>1364</v>
      </c>
      <c r="E1919" s="24" t="s">
        <v>1317</v>
      </c>
      <c r="F1919" s="39" t="s">
        <v>1434</v>
      </c>
      <c r="G1919" s="3" t="s">
        <v>1920</v>
      </c>
      <c r="H1919" s="3" t="s">
        <v>25</v>
      </c>
      <c r="I1919" s="12" t="s">
        <v>1366</v>
      </c>
      <c r="V1919" t="s">
        <v>1363</v>
      </c>
    </row>
    <row r="1920" spans="1:22" x14ac:dyDescent="0.3">
      <c r="A1920">
        <v>801</v>
      </c>
      <c r="B1920" s="24" t="s">
        <v>1316</v>
      </c>
      <c r="C1920" t="s">
        <v>1094</v>
      </c>
      <c r="D1920" s="24" t="s">
        <v>1364</v>
      </c>
      <c r="E1920" s="24" t="s">
        <v>1317</v>
      </c>
      <c r="F1920" s="39" t="s">
        <v>1434</v>
      </c>
      <c r="G1920" s="3" t="s">
        <v>1920</v>
      </c>
      <c r="H1920" s="3" t="s">
        <v>27</v>
      </c>
      <c r="I1920" s="12" t="s">
        <v>1366</v>
      </c>
      <c r="V1920" t="s">
        <v>1363</v>
      </c>
    </row>
    <row r="1921" spans="1:23" x14ac:dyDescent="0.3">
      <c r="A1921">
        <v>807</v>
      </c>
      <c r="B1921" s="24" t="s">
        <v>1316</v>
      </c>
      <c r="C1921" t="s">
        <v>1094</v>
      </c>
      <c r="D1921" s="24" t="s">
        <v>1364</v>
      </c>
      <c r="E1921" s="24" t="s">
        <v>1317</v>
      </c>
      <c r="F1921" s="39" t="s">
        <v>1436</v>
      </c>
      <c r="G1921" s="3" t="s">
        <v>1920</v>
      </c>
      <c r="H1921" s="3" t="s">
        <v>30</v>
      </c>
      <c r="I1921" s="12" t="s">
        <v>1372</v>
      </c>
      <c r="V1921" t="s">
        <v>1373</v>
      </c>
    </row>
    <row r="1922" spans="1:23" x14ac:dyDescent="0.3">
      <c r="A1922">
        <v>807</v>
      </c>
      <c r="B1922" s="24" t="s">
        <v>1316</v>
      </c>
      <c r="C1922" t="s">
        <v>1094</v>
      </c>
      <c r="D1922" s="24" t="s">
        <v>1364</v>
      </c>
      <c r="E1922" s="24" t="s">
        <v>1317</v>
      </c>
      <c r="F1922" s="39" t="s">
        <v>1435</v>
      </c>
      <c r="G1922" s="3" t="s">
        <v>1920</v>
      </c>
      <c r="H1922" s="3" t="s">
        <v>30</v>
      </c>
      <c r="I1922" s="12" t="s">
        <v>1372</v>
      </c>
      <c r="V1922" t="s">
        <v>1373</v>
      </c>
    </row>
    <row r="1923" spans="1:23" x14ac:dyDescent="0.3">
      <c r="A1923">
        <v>807</v>
      </c>
      <c r="B1923" s="24" t="s">
        <v>1316</v>
      </c>
      <c r="C1923" t="s">
        <v>1094</v>
      </c>
      <c r="D1923" s="24" t="s">
        <v>1364</v>
      </c>
      <c r="E1923" s="24" t="s">
        <v>1317</v>
      </c>
      <c r="F1923" s="39" t="s">
        <v>1434</v>
      </c>
      <c r="G1923" s="3" t="s">
        <v>1920</v>
      </c>
      <c r="H1923" s="3" t="s">
        <v>30</v>
      </c>
      <c r="I1923" s="12" t="s">
        <v>1372</v>
      </c>
      <c r="V1923" t="s">
        <v>1373</v>
      </c>
    </row>
    <row r="1924" spans="1:23" x14ac:dyDescent="0.3">
      <c r="A1924">
        <v>807</v>
      </c>
      <c r="B1924" s="24" t="s">
        <v>1316</v>
      </c>
      <c r="C1924" t="s">
        <v>1094</v>
      </c>
      <c r="D1924" s="24" t="s">
        <v>1364</v>
      </c>
      <c r="E1924" s="24" t="s">
        <v>1317</v>
      </c>
      <c r="F1924" s="39" t="s">
        <v>1433</v>
      </c>
      <c r="G1924" s="3" t="s">
        <v>1920</v>
      </c>
      <c r="H1924" s="3" t="s">
        <v>30</v>
      </c>
      <c r="I1924" s="12" t="s">
        <v>1372</v>
      </c>
      <c r="V1924" t="s">
        <v>1373</v>
      </c>
    </row>
    <row r="1925" spans="1:23" x14ac:dyDescent="0.3">
      <c r="A1925">
        <v>822</v>
      </c>
      <c r="B1925" s="24" t="s">
        <v>1316</v>
      </c>
      <c r="C1925" t="s">
        <v>1094</v>
      </c>
      <c r="D1925" s="24" t="s">
        <v>1381</v>
      </c>
      <c r="E1925" s="24" t="s">
        <v>1317</v>
      </c>
      <c r="F1925" s="39" t="s">
        <v>1436</v>
      </c>
      <c r="G1925" s="3" t="s">
        <v>1920</v>
      </c>
      <c r="H1925" s="3" t="s">
        <v>30</v>
      </c>
      <c r="I1925" s="12" t="s">
        <v>1391</v>
      </c>
      <c r="V1925" t="s">
        <v>1373</v>
      </c>
    </row>
    <row r="1926" spans="1:23" x14ac:dyDescent="0.3">
      <c r="A1926">
        <v>822</v>
      </c>
      <c r="B1926" s="24" t="s">
        <v>1316</v>
      </c>
      <c r="C1926" t="s">
        <v>1094</v>
      </c>
      <c r="D1926" s="24" t="s">
        <v>1381</v>
      </c>
      <c r="E1926" s="24" t="s">
        <v>1317</v>
      </c>
      <c r="F1926" s="39" t="s">
        <v>1435</v>
      </c>
      <c r="G1926" s="3" t="s">
        <v>1920</v>
      </c>
      <c r="H1926" s="3" t="s">
        <v>30</v>
      </c>
      <c r="I1926" s="12" t="s">
        <v>1391</v>
      </c>
      <c r="V1926" t="s">
        <v>1373</v>
      </c>
    </row>
    <row r="1927" spans="1:23" x14ac:dyDescent="0.3">
      <c r="A1927">
        <v>822</v>
      </c>
      <c r="B1927" s="24" t="s">
        <v>1316</v>
      </c>
      <c r="C1927" t="s">
        <v>1094</v>
      </c>
      <c r="D1927" s="24" t="s">
        <v>1381</v>
      </c>
      <c r="E1927" s="24" t="s">
        <v>1317</v>
      </c>
      <c r="F1927" s="39" t="s">
        <v>1434</v>
      </c>
      <c r="G1927" s="3" t="s">
        <v>1920</v>
      </c>
      <c r="H1927" s="3" t="s">
        <v>30</v>
      </c>
      <c r="I1927" s="12" t="s">
        <v>1391</v>
      </c>
      <c r="V1927" t="s">
        <v>1373</v>
      </c>
    </row>
    <row r="1928" spans="1:23" x14ac:dyDescent="0.3">
      <c r="A1928">
        <v>822</v>
      </c>
      <c r="B1928" s="24" t="s">
        <v>1316</v>
      </c>
      <c r="C1928" t="s">
        <v>1094</v>
      </c>
      <c r="D1928" s="24" t="s">
        <v>1381</v>
      </c>
      <c r="E1928" s="24" t="s">
        <v>1317</v>
      </c>
      <c r="F1928" s="39" t="s">
        <v>1433</v>
      </c>
      <c r="G1928" s="3" t="s">
        <v>1920</v>
      </c>
      <c r="H1928" s="3" t="s">
        <v>30</v>
      </c>
      <c r="I1928" s="12" t="s">
        <v>1391</v>
      </c>
      <c r="V1928" t="s">
        <v>1373</v>
      </c>
    </row>
    <row r="1929" spans="1:23" x14ac:dyDescent="0.3">
      <c r="A1929">
        <v>823</v>
      </c>
      <c r="B1929" s="24" t="s">
        <v>1316</v>
      </c>
      <c r="C1929" t="s">
        <v>1094</v>
      </c>
      <c r="D1929" s="24" t="s">
        <v>1381</v>
      </c>
      <c r="E1929" s="24" t="s">
        <v>1317</v>
      </c>
      <c r="F1929" s="39" t="s">
        <v>1433</v>
      </c>
      <c r="G1929" s="3" t="s">
        <v>1920</v>
      </c>
      <c r="H1929" s="3" t="s">
        <v>25</v>
      </c>
      <c r="I1929" s="3" t="s">
        <v>1392</v>
      </c>
      <c r="V1929" t="s">
        <v>1373</v>
      </c>
    </row>
    <row r="1930" spans="1:23" x14ac:dyDescent="0.3">
      <c r="A1930">
        <v>824</v>
      </c>
      <c r="B1930" s="24" t="s">
        <v>1316</v>
      </c>
      <c r="C1930" t="s">
        <v>1094</v>
      </c>
      <c r="D1930" s="24" t="s">
        <v>1381</v>
      </c>
      <c r="E1930" s="24" t="s">
        <v>1317</v>
      </c>
      <c r="F1930" s="39" t="s">
        <v>1433</v>
      </c>
      <c r="G1930" s="3" t="s">
        <v>1920</v>
      </c>
      <c r="H1930" s="3" t="s">
        <v>25</v>
      </c>
      <c r="I1930" t="s">
        <v>1393</v>
      </c>
      <c r="V1930" t="s">
        <v>1373</v>
      </c>
    </row>
    <row r="1931" spans="1:23" x14ac:dyDescent="0.3">
      <c r="A1931">
        <v>836</v>
      </c>
      <c r="B1931" s="24" t="s">
        <v>1316</v>
      </c>
      <c r="C1931" t="s">
        <v>1094</v>
      </c>
      <c r="D1931" s="24" t="s">
        <v>1402</v>
      </c>
      <c r="E1931" s="24" t="s">
        <v>1403</v>
      </c>
      <c r="F1931" s="39" t="s">
        <v>1431</v>
      </c>
      <c r="G1931" s="3" t="s">
        <v>1920</v>
      </c>
      <c r="H1931" s="3" t="s">
        <v>25</v>
      </c>
      <c r="I1931" s="3" t="s">
        <v>1407</v>
      </c>
      <c r="V1931" t="s">
        <v>1323</v>
      </c>
    </row>
    <row r="1932" spans="1:23" x14ac:dyDescent="0.3">
      <c r="A1932">
        <v>837</v>
      </c>
      <c r="B1932" s="24" t="s">
        <v>1316</v>
      </c>
      <c r="C1932" t="s">
        <v>1094</v>
      </c>
      <c r="D1932" s="24" t="s">
        <v>1402</v>
      </c>
      <c r="E1932" s="24" t="s">
        <v>1403</v>
      </c>
      <c r="F1932" s="39" t="s">
        <v>1431</v>
      </c>
      <c r="G1932" s="3" t="s">
        <v>1920</v>
      </c>
      <c r="H1932" s="3" t="s">
        <v>27</v>
      </c>
      <c r="I1932" s="3" t="s">
        <v>1409</v>
      </c>
      <c r="V1932" t="s">
        <v>1323</v>
      </c>
    </row>
    <row r="1933" spans="1:23" x14ac:dyDescent="0.3">
      <c r="A1933">
        <v>838</v>
      </c>
      <c r="B1933" s="24" t="s">
        <v>1316</v>
      </c>
      <c r="C1933" t="s">
        <v>1094</v>
      </c>
      <c r="D1933" s="24" t="s">
        <v>1402</v>
      </c>
      <c r="E1933" s="24" t="s">
        <v>1403</v>
      </c>
      <c r="F1933" s="39" t="s">
        <v>1430</v>
      </c>
      <c r="G1933" s="3" t="s">
        <v>1920</v>
      </c>
      <c r="H1933" s="3" t="s">
        <v>27</v>
      </c>
      <c r="I1933" s="3" t="s">
        <v>1410</v>
      </c>
      <c r="V1933" t="s">
        <v>1323</v>
      </c>
    </row>
    <row r="1934" spans="1:23" x14ac:dyDescent="0.3">
      <c r="A1934" s="52">
        <v>858</v>
      </c>
      <c r="B1934" s="24" t="s">
        <v>1316</v>
      </c>
      <c r="C1934" s="52" t="s">
        <v>1444</v>
      </c>
      <c r="D1934" s="24" t="s">
        <v>1446</v>
      </c>
      <c r="F1934" s="55" t="s">
        <v>1623</v>
      </c>
      <c r="G1934" s="3" t="s">
        <v>1920</v>
      </c>
      <c r="H1934" s="3" t="s">
        <v>25</v>
      </c>
      <c r="I1934" s="24" t="s">
        <v>1618</v>
      </c>
      <c r="W1934">
        <v>2</v>
      </c>
    </row>
    <row r="1935" spans="1:23" x14ac:dyDescent="0.3">
      <c r="A1935" s="52">
        <v>858</v>
      </c>
      <c r="B1935" s="24" t="s">
        <v>1316</v>
      </c>
      <c r="C1935" s="52" t="s">
        <v>1444</v>
      </c>
      <c r="D1935" s="24" t="s">
        <v>1446</v>
      </c>
      <c r="F1935" s="55" t="s">
        <v>1624</v>
      </c>
      <c r="G1935" s="3" t="s">
        <v>1920</v>
      </c>
      <c r="H1935" s="3" t="s">
        <v>25</v>
      </c>
      <c r="I1935" s="24" t="s">
        <v>1618</v>
      </c>
      <c r="W1935">
        <v>2</v>
      </c>
    </row>
    <row r="1936" spans="1:23" x14ac:dyDescent="0.3">
      <c r="A1936" s="52">
        <v>858</v>
      </c>
      <c r="B1936" s="24" t="s">
        <v>1316</v>
      </c>
      <c r="C1936" s="52" t="s">
        <v>1444</v>
      </c>
      <c r="D1936" s="24" t="s">
        <v>1446</v>
      </c>
      <c r="F1936" s="55" t="s">
        <v>1623</v>
      </c>
      <c r="G1936" s="3" t="s">
        <v>1920</v>
      </c>
      <c r="H1936" s="3" t="s">
        <v>26</v>
      </c>
      <c r="I1936" s="24" t="s">
        <v>1619</v>
      </c>
      <c r="W1936">
        <v>2</v>
      </c>
    </row>
    <row r="1937" spans="1:23" x14ac:dyDescent="0.3">
      <c r="A1937" s="52">
        <v>858</v>
      </c>
      <c r="B1937" s="24" t="s">
        <v>1316</v>
      </c>
      <c r="C1937" s="52" t="s">
        <v>1444</v>
      </c>
      <c r="D1937" s="24" t="s">
        <v>1446</v>
      </c>
      <c r="F1937" s="55" t="s">
        <v>1624</v>
      </c>
      <c r="G1937" s="3" t="s">
        <v>1920</v>
      </c>
      <c r="H1937" s="3" t="s">
        <v>26</v>
      </c>
      <c r="I1937" s="24" t="s">
        <v>1619</v>
      </c>
      <c r="W1937">
        <v>2</v>
      </c>
    </row>
    <row r="1938" spans="1:23" x14ac:dyDescent="0.3">
      <c r="A1938" s="52">
        <v>858</v>
      </c>
      <c r="B1938" s="24" t="s">
        <v>1316</v>
      </c>
      <c r="C1938" s="52" t="s">
        <v>1444</v>
      </c>
      <c r="D1938" s="24" t="s">
        <v>1446</v>
      </c>
      <c r="F1938" s="55" t="s">
        <v>1623</v>
      </c>
      <c r="G1938" s="3" t="s">
        <v>1920</v>
      </c>
      <c r="H1938" s="3" t="s">
        <v>27</v>
      </c>
      <c r="I1938" s="24" t="s">
        <v>1621</v>
      </c>
      <c r="W1938">
        <v>2</v>
      </c>
    </row>
    <row r="1939" spans="1:23" x14ac:dyDescent="0.3">
      <c r="A1939" s="52">
        <v>858</v>
      </c>
      <c r="B1939" s="24" t="s">
        <v>1316</v>
      </c>
      <c r="C1939" s="52" t="s">
        <v>1444</v>
      </c>
      <c r="D1939" s="24" t="s">
        <v>1446</v>
      </c>
      <c r="F1939" s="55" t="s">
        <v>1624</v>
      </c>
      <c r="G1939" s="3" t="s">
        <v>1920</v>
      </c>
      <c r="H1939" s="3" t="s">
        <v>27</v>
      </c>
      <c r="I1939" s="24" t="s">
        <v>1621</v>
      </c>
      <c r="W1939">
        <v>2</v>
      </c>
    </row>
    <row r="1940" spans="1:23" x14ac:dyDescent="0.3">
      <c r="A1940" s="52">
        <v>862</v>
      </c>
      <c r="B1940" s="24" t="s">
        <v>1316</v>
      </c>
      <c r="C1940" s="52" t="s">
        <v>1444</v>
      </c>
      <c r="D1940" s="24" t="s">
        <v>1448</v>
      </c>
      <c r="F1940" s="55" t="s">
        <v>1624</v>
      </c>
      <c r="G1940" s="3" t="s">
        <v>1920</v>
      </c>
      <c r="H1940" s="3" t="s">
        <v>26</v>
      </c>
      <c r="I1940" s="24" t="s">
        <v>1613</v>
      </c>
      <c r="N1940">
        <v>3300</v>
      </c>
      <c r="W1940">
        <v>5</v>
      </c>
    </row>
    <row r="1941" spans="1:23" x14ac:dyDescent="0.3">
      <c r="A1941" s="52">
        <v>862</v>
      </c>
      <c r="B1941" s="24" t="s">
        <v>1316</v>
      </c>
      <c r="C1941" s="52" t="s">
        <v>1444</v>
      </c>
      <c r="D1941" s="24" t="s">
        <v>1448</v>
      </c>
      <c r="F1941" s="55" t="s">
        <v>1624</v>
      </c>
      <c r="G1941" s="3" t="s">
        <v>1920</v>
      </c>
      <c r="H1941" s="3" t="s">
        <v>27</v>
      </c>
      <c r="I1941" s="24" t="s">
        <v>1614</v>
      </c>
      <c r="W1941">
        <v>5</v>
      </c>
    </row>
    <row r="1942" spans="1:23" x14ac:dyDescent="0.3">
      <c r="A1942" s="52">
        <v>866</v>
      </c>
      <c r="B1942" s="24" t="s">
        <v>1316</v>
      </c>
      <c r="C1942" s="52" t="s">
        <v>1444</v>
      </c>
      <c r="D1942" s="24" t="s">
        <v>1450</v>
      </c>
      <c r="F1942" s="55" t="s">
        <v>1625</v>
      </c>
      <c r="G1942" s="3" t="s">
        <v>1920</v>
      </c>
      <c r="H1942" s="3" t="s">
        <v>25</v>
      </c>
      <c r="I1942" s="24" t="s">
        <v>1607</v>
      </c>
      <c r="W1942">
        <v>23</v>
      </c>
    </row>
    <row r="1943" spans="1:23" x14ac:dyDescent="0.3">
      <c r="A1943" s="52">
        <v>866</v>
      </c>
      <c r="B1943" s="24" t="s">
        <v>1316</v>
      </c>
      <c r="C1943" s="52" t="s">
        <v>1444</v>
      </c>
      <c r="D1943" s="24" t="s">
        <v>1450</v>
      </c>
      <c r="F1943" s="55" t="s">
        <v>1625</v>
      </c>
      <c r="G1943" s="3" t="s">
        <v>1920</v>
      </c>
      <c r="H1943" s="3" t="s">
        <v>28</v>
      </c>
      <c r="I1943" s="24" t="s">
        <v>1608</v>
      </c>
      <c r="W1943">
        <v>23</v>
      </c>
    </row>
    <row r="1944" spans="1:23" x14ac:dyDescent="0.3">
      <c r="A1944" s="52">
        <v>870</v>
      </c>
      <c r="B1944" s="24" t="s">
        <v>1316</v>
      </c>
      <c r="C1944" s="52" t="s">
        <v>1444</v>
      </c>
      <c r="D1944" s="24" t="s">
        <v>1451</v>
      </c>
      <c r="F1944" s="55" t="s">
        <v>1625</v>
      </c>
      <c r="G1944" s="3" t="s">
        <v>1920</v>
      </c>
      <c r="H1944" s="3" t="s">
        <v>25</v>
      </c>
      <c r="I1944" s="24" t="s">
        <v>1604</v>
      </c>
      <c r="W1944">
        <v>28</v>
      </c>
    </row>
    <row r="1945" spans="1:23" x14ac:dyDescent="0.3">
      <c r="A1945" s="52">
        <v>870</v>
      </c>
      <c r="B1945" s="24" t="s">
        <v>1316</v>
      </c>
      <c r="C1945" s="52" t="s">
        <v>1444</v>
      </c>
      <c r="D1945" s="24" t="s">
        <v>1451</v>
      </c>
      <c r="F1945" s="55" t="s">
        <v>1625</v>
      </c>
      <c r="G1945" s="3" t="s">
        <v>1920</v>
      </c>
      <c r="H1945" s="3" t="s">
        <v>27</v>
      </c>
      <c r="I1945" s="24" t="s">
        <v>1606</v>
      </c>
      <c r="W1945">
        <v>28</v>
      </c>
    </row>
    <row r="1946" spans="1:23" x14ac:dyDescent="0.3">
      <c r="A1946" s="52">
        <v>872</v>
      </c>
      <c r="B1946" s="24" t="s">
        <v>1316</v>
      </c>
      <c r="C1946" s="52" t="s">
        <v>1444</v>
      </c>
      <c r="D1946" s="24" t="s">
        <v>1451</v>
      </c>
      <c r="F1946" s="55" t="s">
        <v>1625</v>
      </c>
      <c r="G1946" s="3" t="s">
        <v>1920</v>
      </c>
      <c r="H1946" s="3" t="s">
        <v>29</v>
      </c>
      <c r="I1946" s="24" t="s">
        <v>1452</v>
      </c>
      <c r="W1946">
        <v>28</v>
      </c>
    </row>
    <row r="1947" spans="1:23" x14ac:dyDescent="0.3">
      <c r="A1947" s="52">
        <v>874</v>
      </c>
      <c r="B1947" s="24" t="s">
        <v>1316</v>
      </c>
      <c r="C1947" s="52" t="s">
        <v>1444</v>
      </c>
      <c r="D1947" s="24" t="s">
        <v>1453</v>
      </c>
      <c r="F1947" s="55" t="s">
        <v>1626</v>
      </c>
      <c r="G1947" s="3" t="s">
        <v>1920</v>
      </c>
      <c r="H1947" s="3" t="s">
        <v>25</v>
      </c>
      <c r="I1947" s="24" t="s">
        <v>1603</v>
      </c>
      <c r="W1947">
        <v>41</v>
      </c>
    </row>
    <row r="1948" spans="1:23" x14ac:dyDescent="0.3">
      <c r="A1948" s="52">
        <v>876</v>
      </c>
      <c r="B1948" s="24" t="s">
        <v>1316</v>
      </c>
      <c r="C1948" s="52" t="s">
        <v>1444</v>
      </c>
      <c r="D1948" s="24" t="s">
        <v>1453</v>
      </c>
      <c r="F1948" s="55" t="s">
        <v>1626</v>
      </c>
      <c r="G1948" s="3" t="s">
        <v>1920</v>
      </c>
      <c r="H1948" s="3" t="s">
        <v>16</v>
      </c>
      <c r="I1948" s="24" t="s">
        <v>1455</v>
      </c>
      <c r="W1948">
        <v>41</v>
      </c>
    </row>
    <row r="1949" spans="1:23" x14ac:dyDescent="0.3">
      <c r="A1949" s="52">
        <v>884</v>
      </c>
      <c r="B1949" s="24" t="s">
        <v>1316</v>
      </c>
      <c r="C1949" s="52" t="s">
        <v>1444</v>
      </c>
      <c r="D1949" s="24" t="s">
        <v>1463</v>
      </c>
      <c r="F1949" s="55" t="s">
        <v>1626</v>
      </c>
      <c r="G1949" s="3" t="s">
        <v>1920</v>
      </c>
      <c r="H1949" s="3" t="s">
        <v>25</v>
      </c>
      <c r="I1949" t="s">
        <v>1464</v>
      </c>
      <c r="W1949">
        <v>42</v>
      </c>
    </row>
    <row r="1950" spans="1:23" x14ac:dyDescent="0.3">
      <c r="A1950" s="52">
        <v>884</v>
      </c>
      <c r="B1950" s="24" t="s">
        <v>1316</v>
      </c>
      <c r="C1950" s="52" t="s">
        <v>1444</v>
      </c>
      <c r="D1950" s="24" t="s">
        <v>1463</v>
      </c>
      <c r="F1950" s="55" t="s">
        <v>1626</v>
      </c>
      <c r="G1950" s="3" t="s">
        <v>1920</v>
      </c>
      <c r="H1950" s="3" t="s">
        <v>26</v>
      </c>
      <c r="I1950" t="s">
        <v>1464</v>
      </c>
      <c r="W1950">
        <v>42</v>
      </c>
    </row>
    <row r="1951" spans="1:23" x14ac:dyDescent="0.3">
      <c r="A1951" s="52">
        <v>888</v>
      </c>
      <c r="B1951" s="24" t="s">
        <v>1316</v>
      </c>
      <c r="C1951" s="52" t="s">
        <v>1444</v>
      </c>
      <c r="D1951" s="24" t="s">
        <v>1465</v>
      </c>
      <c r="F1951" s="55" t="s">
        <v>1626</v>
      </c>
      <c r="G1951" s="3" t="s">
        <v>1920</v>
      </c>
      <c r="H1951" s="3" t="s">
        <v>25</v>
      </c>
      <c r="I1951" t="s">
        <v>1599</v>
      </c>
      <c r="W1951">
        <v>28</v>
      </c>
    </row>
    <row r="1952" spans="1:23" x14ac:dyDescent="0.3">
      <c r="A1952" s="52">
        <v>892</v>
      </c>
      <c r="B1952" s="24" t="s">
        <v>1316</v>
      </c>
      <c r="C1952" s="52" t="s">
        <v>1444</v>
      </c>
      <c r="D1952" s="24" t="s">
        <v>1467</v>
      </c>
      <c r="F1952" s="55" t="s">
        <v>1627</v>
      </c>
      <c r="G1952" s="3" t="s">
        <v>1920</v>
      </c>
      <c r="H1952" s="3" t="s">
        <v>25</v>
      </c>
      <c r="I1952" t="s">
        <v>1468</v>
      </c>
      <c r="W1952">
        <v>43</v>
      </c>
    </row>
    <row r="1953" spans="1:24" x14ac:dyDescent="0.3">
      <c r="A1953" s="52">
        <v>897</v>
      </c>
      <c r="B1953" s="24" t="s">
        <v>1316</v>
      </c>
      <c r="C1953" s="52" t="s">
        <v>1444</v>
      </c>
      <c r="D1953" s="24" t="s">
        <v>1470</v>
      </c>
      <c r="F1953" s="55" t="s">
        <v>1627</v>
      </c>
      <c r="G1953" s="3" t="s">
        <v>1920</v>
      </c>
      <c r="H1953" s="3" t="s">
        <v>16</v>
      </c>
      <c r="I1953" t="s">
        <v>1472</v>
      </c>
      <c r="W1953">
        <v>36</v>
      </c>
    </row>
    <row r="1954" spans="1:24" x14ac:dyDescent="0.3">
      <c r="A1954" s="52">
        <v>900</v>
      </c>
      <c r="B1954" s="24" t="s">
        <v>1316</v>
      </c>
      <c r="C1954" s="52" t="s">
        <v>1444</v>
      </c>
      <c r="D1954" s="24" t="s">
        <v>1474</v>
      </c>
      <c r="F1954" s="55" t="s">
        <v>1628</v>
      </c>
      <c r="G1954" s="3" t="s">
        <v>1920</v>
      </c>
      <c r="H1954" s="3" t="s">
        <v>29</v>
      </c>
      <c r="I1954" t="s">
        <v>1477</v>
      </c>
      <c r="W1954">
        <v>8</v>
      </c>
    </row>
    <row r="1955" spans="1:24" s="34" customFormat="1" x14ac:dyDescent="0.3">
      <c r="A1955" s="52">
        <v>900</v>
      </c>
      <c r="B1955" s="24" t="s">
        <v>1316</v>
      </c>
      <c r="C1955" s="52" t="s">
        <v>1444</v>
      </c>
      <c r="D1955" s="24" t="s">
        <v>1474</v>
      </c>
      <c r="E1955"/>
      <c r="F1955" s="55" t="s">
        <v>1628</v>
      </c>
      <c r="G1955" s="3" t="s">
        <v>1920</v>
      </c>
      <c r="H1955" s="3" t="s">
        <v>28</v>
      </c>
      <c r="I1955" t="s">
        <v>1477</v>
      </c>
      <c r="J1955"/>
      <c r="K1955" s="15"/>
      <c r="L1955"/>
      <c r="M1955"/>
      <c r="N1955"/>
      <c r="O1955"/>
      <c r="P1955"/>
      <c r="Q1955"/>
      <c r="R1955"/>
      <c r="S1955"/>
      <c r="T1955"/>
      <c r="U1955"/>
      <c r="V1955"/>
      <c r="W1955">
        <v>8</v>
      </c>
      <c r="X1955"/>
    </row>
    <row r="1956" spans="1:24" x14ac:dyDescent="0.3">
      <c r="A1956" s="52">
        <v>904</v>
      </c>
      <c r="B1956" s="24" t="s">
        <v>1316</v>
      </c>
      <c r="C1956" s="52" t="s">
        <v>1444</v>
      </c>
      <c r="D1956" s="24" t="s">
        <v>1478</v>
      </c>
      <c r="F1956" s="55" t="s">
        <v>1628</v>
      </c>
      <c r="G1956" s="3" t="s">
        <v>1920</v>
      </c>
      <c r="H1956" s="3" t="s">
        <v>25</v>
      </c>
      <c r="I1956" t="s">
        <v>1481</v>
      </c>
      <c r="W1956">
        <v>21</v>
      </c>
    </row>
    <row r="1957" spans="1:24" x14ac:dyDescent="0.3">
      <c r="A1957" s="52">
        <v>904</v>
      </c>
      <c r="B1957" s="24" t="s">
        <v>1316</v>
      </c>
      <c r="C1957" s="52" t="s">
        <v>1444</v>
      </c>
      <c r="D1957" s="24" t="s">
        <v>1478</v>
      </c>
      <c r="F1957" s="55" t="s">
        <v>1628</v>
      </c>
      <c r="G1957" s="3" t="s">
        <v>1920</v>
      </c>
      <c r="H1957" s="3" t="s">
        <v>28</v>
      </c>
      <c r="I1957" t="s">
        <v>1480</v>
      </c>
      <c r="W1957">
        <v>21</v>
      </c>
    </row>
    <row r="1958" spans="1:24" x14ac:dyDescent="0.3">
      <c r="A1958" s="52">
        <v>906</v>
      </c>
      <c r="B1958" s="24" t="s">
        <v>1316</v>
      </c>
      <c r="C1958" s="52" t="s">
        <v>1444</v>
      </c>
      <c r="D1958" s="24" t="s">
        <v>1482</v>
      </c>
      <c r="F1958" s="55" t="s">
        <v>1628</v>
      </c>
      <c r="G1958" s="3" t="s">
        <v>1920</v>
      </c>
      <c r="H1958" s="3" t="s">
        <v>25</v>
      </c>
      <c r="I1958" t="s">
        <v>1484</v>
      </c>
      <c r="W1958">
        <v>8</v>
      </c>
    </row>
    <row r="1959" spans="1:24" x14ac:dyDescent="0.3">
      <c r="A1959" s="52">
        <v>911</v>
      </c>
      <c r="B1959" s="24" t="s">
        <v>1316</v>
      </c>
      <c r="C1959" s="52" t="s">
        <v>1444</v>
      </c>
      <c r="D1959" s="24" t="s">
        <v>1485</v>
      </c>
      <c r="F1959" s="55" t="s">
        <v>1628</v>
      </c>
      <c r="G1959" s="3" t="s">
        <v>1920</v>
      </c>
      <c r="H1959" s="3" t="s">
        <v>25</v>
      </c>
      <c r="I1959" t="s">
        <v>1487</v>
      </c>
      <c r="W1959">
        <v>19</v>
      </c>
    </row>
    <row r="1960" spans="1:24" x14ac:dyDescent="0.3">
      <c r="A1960" s="52">
        <v>911</v>
      </c>
      <c r="B1960" s="24" t="s">
        <v>1316</v>
      </c>
      <c r="C1960" s="52" t="s">
        <v>1444</v>
      </c>
      <c r="D1960" s="24" t="s">
        <v>1485</v>
      </c>
      <c r="F1960" s="55" t="s">
        <v>1628</v>
      </c>
      <c r="G1960" s="3" t="s">
        <v>1920</v>
      </c>
      <c r="H1960" s="3" t="s">
        <v>26</v>
      </c>
      <c r="I1960" t="s">
        <v>1487</v>
      </c>
      <c r="W1960">
        <v>19</v>
      </c>
    </row>
    <row r="1961" spans="1:24" x14ac:dyDescent="0.3">
      <c r="A1961" s="52">
        <v>911</v>
      </c>
      <c r="B1961" s="24" t="s">
        <v>1316</v>
      </c>
      <c r="C1961" s="52" t="s">
        <v>1444</v>
      </c>
      <c r="D1961" s="24" t="s">
        <v>1485</v>
      </c>
      <c r="F1961" s="55" t="s">
        <v>1628</v>
      </c>
      <c r="G1961" s="3" t="s">
        <v>1920</v>
      </c>
      <c r="H1961" s="3" t="s">
        <v>28</v>
      </c>
      <c r="I1961" s="12" t="s">
        <v>1489</v>
      </c>
      <c r="W1961">
        <v>19</v>
      </c>
    </row>
    <row r="1962" spans="1:24" x14ac:dyDescent="0.3">
      <c r="A1962" s="52">
        <v>911</v>
      </c>
      <c r="B1962" s="24" t="s">
        <v>1316</v>
      </c>
      <c r="C1962" s="52" t="s">
        <v>1444</v>
      </c>
      <c r="D1962" s="24" t="s">
        <v>1485</v>
      </c>
      <c r="F1962" s="55" t="s">
        <v>1628</v>
      </c>
      <c r="G1962" s="3" t="s">
        <v>1920</v>
      </c>
      <c r="H1962" s="3" t="s">
        <v>27</v>
      </c>
      <c r="I1962" t="s">
        <v>1487</v>
      </c>
      <c r="W1962">
        <v>19</v>
      </c>
    </row>
    <row r="1963" spans="1:24" x14ac:dyDescent="0.3">
      <c r="A1963" s="52">
        <v>915</v>
      </c>
      <c r="B1963" s="24" t="s">
        <v>1316</v>
      </c>
      <c r="C1963" s="52" t="s">
        <v>1444</v>
      </c>
      <c r="D1963" s="24" t="s">
        <v>1490</v>
      </c>
      <c r="F1963" s="55" t="s">
        <v>1629</v>
      </c>
      <c r="G1963" s="3" t="s">
        <v>1920</v>
      </c>
      <c r="H1963" s="3" t="s">
        <v>25</v>
      </c>
      <c r="I1963" t="s">
        <v>1491</v>
      </c>
      <c r="W1963">
        <v>1</v>
      </c>
    </row>
    <row r="1964" spans="1:24" x14ac:dyDescent="0.3">
      <c r="A1964" s="52">
        <v>915</v>
      </c>
      <c r="B1964" s="24" t="s">
        <v>1316</v>
      </c>
      <c r="C1964" s="52" t="s">
        <v>1444</v>
      </c>
      <c r="D1964" s="24" t="s">
        <v>1490</v>
      </c>
      <c r="F1964" s="55" t="s">
        <v>1629</v>
      </c>
      <c r="G1964" s="3" t="s">
        <v>1920</v>
      </c>
      <c r="H1964" s="3" t="s">
        <v>26</v>
      </c>
      <c r="I1964" t="s">
        <v>1491</v>
      </c>
      <c r="W1964">
        <v>1</v>
      </c>
    </row>
    <row r="1965" spans="1:24" x14ac:dyDescent="0.3">
      <c r="A1965" s="52">
        <v>915</v>
      </c>
      <c r="B1965" s="24" t="s">
        <v>1316</v>
      </c>
      <c r="C1965" s="52" t="s">
        <v>1444</v>
      </c>
      <c r="D1965" s="24" t="s">
        <v>1490</v>
      </c>
      <c r="F1965" s="55" t="s">
        <v>1629</v>
      </c>
      <c r="G1965" s="3" t="s">
        <v>1920</v>
      </c>
      <c r="H1965" s="3" t="s">
        <v>28</v>
      </c>
      <c r="I1965" t="s">
        <v>1491</v>
      </c>
      <c r="W1965">
        <v>1</v>
      </c>
    </row>
    <row r="1966" spans="1:24" x14ac:dyDescent="0.3">
      <c r="A1966" s="52">
        <v>921</v>
      </c>
      <c r="B1966" s="24" t="s">
        <v>1316</v>
      </c>
      <c r="C1966" s="52" t="s">
        <v>1444</v>
      </c>
      <c r="D1966" s="24" t="s">
        <v>1494</v>
      </c>
      <c r="F1966" s="55" t="s">
        <v>1629</v>
      </c>
      <c r="G1966" s="3" t="s">
        <v>1920</v>
      </c>
      <c r="H1966" s="3" t="s">
        <v>25</v>
      </c>
      <c r="I1966" s="3" t="s">
        <v>1495</v>
      </c>
      <c r="W1966">
        <v>18</v>
      </c>
    </row>
    <row r="1967" spans="1:24" x14ac:dyDescent="0.3">
      <c r="A1967" s="52">
        <v>921</v>
      </c>
      <c r="B1967" s="24" t="s">
        <v>1316</v>
      </c>
      <c r="C1967" s="52" t="s">
        <v>1444</v>
      </c>
      <c r="D1967" s="24" t="s">
        <v>1494</v>
      </c>
      <c r="F1967" s="55" t="s">
        <v>1629</v>
      </c>
      <c r="G1967" s="3" t="s">
        <v>1920</v>
      </c>
      <c r="H1967" s="3" t="s">
        <v>27</v>
      </c>
      <c r="I1967" s="3" t="s">
        <v>1497</v>
      </c>
      <c r="W1967">
        <v>18</v>
      </c>
    </row>
    <row r="1968" spans="1:24" x14ac:dyDescent="0.3">
      <c r="A1968" s="52">
        <v>925</v>
      </c>
      <c r="B1968" s="24" t="s">
        <v>1316</v>
      </c>
      <c r="C1968" s="52" t="s">
        <v>1444</v>
      </c>
      <c r="D1968" s="24" t="s">
        <v>1498</v>
      </c>
      <c r="F1968" s="55" t="s">
        <v>1629</v>
      </c>
      <c r="G1968" s="3" t="s">
        <v>1920</v>
      </c>
      <c r="H1968" s="3" t="s">
        <v>16</v>
      </c>
      <c r="I1968" s="3" t="s">
        <v>1500</v>
      </c>
      <c r="W1968">
        <v>33</v>
      </c>
    </row>
    <row r="1969" spans="1:23" x14ac:dyDescent="0.3">
      <c r="A1969" s="52">
        <v>925</v>
      </c>
      <c r="B1969" s="24" t="s">
        <v>1316</v>
      </c>
      <c r="C1969" s="52" t="s">
        <v>1444</v>
      </c>
      <c r="D1969" s="24" t="s">
        <v>1498</v>
      </c>
      <c r="F1969" s="55" t="s">
        <v>1629</v>
      </c>
      <c r="G1969" s="3" t="s">
        <v>1920</v>
      </c>
      <c r="H1969" s="3" t="s">
        <v>27</v>
      </c>
      <c r="I1969" s="3" t="s">
        <v>1502</v>
      </c>
      <c r="W1969">
        <v>33</v>
      </c>
    </row>
    <row r="1970" spans="1:23" x14ac:dyDescent="0.3">
      <c r="A1970" s="52">
        <v>929</v>
      </c>
      <c r="B1970" s="24" t="s">
        <v>1316</v>
      </c>
      <c r="C1970" s="52" t="s">
        <v>1444</v>
      </c>
      <c r="D1970" s="24" t="s">
        <v>1503</v>
      </c>
      <c r="F1970" s="55" t="s">
        <v>1629</v>
      </c>
      <c r="G1970" s="3" t="s">
        <v>1920</v>
      </c>
      <c r="H1970" s="3" t="s">
        <v>28</v>
      </c>
      <c r="I1970" s="3" t="s">
        <v>1595</v>
      </c>
      <c r="W1970">
        <v>32</v>
      </c>
    </row>
    <row r="1971" spans="1:23" x14ac:dyDescent="0.3">
      <c r="A1971" s="52">
        <v>933</v>
      </c>
      <c r="B1971" s="24" t="s">
        <v>1316</v>
      </c>
      <c r="C1971" s="52" t="s">
        <v>1444</v>
      </c>
      <c r="D1971" s="24" t="s">
        <v>1506</v>
      </c>
      <c r="F1971" s="55" t="s">
        <v>1629</v>
      </c>
      <c r="G1971" s="3" t="s">
        <v>1920</v>
      </c>
      <c r="H1971" s="3" t="s">
        <v>16</v>
      </c>
      <c r="I1971" t="s">
        <v>1508</v>
      </c>
      <c r="N1971">
        <v>1500</v>
      </c>
      <c r="W1971">
        <v>34</v>
      </c>
    </row>
    <row r="1972" spans="1:23" x14ac:dyDescent="0.3">
      <c r="A1972" s="52">
        <v>933</v>
      </c>
      <c r="B1972" s="24" t="s">
        <v>1316</v>
      </c>
      <c r="C1972" s="52" t="s">
        <v>1444</v>
      </c>
      <c r="D1972" s="24" t="s">
        <v>1506</v>
      </c>
      <c r="F1972" s="55" t="s">
        <v>1629</v>
      </c>
      <c r="G1972" s="3" t="s">
        <v>1920</v>
      </c>
      <c r="H1972" s="3" t="s">
        <v>28</v>
      </c>
      <c r="I1972" t="s">
        <v>1507</v>
      </c>
      <c r="W1972">
        <v>34</v>
      </c>
    </row>
    <row r="1973" spans="1:23" x14ac:dyDescent="0.3">
      <c r="A1973" s="52">
        <v>933</v>
      </c>
      <c r="B1973" s="24" t="s">
        <v>1316</v>
      </c>
      <c r="C1973" s="52" t="s">
        <v>1444</v>
      </c>
      <c r="D1973" s="24" t="s">
        <v>1506</v>
      </c>
      <c r="F1973" s="55" t="s">
        <v>1629</v>
      </c>
      <c r="G1973" s="3" t="s">
        <v>1920</v>
      </c>
      <c r="H1973" s="3" t="s">
        <v>27</v>
      </c>
      <c r="I1973" t="s">
        <v>1507</v>
      </c>
      <c r="W1973">
        <v>34</v>
      </c>
    </row>
    <row r="1974" spans="1:23" x14ac:dyDescent="0.3">
      <c r="A1974" s="52">
        <v>937</v>
      </c>
      <c r="B1974" s="24" t="s">
        <v>1316</v>
      </c>
      <c r="C1974" s="52" t="s">
        <v>1444</v>
      </c>
      <c r="D1974" s="24" t="s">
        <v>1510</v>
      </c>
      <c r="F1974" s="55" t="s">
        <v>1629</v>
      </c>
      <c r="G1974" s="3" t="s">
        <v>1920</v>
      </c>
      <c r="H1974" s="3" t="s">
        <v>25</v>
      </c>
      <c r="I1974" t="s">
        <v>1512</v>
      </c>
      <c r="W1974">
        <v>12</v>
      </c>
    </row>
    <row r="1975" spans="1:23" x14ac:dyDescent="0.3">
      <c r="A1975" s="52">
        <v>937</v>
      </c>
      <c r="B1975" s="24" t="s">
        <v>1316</v>
      </c>
      <c r="C1975" s="52" t="s">
        <v>1444</v>
      </c>
      <c r="D1975" s="24" t="s">
        <v>1510</v>
      </c>
      <c r="F1975" s="55" t="s">
        <v>1629</v>
      </c>
      <c r="G1975" s="3" t="s">
        <v>1920</v>
      </c>
      <c r="H1975" s="3" t="s">
        <v>28</v>
      </c>
      <c r="I1975" t="s">
        <v>1512</v>
      </c>
      <c r="W1975">
        <v>12</v>
      </c>
    </row>
    <row r="1976" spans="1:23" x14ac:dyDescent="0.3">
      <c r="A1976" s="52">
        <v>939</v>
      </c>
      <c r="B1976" s="24" t="s">
        <v>1316</v>
      </c>
      <c r="C1976" s="52" t="s">
        <v>1444</v>
      </c>
      <c r="D1976" s="24" t="s">
        <v>1510</v>
      </c>
      <c r="F1976" s="55" t="s">
        <v>1629</v>
      </c>
      <c r="G1976" s="3" t="s">
        <v>1920</v>
      </c>
      <c r="H1976" s="3" t="s">
        <v>29</v>
      </c>
      <c r="I1976" t="s">
        <v>1511</v>
      </c>
      <c r="W1976">
        <v>12</v>
      </c>
    </row>
    <row r="1977" spans="1:23" x14ac:dyDescent="0.3">
      <c r="A1977" s="52">
        <v>941</v>
      </c>
      <c r="B1977" s="24" t="s">
        <v>1316</v>
      </c>
      <c r="C1977" s="52" t="s">
        <v>1444</v>
      </c>
      <c r="D1977" s="24" t="s">
        <v>1513</v>
      </c>
      <c r="F1977" s="55" t="s">
        <v>1629</v>
      </c>
      <c r="G1977" s="3" t="s">
        <v>1920</v>
      </c>
      <c r="H1977" s="3" t="s">
        <v>25</v>
      </c>
      <c r="I1977" t="s">
        <v>1514</v>
      </c>
      <c r="W1977">
        <v>5</v>
      </c>
    </row>
    <row r="1978" spans="1:23" x14ac:dyDescent="0.3">
      <c r="A1978" s="52">
        <v>941</v>
      </c>
      <c r="B1978" s="24" t="s">
        <v>1316</v>
      </c>
      <c r="C1978" s="52" t="s">
        <v>1444</v>
      </c>
      <c r="D1978" s="24" t="s">
        <v>1513</v>
      </c>
      <c r="F1978" s="55" t="s">
        <v>1629</v>
      </c>
      <c r="G1978" s="3" t="s">
        <v>1920</v>
      </c>
      <c r="H1978" s="3" t="s">
        <v>28</v>
      </c>
      <c r="I1978" t="s">
        <v>1514</v>
      </c>
      <c r="W1978">
        <v>5</v>
      </c>
    </row>
    <row r="1979" spans="1:23" x14ac:dyDescent="0.3">
      <c r="A1979" s="52">
        <v>943</v>
      </c>
      <c r="B1979" s="24" t="s">
        <v>1316</v>
      </c>
      <c r="C1979" s="52" t="s">
        <v>1444</v>
      </c>
      <c r="D1979" s="24" t="s">
        <v>1516</v>
      </c>
      <c r="F1979" s="55" t="s">
        <v>1630</v>
      </c>
      <c r="G1979" s="3" t="s">
        <v>1920</v>
      </c>
      <c r="H1979" s="3" t="s">
        <v>16</v>
      </c>
      <c r="I1979" t="s">
        <v>1517</v>
      </c>
      <c r="W1979">
        <v>30</v>
      </c>
    </row>
    <row r="1980" spans="1:23" x14ac:dyDescent="0.3">
      <c r="A1980" s="52">
        <v>947</v>
      </c>
      <c r="B1980" s="24" t="s">
        <v>1316</v>
      </c>
      <c r="C1980" s="52" t="s">
        <v>1444</v>
      </c>
      <c r="D1980" s="24" t="s">
        <v>1519</v>
      </c>
      <c r="F1980" s="55" t="s">
        <v>1631</v>
      </c>
      <c r="G1980" s="3" t="s">
        <v>1920</v>
      </c>
      <c r="H1980" s="3" t="s">
        <v>16</v>
      </c>
      <c r="I1980" t="s">
        <v>1521</v>
      </c>
      <c r="N1980">
        <v>500</v>
      </c>
      <c r="W1980">
        <v>34</v>
      </c>
    </row>
    <row r="1981" spans="1:23" x14ac:dyDescent="0.3">
      <c r="A1981" s="52">
        <v>947</v>
      </c>
      <c r="B1981" s="24" t="s">
        <v>1316</v>
      </c>
      <c r="C1981" s="52" t="s">
        <v>1444</v>
      </c>
      <c r="D1981" s="24" t="s">
        <v>1519</v>
      </c>
      <c r="F1981" s="55" t="s">
        <v>1631</v>
      </c>
      <c r="G1981" s="3" t="s">
        <v>1920</v>
      </c>
      <c r="H1981" s="3" t="s">
        <v>27</v>
      </c>
      <c r="I1981" t="s">
        <v>1523</v>
      </c>
      <c r="W1981">
        <v>34</v>
      </c>
    </row>
    <row r="1982" spans="1:23" x14ac:dyDescent="0.3">
      <c r="A1982" s="52">
        <v>948</v>
      </c>
      <c r="B1982" s="24" t="s">
        <v>1316</v>
      </c>
      <c r="C1982" s="52" t="s">
        <v>1444</v>
      </c>
      <c r="D1982" s="24" t="s">
        <v>1519</v>
      </c>
      <c r="F1982" s="55" t="s">
        <v>1631</v>
      </c>
      <c r="G1982" s="3" t="s">
        <v>1920</v>
      </c>
      <c r="H1982" s="3" t="s">
        <v>29</v>
      </c>
      <c r="I1982" t="s">
        <v>1522</v>
      </c>
      <c r="W1982">
        <v>34</v>
      </c>
    </row>
    <row r="1983" spans="1:23" x14ac:dyDescent="0.3">
      <c r="A1983" s="52">
        <v>955</v>
      </c>
      <c r="B1983" s="24" t="s">
        <v>1316</v>
      </c>
      <c r="C1983" s="52" t="s">
        <v>1444</v>
      </c>
      <c r="D1983" s="24" t="s">
        <v>1530</v>
      </c>
      <c r="F1983" s="55" t="s">
        <v>1632</v>
      </c>
      <c r="G1983" s="3" t="s">
        <v>1920</v>
      </c>
      <c r="H1983" s="3" t="s">
        <v>25</v>
      </c>
      <c r="I1983" s="3" t="s">
        <v>1532</v>
      </c>
      <c r="W1983">
        <v>4</v>
      </c>
    </row>
    <row r="1984" spans="1:23" x14ac:dyDescent="0.3">
      <c r="A1984" s="52">
        <v>957</v>
      </c>
      <c r="B1984" s="24" t="s">
        <v>1316</v>
      </c>
      <c r="C1984" s="52" t="s">
        <v>1444</v>
      </c>
      <c r="D1984" s="24" t="s">
        <v>1530</v>
      </c>
      <c r="F1984" s="55" t="s">
        <v>1632</v>
      </c>
      <c r="G1984" s="3" t="s">
        <v>1920</v>
      </c>
      <c r="H1984" s="3" t="s">
        <v>27</v>
      </c>
      <c r="I1984" s="3" t="s">
        <v>1533</v>
      </c>
      <c r="W1984">
        <v>4</v>
      </c>
    </row>
    <row r="1985" spans="1:23" x14ac:dyDescent="0.3">
      <c r="A1985" s="52">
        <v>960</v>
      </c>
      <c r="B1985" s="24" t="s">
        <v>1316</v>
      </c>
      <c r="C1985" s="52" t="s">
        <v>1444</v>
      </c>
      <c r="D1985" s="24" t="s">
        <v>1534</v>
      </c>
      <c r="F1985" s="55" t="s">
        <v>1632</v>
      </c>
      <c r="G1985" s="3" t="s">
        <v>1920</v>
      </c>
      <c r="H1985" s="3" t="s">
        <v>16</v>
      </c>
      <c r="I1985" s="12" t="s">
        <v>1633</v>
      </c>
      <c r="W1985">
        <v>27</v>
      </c>
    </row>
    <row r="1986" spans="1:23" x14ac:dyDescent="0.3">
      <c r="A1986" s="52">
        <v>960</v>
      </c>
      <c r="B1986" s="24" t="s">
        <v>1316</v>
      </c>
      <c r="C1986" s="52" t="s">
        <v>1444</v>
      </c>
      <c r="D1986" s="24" t="s">
        <v>1534</v>
      </c>
      <c r="F1986" s="55" t="s">
        <v>1632</v>
      </c>
      <c r="G1986" s="3" t="s">
        <v>1920</v>
      </c>
      <c r="H1986" s="3" t="s">
        <v>28</v>
      </c>
      <c r="I1986" s="11" t="s">
        <v>1633</v>
      </c>
      <c r="W1986">
        <v>27</v>
      </c>
    </row>
    <row r="1987" spans="1:23" x14ac:dyDescent="0.3">
      <c r="A1987" s="52">
        <v>963</v>
      </c>
      <c r="B1987" s="24" t="s">
        <v>1316</v>
      </c>
      <c r="C1987" s="52" t="s">
        <v>1444</v>
      </c>
      <c r="D1987" s="24" t="s">
        <v>1536</v>
      </c>
      <c r="F1987" s="55" t="s">
        <v>1635</v>
      </c>
      <c r="G1987" s="3" t="s">
        <v>1920</v>
      </c>
      <c r="H1987" s="3" t="s">
        <v>25</v>
      </c>
      <c r="I1987" t="s">
        <v>1537</v>
      </c>
      <c r="W1987">
        <v>12</v>
      </c>
    </row>
    <row r="1988" spans="1:23" x14ac:dyDescent="0.3">
      <c r="A1988" s="52">
        <v>963</v>
      </c>
      <c r="B1988" s="24" t="s">
        <v>1316</v>
      </c>
      <c r="C1988" s="52" t="s">
        <v>1444</v>
      </c>
      <c r="D1988" s="24" t="s">
        <v>1536</v>
      </c>
      <c r="F1988" s="55" t="s">
        <v>1635</v>
      </c>
      <c r="G1988" s="3" t="s">
        <v>1920</v>
      </c>
      <c r="H1988" s="3" t="s">
        <v>28</v>
      </c>
      <c r="I1988" t="s">
        <v>1537</v>
      </c>
      <c r="W1988">
        <v>12</v>
      </c>
    </row>
    <row r="1989" spans="1:23" x14ac:dyDescent="0.3">
      <c r="A1989" s="52">
        <v>967</v>
      </c>
      <c r="B1989" s="24" t="s">
        <v>1316</v>
      </c>
      <c r="C1989" s="52" t="s">
        <v>1444</v>
      </c>
      <c r="D1989" s="24" t="s">
        <v>1538</v>
      </c>
      <c r="F1989" s="55" t="s">
        <v>1635</v>
      </c>
      <c r="G1989" s="3" t="s">
        <v>1920</v>
      </c>
      <c r="H1989" s="3" t="s">
        <v>25</v>
      </c>
      <c r="I1989" s="3" t="s">
        <v>1540</v>
      </c>
      <c r="W1989">
        <v>10</v>
      </c>
    </row>
    <row r="1990" spans="1:23" x14ac:dyDescent="0.3">
      <c r="A1990" s="52">
        <v>967</v>
      </c>
      <c r="B1990" s="24" t="s">
        <v>1316</v>
      </c>
      <c r="C1990" s="52" t="s">
        <v>1444</v>
      </c>
      <c r="D1990" s="24" t="s">
        <v>1538</v>
      </c>
      <c r="F1990" s="55" t="s">
        <v>1635</v>
      </c>
      <c r="G1990" s="3" t="s">
        <v>1920</v>
      </c>
      <c r="H1990" s="3" t="s">
        <v>28</v>
      </c>
      <c r="I1990" s="3" t="s">
        <v>1594</v>
      </c>
      <c r="W1990">
        <v>10</v>
      </c>
    </row>
    <row r="1991" spans="1:23" x14ac:dyDescent="0.3">
      <c r="A1991" s="52">
        <v>970</v>
      </c>
      <c r="B1991" s="24" t="s">
        <v>1316</v>
      </c>
      <c r="C1991" s="52" t="s">
        <v>1444</v>
      </c>
      <c r="D1991" s="24" t="s">
        <v>1544</v>
      </c>
      <c r="F1991" s="55" t="s">
        <v>1635</v>
      </c>
      <c r="G1991" s="3" t="s">
        <v>1920</v>
      </c>
      <c r="H1991" s="3" t="s">
        <v>25</v>
      </c>
      <c r="I1991" s="3" t="s">
        <v>1545</v>
      </c>
      <c r="W1991">
        <v>15</v>
      </c>
    </row>
    <row r="1992" spans="1:23" x14ac:dyDescent="0.3">
      <c r="A1992" s="52">
        <v>972</v>
      </c>
      <c r="B1992" s="24" t="s">
        <v>1316</v>
      </c>
      <c r="C1992" s="52" t="s">
        <v>1444</v>
      </c>
      <c r="D1992" s="24" t="s">
        <v>1547</v>
      </c>
      <c r="F1992" s="55" t="s">
        <v>1635</v>
      </c>
      <c r="G1992" s="3" t="s">
        <v>1920</v>
      </c>
      <c r="H1992" s="3" t="s">
        <v>25</v>
      </c>
      <c r="I1992" s="12" t="s">
        <v>1549</v>
      </c>
      <c r="W1992">
        <v>26</v>
      </c>
    </row>
    <row r="1993" spans="1:23" x14ac:dyDescent="0.3">
      <c r="A1993" s="52">
        <v>979</v>
      </c>
      <c r="B1993" s="24" t="s">
        <v>1316</v>
      </c>
      <c r="C1993" s="52" t="s">
        <v>1444</v>
      </c>
      <c r="D1993" s="24" t="s">
        <v>1557</v>
      </c>
      <c r="F1993" s="55" t="s">
        <v>1636</v>
      </c>
      <c r="G1993" s="3" t="s">
        <v>1920</v>
      </c>
      <c r="H1993" s="3" t="s">
        <v>25</v>
      </c>
      <c r="I1993" s="3" t="s">
        <v>1558</v>
      </c>
      <c r="W1993">
        <v>11</v>
      </c>
    </row>
    <row r="1994" spans="1:23" x14ac:dyDescent="0.3">
      <c r="A1994" s="52">
        <v>979</v>
      </c>
      <c r="B1994" s="24" t="s">
        <v>1316</v>
      </c>
      <c r="C1994" s="52" t="s">
        <v>1444</v>
      </c>
      <c r="D1994" s="24" t="s">
        <v>1557</v>
      </c>
      <c r="F1994" s="55" t="s">
        <v>1636</v>
      </c>
      <c r="G1994" s="3" t="s">
        <v>1920</v>
      </c>
      <c r="H1994" s="3" t="s">
        <v>26</v>
      </c>
      <c r="I1994" s="3" t="s">
        <v>1558</v>
      </c>
      <c r="W1994">
        <v>11</v>
      </c>
    </row>
    <row r="1995" spans="1:23" x14ac:dyDescent="0.3">
      <c r="A1995" s="52">
        <v>982</v>
      </c>
      <c r="B1995" s="24" t="s">
        <v>1316</v>
      </c>
      <c r="C1995" s="52" t="s">
        <v>1444</v>
      </c>
      <c r="D1995" s="24" t="s">
        <v>1562</v>
      </c>
      <c r="F1995" s="55" t="s">
        <v>1636</v>
      </c>
      <c r="G1995" s="3" t="s">
        <v>1920</v>
      </c>
      <c r="H1995" s="3" t="s">
        <v>25</v>
      </c>
      <c r="I1995" s="3" t="s">
        <v>1563</v>
      </c>
      <c r="W1995">
        <v>12</v>
      </c>
    </row>
    <row r="1996" spans="1:23" x14ac:dyDescent="0.3">
      <c r="A1996" s="52">
        <v>982</v>
      </c>
      <c r="B1996" s="24" t="s">
        <v>1316</v>
      </c>
      <c r="C1996" s="52" t="s">
        <v>1444</v>
      </c>
      <c r="D1996" s="24" t="s">
        <v>1562</v>
      </c>
      <c r="F1996" s="55" t="s">
        <v>1637</v>
      </c>
      <c r="G1996" s="3" t="s">
        <v>1920</v>
      </c>
      <c r="H1996" s="3" t="s">
        <v>25</v>
      </c>
      <c r="I1996" s="3" t="s">
        <v>1563</v>
      </c>
      <c r="W1996">
        <v>12</v>
      </c>
    </row>
    <row r="1997" spans="1:23" x14ac:dyDescent="0.3">
      <c r="A1997" s="52">
        <v>982</v>
      </c>
      <c r="B1997" s="24" t="s">
        <v>1316</v>
      </c>
      <c r="C1997" s="52" t="s">
        <v>1444</v>
      </c>
      <c r="D1997" s="24" t="s">
        <v>1562</v>
      </c>
      <c r="F1997" s="55" t="s">
        <v>1636</v>
      </c>
      <c r="G1997" s="3" t="s">
        <v>1920</v>
      </c>
      <c r="H1997" s="3" t="s">
        <v>26</v>
      </c>
      <c r="I1997" s="3" t="s">
        <v>1564</v>
      </c>
      <c r="W1997">
        <v>12</v>
      </c>
    </row>
    <row r="1998" spans="1:23" x14ac:dyDescent="0.3">
      <c r="A1998" s="52">
        <v>982</v>
      </c>
      <c r="B1998" s="24" t="s">
        <v>1316</v>
      </c>
      <c r="C1998" s="52" t="s">
        <v>1444</v>
      </c>
      <c r="D1998" s="24" t="s">
        <v>1562</v>
      </c>
      <c r="F1998" s="55" t="s">
        <v>1637</v>
      </c>
      <c r="G1998" s="3" t="s">
        <v>1920</v>
      </c>
      <c r="H1998" s="3" t="s">
        <v>26</v>
      </c>
      <c r="I1998" s="3" t="s">
        <v>1564</v>
      </c>
      <c r="W1998">
        <v>12</v>
      </c>
    </row>
    <row r="1999" spans="1:23" x14ac:dyDescent="0.3">
      <c r="A1999" s="52">
        <v>985</v>
      </c>
      <c r="B1999" s="24" t="s">
        <v>1316</v>
      </c>
      <c r="C1999" s="52" t="s">
        <v>1444</v>
      </c>
      <c r="D1999" s="24" t="s">
        <v>1567</v>
      </c>
      <c r="F1999" s="55" t="s">
        <v>1637</v>
      </c>
      <c r="G1999" s="3" t="s">
        <v>1920</v>
      </c>
      <c r="H1999" s="3" t="s">
        <v>25</v>
      </c>
      <c r="I1999" s="3" t="s">
        <v>1569</v>
      </c>
      <c r="W1999">
        <v>3</v>
      </c>
    </row>
    <row r="2000" spans="1:23" x14ac:dyDescent="0.3">
      <c r="A2000" s="52">
        <v>985</v>
      </c>
      <c r="B2000" s="24" t="s">
        <v>1316</v>
      </c>
      <c r="C2000" s="52" t="s">
        <v>1444</v>
      </c>
      <c r="D2000" s="24" t="s">
        <v>1567</v>
      </c>
      <c r="F2000" s="55" t="s">
        <v>1638</v>
      </c>
      <c r="G2000" s="3" t="s">
        <v>1920</v>
      </c>
      <c r="H2000" s="3" t="s">
        <v>25</v>
      </c>
      <c r="I2000" s="3" t="s">
        <v>1569</v>
      </c>
      <c r="W2000">
        <v>3</v>
      </c>
    </row>
    <row r="2001" spans="1:23" x14ac:dyDescent="0.3">
      <c r="A2001" s="52">
        <v>985</v>
      </c>
      <c r="B2001" s="24" t="s">
        <v>1316</v>
      </c>
      <c r="C2001" s="52" t="s">
        <v>1444</v>
      </c>
      <c r="D2001" s="24" t="s">
        <v>1567</v>
      </c>
      <c r="F2001" s="55" t="s">
        <v>1637</v>
      </c>
      <c r="G2001" s="3" t="s">
        <v>1920</v>
      </c>
      <c r="H2001" s="3" t="s">
        <v>28</v>
      </c>
      <c r="I2001" s="3" t="s">
        <v>1569</v>
      </c>
      <c r="W2001">
        <v>3</v>
      </c>
    </row>
    <row r="2002" spans="1:23" x14ac:dyDescent="0.3">
      <c r="A2002" s="52">
        <v>985</v>
      </c>
      <c r="B2002" s="24" t="s">
        <v>1316</v>
      </c>
      <c r="C2002" s="52" t="s">
        <v>1444</v>
      </c>
      <c r="D2002" s="24" t="s">
        <v>1567</v>
      </c>
      <c r="F2002" s="55" t="s">
        <v>1638</v>
      </c>
      <c r="G2002" s="3" t="s">
        <v>1920</v>
      </c>
      <c r="H2002" s="3" t="s">
        <v>28</v>
      </c>
      <c r="I2002" s="3" t="s">
        <v>1569</v>
      </c>
      <c r="W2002">
        <v>3</v>
      </c>
    </row>
    <row r="2003" spans="1:23" x14ac:dyDescent="0.3">
      <c r="A2003" s="52">
        <v>987</v>
      </c>
      <c r="B2003" s="24" t="s">
        <v>1316</v>
      </c>
      <c r="C2003" s="52" t="s">
        <v>1444</v>
      </c>
      <c r="D2003" s="24" t="s">
        <v>1567</v>
      </c>
      <c r="F2003" s="55" t="s">
        <v>1637</v>
      </c>
      <c r="G2003" s="42" t="s">
        <v>1920</v>
      </c>
      <c r="H2003" s="42" t="s">
        <v>16</v>
      </c>
      <c r="I2003" s="3" t="s">
        <v>1571</v>
      </c>
      <c r="W2003">
        <v>3</v>
      </c>
    </row>
    <row r="2004" spans="1:23" x14ac:dyDescent="0.3">
      <c r="A2004" s="52">
        <v>987</v>
      </c>
      <c r="B2004" s="24" t="s">
        <v>1316</v>
      </c>
      <c r="C2004" s="52" t="s">
        <v>1444</v>
      </c>
      <c r="D2004" s="24" t="s">
        <v>1567</v>
      </c>
      <c r="F2004" s="55" t="s">
        <v>1638</v>
      </c>
      <c r="G2004" s="42" t="s">
        <v>1920</v>
      </c>
      <c r="H2004" s="42" t="s">
        <v>16</v>
      </c>
      <c r="I2004" s="3" t="s">
        <v>1571</v>
      </c>
      <c r="W2004">
        <v>3</v>
      </c>
    </row>
    <row r="2005" spans="1:23" x14ac:dyDescent="0.3">
      <c r="A2005" s="52">
        <v>989</v>
      </c>
      <c r="B2005" s="24" t="s">
        <v>1316</v>
      </c>
      <c r="C2005" s="52" t="s">
        <v>1444</v>
      </c>
      <c r="D2005" s="24" t="s">
        <v>1572</v>
      </c>
      <c r="F2005" s="55" t="s">
        <v>1638</v>
      </c>
      <c r="G2005" s="3" t="s">
        <v>1920</v>
      </c>
      <c r="H2005" s="3" t="s">
        <v>25</v>
      </c>
      <c r="I2005" s="3" t="s">
        <v>1574</v>
      </c>
      <c r="N2005">
        <v>700</v>
      </c>
      <c r="W2005">
        <v>5</v>
      </c>
    </row>
    <row r="2006" spans="1:23" x14ac:dyDescent="0.3">
      <c r="A2006" s="52">
        <v>992</v>
      </c>
      <c r="B2006" s="24" t="s">
        <v>1316</v>
      </c>
      <c r="C2006" s="52" t="s">
        <v>1444</v>
      </c>
      <c r="D2006" s="24" t="s">
        <v>1576</v>
      </c>
      <c r="F2006" s="55" t="s">
        <v>1638</v>
      </c>
      <c r="G2006" s="3" t="s">
        <v>1920</v>
      </c>
      <c r="H2006" s="3" t="s">
        <v>25</v>
      </c>
      <c r="I2006" s="3" t="s">
        <v>1579</v>
      </c>
      <c r="W2006">
        <v>20</v>
      </c>
    </row>
    <row r="2007" spans="1:23" x14ac:dyDescent="0.3">
      <c r="A2007" s="52">
        <v>992</v>
      </c>
      <c r="B2007" s="24" t="s">
        <v>1316</v>
      </c>
      <c r="C2007" s="52" t="s">
        <v>1444</v>
      </c>
      <c r="D2007" s="24" t="s">
        <v>1576</v>
      </c>
      <c r="F2007" s="55" t="s">
        <v>1638</v>
      </c>
      <c r="G2007" s="3" t="s">
        <v>1920</v>
      </c>
      <c r="H2007" s="3" t="s">
        <v>26</v>
      </c>
      <c r="I2007" s="3" t="s">
        <v>1580</v>
      </c>
      <c r="W2007">
        <v>20</v>
      </c>
    </row>
    <row r="2008" spans="1:23" x14ac:dyDescent="0.3">
      <c r="A2008" s="52">
        <v>992</v>
      </c>
      <c r="B2008" s="24" t="s">
        <v>1316</v>
      </c>
      <c r="C2008" s="52" t="s">
        <v>1444</v>
      </c>
      <c r="D2008" s="24" t="s">
        <v>1576</v>
      </c>
      <c r="F2008" s="55" t="s">
        <v>1638</v>
      </c>
      <c r="G2008" s="3" t="s">
        <v>1920</v>
      </c>
      <c r="H2008" s="3" t="s">
        <v>28</v>
      </c>
      <c r="I2008" s="3" t="s">
        <v>1577</v>
      </c>
      <c r="W2008">
        <v>20</v>
      </c>
    </row>
    <row r="2009" spans="1:23" x14ac:dyDescent="0.3">
      <c r="A2009" s="52">
        <v>997</v>
      </c>
      <c r="B2009" s="24" t="s">
        <v>1316</v>
      </c>
      <c r="C2009" s="52" t="s">
        <v>1444</v>
      </c>
      <c r="D2009" s="24" t="s">
        <v>1578</v>
      </c>
      <c r="F2009" s="55" t="s">
        <v>1638</v>
      </c>
      <c r="G2009" s="3" t="s">
        <v>1920</v>
      </c>
      <c r="H2009" s="3" t="s">
        <v>29</v>
      </c>
      <c r="I2009" s="3" t="s">
        <v>1583</v>
      </c>
      <c r="W2009">
        <v>15</v>
      </c>
    </row>
    <row r="2010" spans="1:23" x14ac:dyDescent="0.3">
      <c r="A2010" s="52">
        <v>999</v>
      </c>
      <c r="B2010" s="24" t="s">
        <v>1316</v>
      </c>
      <c r="C2010" s="52" t="s">
        <v>1444</v>
      </c>
      <c r="D2010" s="24" t="s">
        <v>1586</v>
      </c>
      <c r="F2010" s="55" t="s">
        <v>1639</v>
      </c>
      <c r="G2010" s="3" t="s">
        <v>1920</v>
      </c>
      <c r="H2010" s="3" t="s">
        <v>25</v>
      </c>
      <c r="I2010" s="3" t="s">
        <v>1588</v>
      </c>
      <c r="W2010">
        <v>23</v>
      </c>
    </row>
    <row r="2011" spans="1:23" x14ac:dyDescent="0.3">
      <c r="A2011" s="52">
        <v>1002</v>
      </c>
      <c r="B2011" s="24" t="s">
        <v>1316</v>
      </c>
      <c r="C2011" s="52" t="s">
        <v>1444</v>
      </c>
      <c r="D2011" s="24" t="s">
        <v>1590</v>
      </c>
      <c r="F2011" s="55" t="s">
        <v>1639</v>
      </c>
      <c r="G2011" s="3" t="s">
        <v>1920</v>
      </c>
      <c r="H2011" s="3" t="s">
        <v>25</v>
      </c>
      <c r="I2011" s="3" t="s">
        <v>1592</v>
      </c>
      <c r="N2011">
        <v>2500</v>
      </c>
      <c r="W2011">
        <v>21</v>
      </c>
    </row>
    <row r="2012" spans="1:23" x14ac:dyDescent="0.3">
      <c r="A2012" s="52">
        <v>1002</v>
      </c>
      <c r="B2012" s="24" t="s">
        <v>1316</v>
      </c>
      <c r="C2012" s="52" t="s">
        <v>1444</v>
      </c>
      <c r="D2012" s="24" t="s">
        <v>1590</v>
      </c>
      <c r="F2012" s="55" t="s">
        <v>1639</v>
      </c>
      <c r="G2012" s="3" t="s">
        <v>1920</v>
      </c>
      <c r="H2012" s="3" t="s">
        <v>26</v>
      </c>
      <c r="I2012" s="3" t="s">
        <v>1591</v>
      </c>
      <c r="W2012">
        <v>21</v>
      </c>
    </row>
    <row r="2013" spans="1:23" x14ac:dyDescent="0.3">
      <c r="A2013" s="52">
        <v>1004</v>
      </c>
      <c r="B2013" s="24" t="s">
        <v>71</v>
      </c>
      <c r="C2013" s="52" t="s">
        <v>1640</v>
      </c>
      <c r="E2013" t="s">
        <v>452</v>
      </c>
      <c r="F2013" s="55" t="s">
        <v>1718</v>
      </c>
      <c r="G2013" s="3" t="s">
        <v>1920</v>
      </c>
      <c r="H2013" s="3" t="s">
        <v>25</v>
      </c>
      <c r="I2013" s="24" t="s">
        <v>1642</v>
      </c>
    </row>
    <row r="2014" spans="1:23" x14ac:dyDescent="0.3">
      <c r="A2014" s="52">
        <v>1004</v>
      </c>
      <c r="B2014" s="24" t="s">
        <v>71</v>
      </c>
      <c r="C2014" s="52" t="s">
        <v>1640</v>
      </c>
      <c r="E2014" t="s">
        <v>452</v>
      </c>
      <c r="F2014" s="55" t="s">
        <v>1718</v>
      </c>
      <c r="G2014" s="3" t="s">
        <v>1920</v>
      </c>
      <c r="H2014" s="3" t="s">
        <v>29</v>
      </c>
      <c r="I2014" s="24" t="s">
        <v>1642</v>
      </c>
    </row>
    <row r="2015" spans="1:23" x14ac:dyDescent="0.3">
      <c r="A2015" s="52">
        <v>1005</v>
      </c>
      <c r="B2015" s="24" t="s">
        <v>71</v>
      </c>
      <c r="C2015" s="52" t="s">
        <v>1640</v>
      </c>
      <c r="E2015" t="s">
        <v>452</v>
      </c>
      <c r="F2015" s="55" t="s">
        <v>1718</v>
      </c>
      <c r="G2015" s="3" t="s">
        <v>1920</v>
      </c>
      <c r="H2015" s="3" t="s">
        <v>28</v>
      </c>
      <c r="I2015" s="24" t="s">
        <v>1643</v>
      </c>
    </row>
    <row r="2016" spans="1:23" x14ac:dyDescent="0.3">
      <c r="A2016" s="52">
        <v>1006</v>
      </c>
      <c r="B2016" s="24" t="s">
        <v>71</v>
      </c>
      <c r="C2016" s="52" t="s">
        <v>1640</v>
      </c>
      <c r="E2016" t="s">
        <v>452</v>
      </c>
      <c r="F2016" s="55" t="s">
        <v>1717</v>
      </c>
      <c r="G2016" s="3" t="s">
        <v>1920</v>
      </c>
      <c r="H2016" s="3" t="s">
        <v>28</v>
      </c>
      <c r="I2016" s="24" t="s">
        <v>1647</v>
      </c>
    </row>
    <row r="2017" spans="1:9" x14ac:dyDescent="0.3">
      <c r="A2017" s="52">
        <v>1006</v>
      </c>
      <c r="B2017" s="24" t="s">
        <v>71</v>
      </c>
      <c r="C2017" s="52" t="s">
        <v>1640</v>
      </c>
      <c r="E2017" t="s">
        <v>452</v>
      </c>
      <c r="F2017" s="55" t="s">
        <v>1717</v>
      </c>
      <c r="G2017" s="3" t="s">
        <v>1920</v>
      </c>
      <c r="H2017" s="3" t="s">
        <v>29</v>
      </c>
      <c r="I2017" s="24" t="s">
        <v>1647</v>
      </c>
    </row>
    <row r="2018" spans="1:9" x14ac:dyDescent="0.3">
      <c r="A2018" s="52">
        <v>1008</v>
      </c>
      <c r="B2018" s="24" t="s">
        <v>71</v>
      </c>
      <c r="C2018" s="52" t="s">
        <v>1649</v>
      </c>
      <c r="E2018" t="s">
        <v>452</v>
      </c>
      <c r="F2018" s="55" t="s">
        <v>1720</v>
      </c>
      <c r="G2018" s="3" t="s">
        <v>1920</v>
      </c>
      <c r="H2018" s="3" t="s">
        <v>25</v>
      </c>
      <c r="I2018" s="24" t="s">
        <v>1651</v>
      </c>
    </row>
    <row r="2019" spans="1:9" x14ac:dyDescent="0.3">
      <c r="A2019" s="52">
        <v>1008</v>
      </c>
      <c r="B2019" s="24" t="s">
        <v>71</v>
      </c>
      <c r="C2019" s="52" t="s">
        <v>1649</v>
      </c>
      <c r="E2019" t="s">
        <v>452</v>
      </c>
      <c r="F2019" s="55" t="s">
        <v>1719</v>
      </c>
      <c r="G2019" s="3" t="s">
        <v>1920</v>
      </c>
      <c r="H2019" s="3" t="s">
        <v>25</v>
      </c>
      <c r="I2019" s="24" t="s">
        <v>1651</v>
      </c>
    </row>
    <row r="2020" spans="1:9" x14ac:dyDescent="0.3">
      <c r="A2020" s="52">
        <v>1008</v>
      </c>
      <c r="B2020" s="24" t="s">
        <v>71</v>
      </c>
      <c r="C2020" s="52" t="s">
        <v>1649</v>
      </c>
      <c r="E2020" t="s">
        <v>452</v>
      </c>
      <c r="F2020" s="55" t="s">
        <v>1720</v>
      </c>
      <c r="G2020" s="3" t="s">
        <v>1920</v>
      </c>
      <c r="H2020" s="3" t="s">
        <v>27</v>
      </c>
      <c r="I2020" s="24" t="s">
        <v>1651</v>
      </c>
    </row>
    <row r="2021" spans="1:9" x14ac:dyDescent="0.3">
      <c r="A2021" s="52">
        <v>1008</v>
      </c>
      <c r="B2021" s="24" t="s">
        <v>71</v>
      </c>
      <c r="C2021" s="52" t="s">
        <v>1649</v>
      </c>
      <c r="E2021" t="s">
        <v>452</v>
      </c>
      <c r="F2021" s="55" t="s">
        <v>1719</v>
      </c>
      <c r="G2021" s="3" t="s">
        <v>1920</v>
      </c>
      <c r="H2021" s="3" t="s">
        <v>27</v>
      </c>
      <c r="I2021" s="24" t="s">
        <v>1651</v>
      </c>
    </row>
    <row r="2022" spans="1:9" x14ac:dyDescent="0.3">
      <c r="A2022" s="52">
        <v>1012</v>
      </c>
      <c r="B2022" s="24" t="s">
        <v>71</v>
      </c>
      <c r="C2022" s="52" t="s">
        <v>1654</v>
      </c>
      <c r="E2022" t="s">
        <v>189</v>
      </c>
      <c r="F2022" s="55" t="s">
        <v>1720</v>
      </c>
      <c r="G2022" s="3" t="s">
        <v>1920</v>
      </c>
      <c r="H2022" s="3" t="s">
        <v>25</v>
      </c>
      <c r="I2022" t="s">
        <v>1657</v>
      </c>
    </row>
    <row r="2023" spans="1:9" x14ac:dyDescent="0.3">
      <c r="A2023" s="52">
        <v>1012</v>
      </c>
      <c r="B2023" s="24" t="s">
        <v>71</v>
      </c>
      <c r="C2023" s="52" t="s">
        <v>1654</v>
      </c>
      <c r="E2023" t="s">
        <v>452</v>
      </c>
      <c r="F2023" s="55" t="s">
        <v>1720</v>
      </c>
      <c r="G2023" s="3" t="s">
        <v>1920</v>
      </c>
      <c r="H2023" s="3" t="s">
        <v>25</v>
      </c>
      <c r="I2023" t="s">
        <v>1657</v>
      </c>
    </row>
    <row r="2024" spans="1:9" x14ac:dyDescent="0.3">
      <c r="A2024" s="52">
        <v>1013</v>
      </c>
      <c r="B2024" s="24" t="s">
        <v>71</v>
      </c>
      <c r="C2024" s="52" t="s">
        <v>1654</v>
      </c>
      <c r="E2024" t="s">
        <v>189</v>
      </c>
      <c r="F2024" s="55" t="s">
        <v>1720</v>
      </c>
      <c r="G2024" s="3" t="s">
        <v>1920</v>
      </c>
      <c r="H2024" s="3" t="s">
        <v>25</v>
      </c>
      <c r="I2024" t="s">
        <v>1658</v>
      </c>
    </row>
    <row r="2025" spans="1:9" x14ac:dyDescent="0.3">
      <c r="A2025" s="52">
        <v>1013</v>
      </c>
      <c r="B2025" s="24" t="s">
        <v>71</v>
      </c>
      <c r="C2025" s="52" t="s">
        <v>1654</v>
      </c>
      <c r="E2025" t="s">
        <v>452</v>
      </c>
      <c r="F2025" s="55" t="s">
        <v>1720</v>
      </c>
      <c r="G2025" s="3" t="s">
        <v>1920</v>
      </c>
      <c r="H2025" s="3" t="s">
        <v>25</v>
      </c>
      <c r="I2025" t="s">
        <v>1658</v>
      </c>
    </row>
    <row r="2026" spans="1:9" x14ac:dyDescent="0.3">
      <c r="A2026" s="52">
        <v>1013</v>
      </c>
      <c r="B2026" s="24" t="s">
        <v>71</v>
      </c>
      <c r="C2026" s="52" t="s">
        <v>1654</v>
      </c>
      <c r="E2026" t="s">
        <v>189</v>
      </c>
      <c r="F2026" s="55" t="s">
        <v>1720</v>
      </c>
      <c r="G2026" s="3" t="s">
        <v>1920</v>
      </c>
      <c r="H2026" s="3" t="s">
        <v>28</v>
      </c>
      <c r="I2026" t="s">
        <v>1659</v>
      </c>
    </row>
    <row r="2027" spans="1:9" x14ac:dyDescent="0.3">
      <c r="A2027" s="52">
        <v>1013</v>
      </c>
      <c r="B2027" s="24" t="s">
        <v>71</v>
      </c>
      <c r="C2027" s="52" t="s">
        <v>1654</v>
      </c>
      <c r="E2027" t="s">
        <v>452</v>
      </c>
      <c r="F2027" s="55" t="s">
        <v>1720</v>
      </c>
      <c r="G2027" s="3" t="s">
        <v>1920</v>
      </c>
      <c r="H2027" s="3" t="s">
        <v>28</v>
      </c>
      <c r="I2027" t="s">
        <v>1659</v>
      </c>
    </row>
    <row r="2028" spans="1:9" x14ac:dyDescent="0.3">
      <c r="A2028">
        <v>1013</v>
      </c>
      <c r="B2028" s="24" t="s">
        <v>71</v>
      </c>
      <c r="C2028" s="52" t="s">
        <v>1654</v>
      </c>
      <c r="E2028" t="s">
        <v>189</v>
      </c>
      <c r="F2028" s="55" t="s">
        <v>1720</v>
      </c>
      <c r="G2028" s="3" t="s">
        <v>1920</v>
      </c>
      <c r="H2028" s="3" t="s">
        <v>29</v>
      </c>
      <c r="I2028" t="s">
        <v>1659</v>
      </c>
    </row>
    <row r="2029" spans="1:9" x14ac:dyDescent="0.3">
      <c r="A2029">
        <v>1013</v>
      </c>
      <c r="B2029" s="24" t="s">
        <v>71</v>
      </c>
      <c r="C2029" s="52" t="s">
        <v>1654</v>
      </c>
      <c r="E2029" t="s">
        <v>452</v>
      </c>
      <c r="F2029" s="55" t="s">
        <v>1720</v>
      </c>
      <c r="G2029" s="3" t="s">
        <v>1920</v>
      </c>
      <c r="H2029" s="3" t="s">
        <v>29</v>
      </c>
      <c r="I2029" t="s">
        <v>1659</v>
      </c>
    </row>
    <row r="2030" spans="1:9" x14ac:dyDescent="0.3">
      <c r="A2030">
        <v>1014</v>
      </c>
      <c r="B2030" s="24" t="s">
        <v>71</v>
      </c>
      <c r="C2030" s="52" t="s">
        <v>1654</v>
      </c>
      <c r="E2030" t="s">
        <v>189</v>
      </c>
      <c r="F2030" s="55" t="s">
        <v>1720</v>
      </c>
      <c r="G2030" s="3" t="s">
        <v>1920</v>
      </c>
      <c r="H2030" s="3" t="s">
        <v>25</v>
      </c>
      <c r="I2030" t="s">
        <v>1661</v>
      </c>
    </row>
    <row r="2031" spans="1:9" x14ac:dyDescent="0.3">
      <c r="A2031">
        <v>1014</v>
      </c>
      <c r="B2031" s="24" t="s">
        <v>71</v>
      </c>
      <c r="C2031" s="52" t="s">
        <v>1654</v>
      </c>
      <c r="E2031" t="s">
        <v>452</v>
      </c>
      <c r="F2031" s="55" t="s">
        <v>1720</v>
      </c>
      <c r="G2031" s="3" t="s">
        <v>1920</v>
      </c>
      <c r="H2031" s="3" t="s">
        <v>25</v>
      </c>
      <c r="I2031" t="s">
        <v>1661</v>
      </c>
    </row>
    <row r="2032" spans="1:9" x14ac:dyDescent="0.3">
      <c r="A2032">
        <v>1016</v>
      </c>
      <c r="B2032" s="24" t="s">
        <v>71</v>
      </c>
      <c r="C2032" s="52" t="s">
        <v>1654</v>
      </c>
      <c r="E2032" t="s">
        <v>189</v>
      </c>
      <c r="F2032" s="55" t="s">
        <v>1720</v>
      </c>
      <c r="G2032" s="3" t="s">
        <v>1920</v>
      </c>
      <c r="H2032" s="3" t="s">
        <v>25</v>
      </c>
      <c r="I2032" t="s">
        <v>1664</v>
      </c>
    </row>
    <row r="2033" spans="1:11" x14ac:dyDescent="0.3">
      <c r="A2033">
        <v>1016</v>
      </c>
      <c r="B2033" s="24" t="s">
        <v>71</v>
      </c>
      <c r="C2033" s="52" t="s">
        <v>1654</v>
      </c>
      <c r="E2033" t="s">
        <v>189</v>
      </c>
      <c r="F2033" s="55" t="s">
        <v>1721</v>
      </c>
      <c r="G2033" s="3" t="s">
        <v>1920</v>
      </c>
      <c r="H2033" s="3" t="s">
        <v>25</v>
      </c>
      <c r="I2033" t="s">
        <v>1664</v>
      </c>
    </row>
    <row r="2034" spans="1:11" x14ac:dyDescent="0.3">
      <c r="A2034">
        <v>1016</v>
      </c>
      <c r="B2034" s="24" t="s">
        <v>71</v>
      </c>
      <c r="C2034" s="52" t="s">
        <v>1654</v>
      </c>
      <c r="E2034" t="s">
        <v>452</v>
      </c>
      <c r="F2034" s="55" t="s">
        <v>1720</v>
      </c>
      <c r="G2034" s="3" t="s">
        <v>1920</v>
      </c>
      <c r="H2034" s="3" t="s">
        <v>25</v>
      </c>
      <c r="I2034" t="s">
        <v>1664</v>
      </c>
    </row>
    <row r="2035" spans="1:11" x14ac:dyDescent="0.3">
      <c r="A2035">
        <v>1016</v>
      </c>
      <c r="B2035" s="24" t="s">
        <v>71</v>
      </c>
      <c r="C2035" s="52" t="s">
        <v>1654</v>
      </c>
      <c r="E2035" t="s">
        <v>452</v>
      </c>
      <c r="F2035" s="55" t="s">
        <v>1721</v>
      </c>
      <c r="G2035" s="3" t="s">
        <v>1920</v>
      </c>
      <c r="H2035" s="3" t="s">
        <v>25</v>
      </c>
      <c r="I2035" t="s">
        <v>1664</v>
      </c>
    </row>
    <row r="2036" spans="1:11" s="22" customFormat="1" ht="15" thickBot="1" x14ac:dyDescent="0.35">
      <c r="A2036" s="22">
        <v>1018</v>
      </c>
      <c r="B2036" s="19" t="s">
        <v>71</v>
      </c>
      <c r="C2036" s="54" t="s">
        <v>1654</v>
      </c>
      <c r="E2036" s="22" t="s">
        <v>189</v>
      </c>
      <c r="F2036" s="56" t="s">
        <v>1721</v>
      </c>
      <c r="G2036" s="21" t="s">
        <v>1920</v>
      </c>
      <c r="H2036" s="21" t="s">
        <v>25</v>
      </c>
      <c r="I2036" s="22" t="s">
        <v>1668</v>
      </c>
      <c r="K2036" s="51"/>
    </row>
    <row r="2037" spans="1:11" x14ac:dyDescent="0.3">
      <c r="A2037">
        <v>1018</v>
      </c>
      <c r="B2037" s="24" t="s">
        <v>71</v>
      </c>
      <c r="C2037" s="52" t="s">
        <v>1654</v>
      </c>
      <c r="E2037" t="s">
        <v>452</v>
      </c>
      <c r="F2037" s="55" t="s">
        <v>1721</v>
      </c>
      <c r="G2037" s="3" t="s">
        <v>1920</v>
      </c>
      <c r="H2037" s="3" t="s">
        <v>25</v>
      </c>
      <c r="I2037" t="s">
        <v>1668</v>
      </c>
    </row>
    <row r="2038" spans="1:11" x14ac:dyDescent="0.3">
      <c r="A2038">
        <v>1021</v>
      </c>
      <c r="B2038" s="24" t="s">
        <v>71</v>
      </c>
      <c r="C2038" s="52" t="s">
        <v>1670</v>
      </c>
      <c r="E2038" t="s">
        <v>109</v>
      </c>
      <c r="F2038" s="55" t="s">
        <v>1722</v>
      </c>
      <c r="G2038" s="3" t="s">
        <v>1920</v>
      </c>
      <c r="H2038" s="3" t="s">
        <v>25</v>
      </c>
      <c r="I2038" s="3" t="s">
        <v>1672</v>
      </c>
    </row>
    <row r="2039" spans="1:11" x14ac:dyDescent="0.3">
      <c r="A2039">
        <v>1021</v>
      </c>
      <c r="B2039" s="24" t="s">
        <v>71</v>
      </c>
      <c r="C2039" s="52" t="s">
        <v>1670</v>
      </c>
      <c r="E2039" t="s">
        <v>189</v>
      </c>
      <c r="F2039" s="55" t="s">
        <v>1722</v>
      </c>
      <c r="G2039" s="3" t="s">
        <v>1920</v>
      </c>
      <c r="H2039" s="3" t="s">
        <v>25</v>
      </c>
      <c r="I2039" s="3" t="s">
        <v>1672</v>
      </c>
    </row>
    <row r="2040" spans="1:11" x14ac:dyDescent="0.3">
      <c r="A2040">
        <v>1025</v>
      </c>
      <c r="B2040" s="24" t="s">
        <v>71</v>
      </c>
      <c r="C2040" s="52" t="s">
        <v>1670</v>
      </c>
      <c r="E2040" t="s">
        <v>109</v>
      </c>
      <c r="F2040" s="55" t="s">
        <v>1722</v>
      </c>
      <c r="G2040" s="3" t="s">
        <v>1920</v>
      </c>
      <c r="H2040" s="3" t="s">
        <v>28</v>
      </c>
      <c r="I2040" s="3" t="s">
        <v>1677</v>
      </c>
    </row>
    <row r="2041" spans="1:11" x14ac:dyDescent="0.3">
      <c r="A2041">
        <v>1025</v>
      </c>
      <c r="B2041" s="24" t="s">
        <v>71</v>
      </c>
      <c r="C2041" s="52" t="s">
        <v>1670</v>
      </c>
      <c r="E2041" t="s">
        <v>189</v>
      </c>
      <c r="F2041" s="55" t="s">
        <v>1722</v>
      </c>
      <c r="G2041" s="3" t="s">
        <v>1920</v>
      </c>
      <c r="H2041" s="3" t="s">
        <v>28</v>
      </c>
      <c r="I2041" s="3" t="s">
        <v>1677</v>
      </c>
    </row>
    <row r="2042" spans="1:11" x14ac:dyDescent="0.3">
      <c r="A2042">
        <v>1025</v>
      </c>
      <c r="B2042" s="24" t="s">
        <v>71</v>
      </c>
      <c r="C2042" s="52" t="s">
        <v>1670</v>
      </c>
      <c r="E2042" t="s">
        <v>109</v>
      </c>
      <c r="F2042" s="55" t="s">
        <v>1722</v>
      </c>
      <c r="G2042" s="3" t="s">
        <v>1920</v>
      </c>
      <c r="H2042" s="3" t="s">
        <v>29</v>
      </c>
      <c r="I2042" s="3" t="s">
        <v>1677</v>
      </c>
    </row>
    <row r="2043" spans="1:11" x14ac:dyDescent="0.3">
      <c r="A2043">
        <v>1025</v>
      </c>
      <c r="B2043" s="24" t="s">
        <v>71</v>
      </c>
      <c r="C2043" s="52" t="s">
        <v>1670</v>
      </c>
      <c r="E2043" t="s">
        <v>189</v>
      </c>
      <c r="F2043" s="55" t="s">
        <v>1722</v>
      </c>
      <c r="G2043" s="3" t="s">
        <v>1920</v>
      </c>
      <c r="H2043" s="3" t="s">
        <v>29</v>
      </c>
      <c r="I2043" s="3" t="s">
        <v>1677</v>
      </c>
    </row>
    <row r="2044" spans="1:11" x14ac:dyDescent="0.3">
      <c r="A2044">
        <v>1027</v>
      </c>
      <c r="B2044" s="24" t="s">
        <v>71</v>
      </c>
      <c r="C2044" s="52" t="s">
        <v>1670</v>
      </c>
      <c r="E2044" t="s">
        <v>109</v>
      </c>
      <c r="F2044" s="55" t="s">
        <v>1723</v>
      </c>
      <c r="G2044" s="3" t="s">
        <v>1920</v>
      </c>
      <c r="H2044" s="3" t="s">
        <v>25</v>
      </c>
      <c r="I2044" s="3" t="s">
        <v>1680</v>
      </c>
    </row>
    <row r="2045" spans="1:11" x14ac:dyDescent="0.3">
      <c r="A2045">
        <v>1027</v>
      </c>
      <c r="B2045" s="24" t="s">
        <v>71</v>
      </c>
      <c r="C2045" s="52" t="s">
        <v>1670</v>
      </c>
      <c r="E2045" t="s">
        <v>189</v>
      </c>
      <c r="F2045" s="55" t="s">
        <v>1723</v>
      </c>
      <c r="G2045" s="3" t="s">
        <v>1920</v>
      </c>
      <c r="H2045" s="3" t="s">
        <v>25</v>
      </c>
      <c r="I2045" s="3" t="s">
        <v>1680</v>
      </c>
    </row>
    <row r="2046" spans="1:11" x14ac:dyDescent="0.3">
      <c r="A2046">
        <v>1027</v>
      </c>
      <c r="B2046" s="24" t="s">
        <v>71</v>
      </c>
      <c r="C2046" s="52" t="s">
        <v>1670</v>
      </c>
      <c r="E2046" t="s">
        <v>109</v>
      </c>
      <c r="F2046" s="55" t="s">
        <v>1723</v>
      </c>
      <c r="G2046" s="3" t="s">
        <v>1920</v>
      </c>
      <c r="H2046" s="3" t="s">
        <v>28</v>
      </c>
      <c r="I2046" s="3" t="s">
        <v>1680</v>
      </c>
    </row>
    <row r="2047" spans="1:11" x14ac:dyDescent="0.3">
      <c r="A2047">
        <v>1027</v>
      </c>
      <c r="B2047" s="24" t="s">
        <v>71</v>
      </c>
      <c r="C2047" s="52" t="s">
        <v>1670</v>
      </c>
      <c r="E2047" t="s">
        <v>189</v>
      </c>
      <c r="F2047" s="55" t="s">
        <v>1723</v>
      </c>
      <c r="G2047" s="3" t="s">
        <v>1920</v>
      </c>
      <c r="H2047" s="3" t="s">
        <v>28</v>
      </c>
      <c r="I2047" s="3" t="s">
        <v>1680</v>
      </c>
    </row>
    <row r="2048" spans="1:11" x14ac:dyDescent="0.3">
      <c r="A2048">
        <v>1030</v>
      </c>
      <c r="B2048" s="24" t="s">
        <v>71</v>
      </c>
      <c r="C2048" t="s">
        <v>1694</v>
      </c>
      <c r="E2048" t="s">
        <v>105</v>
      </c>
      <c r="F2048" s="55" t="s">
        <v>1723</v>
      </c>
      <c r="G2048" s="3" t="s">
        <v>1920</v>
      </c>
      <c r="H2048" s="3" t="s">
        <v>25</v>
      </c>
      <c r="I2048" s="3" t="s">
        <v>1685</v>
      </c>
    </row>
    <row r="2049" spans="1:24" x14ac:dyDescent="0.3">
      <c r="A2049">
        <v>1031</v>
      </c>
      <c r="B2049" s="24" t="s">
        <v>71</v>
      </c>
      <c r="C2049" t="s">
        <v>1694</v>
      </c>
      <c r="E2049" t="s">
        <v>105</v>
      </c>
      <c r="F2049" s="55" t="s">
        <v>1723</v>
      </c>
      <c r="G2049" s="3" t="s">
        <v>1920</v>
      </c>
      <c r="H2049" s="3" t="s">
        <v>25</v>
      </c>
      <c r="I2049" s="3" t="s">
        <v>1686</v>
      </c>
    </row>
    <row r="2050" spans="1:24" x14ac:dyDescent="0.3">
      <c r="A2050">
        <v>1031</v>
      </c>
      <c r="B2050" s="24" t="s">
        <v>71</v>
      </c>
      <c r="C2050" t="s">
        <v>1694</v>
      </c>
      <c r="E2050" t="s">
        <v>105</v>
      </c>
      <c r="F2050" s="55" t="s">
        <v>1724</v>
      </c>
      <c r="G2050" s="3" t="s">
        <v>1920</v>
      </c>
      <c r="H2050" s="3" t="s">
        <v>25</v>
      </c>
      <c r="I2050" s="3" t="s">
        <v>1686</v>
      </c>
    </row>
    <row r="2051" spans="1:24" x14ac:dyDescent="0.3">
      <c r="A2051">
        <v>1032</v>
      </c>
      <c r="B2051" s="24" t="s">
        <v>71</v>
      </c>
      <c r="C2051" t="s">
        <v>1694</v>
      </c>
      <c r="E2051" t="s">
        <v>105</v>
      </c>
      <c r="F2051" s="55" t="s">
        <v>1724</v>
      </c>
      <c r="G2051" s="3" t="s">
        <v>1920</v>
      </c>
      <c r="H2051" s="3" t="s">
        <v>27</v>
      </c>
      <c r="I2051" s="3" t="s">
        <v>1687</v>
      </c>
    </row>
    <row r="2052" spans="1:24" x14ac:dyDescent="0.3">
      <c r="A2052">
        <v>1032</v>
      </c>
      <c r="B2052" s="24" t="s">
        <v>71</v>
      </c>
      <c r="C2052" t="s">
        <v>1694</v>
      </c>
      <c r="E2052" t="s">
        <v>105</v>
      </c>
      <c r="F2052" s="55" t="s">
        <v>1724</v>
      </c>
      <c r="G2052" s="3" t="s">
        <v>1920</v>
      </c>
      <c r="H2052" s="3" t="s">
        <v>25</v>
      </c>
      <c r="I2052" s="3" t="s">
        <v>1687</v>
      </c>
    </row>
    <row r="2053" spans="1:24" x14ac:dyDescent="0.3">
      <c r="A2053">
        <v>1034</v>
      </c>
      <c r="B2053" s="24" t="s">
        <v>71</v>
      </c>
      <c r="C2053" t="s">
        <v>1694</v>
      </c>
      <c r="E2053" t="s">
        <v>105</v>
      </c>
      <c r="F2053" s="55" t="s">
        <v>1724</v>
      </c>
      <c r="G2053" s="3" t="s">
        <v>1920</v>
      </c>
      <c r="H2053" s="3" t="s">
        <v>25</v>
      </c>
      <c r="I2053" s="3" t="s">
        <v>1692</v>
      </c>
    </row>
    <row r="2054" spans="1:24" x14ac:dyDescent="0.3">
      <c r="A2054">
        <v>1036</v>
      </c>
      <c r="B2054" s="24" t="s">
        <v>71</v>
      </c>
      <c r="C2054" t="s">
        <v>1694</v>
      </c>
      <c r="E2054" t="s">
        <v>105</v>
      </c>
      <c r="F2054" s="55" t="s">
        <v>1724</v>
      </c>
      <c r="G2054" s="3" t="s">
        <v>1920</v>
      </c>
      <c r="H2054" s="3" t="s">
        <v>25</v>
      </c>
      <c r="I2054" s="3" t="s">
        <v>1696</v>
      </c>
    </row>
    <row r="2055" spans="1:24" x14ac:dyDescent="0.3">
      <c r="A2055">
        <v>1041</v>
      </c>
      <c r="B2055" s="24" t="s">
        <v>71</v>
      </c>
      <c r="C2055" t="s">
        <v>1695</v>
      </c>
      <c r="E2055" t="s">
        <v>105</v>
      </c>
      <c r="F2055" s="55" t="s">
        <v>1724</v>
      </c>
      <c r="G2055" s="3" t="s">
        <v>1920</v>
      </c>
      <c r="H2055" s="3" t="s">
        <v>26</v>
      </c>
      <c r="I2055" s="3" t="s">
        <v>1703</v>
      </c>
    </row>
    <row r="2056" spans="1:24" x14ac:dyDescent="0.3">
      <c r="A2056">
        <v>1041</v>
      </c>
      <c r="B2056" s="24" t="s">
        <v>71</v>
      </c>
      <c r="C2056" t="s">
        <v>1695</v>
      </c>
      <c r="E2056" t="s">
        <v>105</v>
      </c>
      <c r="F2056" s="55" t="s">
        <v>1724</v>
      </c>
      <c r="G2056" s="3" t="s">
        <v>1920</v>
      </c>
      <c r="H2056" s="3" t="s">
        <v>29</v>
      </c>
      <c r="I2056" s="3" t="s">
        <v>1703</v>
      </c>
    </row>
    <row r="2057" spans="1:24" x14ac:dyDescent="0.3">
      <c r="A2057">
        <v>1042</v>
      </c>
      <c r="B2057" s="24" t="s">
        <v>71</v>
      </c>
      <c r="C2057" t="s">
        <v>1695</v>
      </c>
      <c r="E2057" t="s">
        <v>105</v>
      </c>
      <c r="F2057" s="55" t="s">
        <v>1724</v>
      </c>
      <c r="G2057" s="3" t="s">
        <v>1920</v>
      </c>
      <c r="H2057" s="3" t="s">
        <v>25</v>
      </c>
      <c r="I2057" s="3" t="s">
        <v>1704</v>
      </c>
    </row>
    <row r="2058" spans="1:24" x14ac:dyDescent="0.3">
      <c r="A2058">
        <v>1048</v>
      </c>
      <c r="B2058" s="24" t="s">
        <v>71</v>
      </c>
      <c r="C2058" t="s">
        <v>1695</v>
      </c>
      <c r="E2058" t="s">
        <v>105</v>
      </c>
      <c r="F2058" s="55" t="s">
        <v>1724</v>
      </c>
      <c r="G2058" s="3" t="s">
        <v>1920</v>
      </c>
      <c r="H2058" s="3" t="s">
        <v>28</v>
      </c>
      <c r="I2058" t="s">
        <v>1710</v>
      </c>
    </row>
    <row r="2059" spans="1:24" x14ac:dyDescent="0.3">
      <c r="A2059">
        <v>1050</v>
      </c>
      <c r="B2059" s="24" t="s">
        <v>71</v>
      </c>
      <c r="C2059" t="s">
        <v>1695</v>
      </c>
      <c r="E2059" t="s">
        <v>105</v>
      </c>
      <c r="F2059" s="55" t="s">
        <v>1724</v>
      </c>
      <c r="G2059" s="3" t="s">
        <v>1920</v>
      </c>
      <c r="H2059" s="3" t="s">
        <v>28</v>
      </c>
      <c r="I2059" t="s">
        <v>1712</v>
      </c>
    </row>
    <row r="2060" spans="1:24" x14ac:dyDescent="0.3">
      <c r="A2060">
        <v>1050</v>
      </c>
      <c r="B2060" s="24" t="s">
        <v>71</v>
      </c>
      <c r="C2060" t="s">
        <v>1695</v>
      </c>
      <c r="E2060" t="s">
        <v>105</v>
      </c>
      <c r="F2060" s="55" t="s">
        <v>1724</v>
      </c>
      <c r="G2060" s="3" t="s">
        <v>1920</v>
      </c>
      <c r="H2060" s="3" t="s">
        <v>29</v>
      </c>
      <c r="I2060" t="s">
        <v>1712</v>
      </c>
    </row>
    <row r="2061" spans="1:24" x14ac:dyDescent="0.3">
      <c r="A2061">
        <v>1052</v>
      </c>
      <c r="B2061" s="24" t="s">
        <v>71</v>
      </c>
      <c r="C2061" t="s">
        <v>1713</v>
      </c>
      <c r="E2061" t="s">
        <v>9</v>
      </c>
      <c r="F2061" s="55" t="s">
        <v>1725</v>
      </c>
      <c r="G2061" s="3" t="s">
        <v>1920</v>
      </c>
      <c r="H2061" s="3" t="s">
        <v>28</v>
      </c>
      <c r="I2061" s="3" t="s">
        <v>1715</v>
      </c>
    </row>
    <row r="2062" spans="1:24" x14ac:dyDescent="0.3">
      <c r="A2062">
        <v>1052</v>
      </c>
      <c r="B2062" s="24" t="s">
        <v>71</v>
      </c>
      <c r="C2062" t="s">
        <v>1713</v>
      </c>
      <c r="E2062" t="s">
        <v>99</v>
      </c>
      <c r="F2062" s="55" t="s">
        <v>1725</v>
      </c>
      <c r="G2062" s="3" t="s">
        <v>1920</v>
      </c>
      <c r="H2062" s="3" t="s">
        <v>28</v>
      </c>
      <c r="I2062" s="3" t="s">
        <v>1715</v>
      </c>
    </row>
    <row r="2063" spans="1:24" x14ac:dyDescent="0.3">
      <c r="A2063" s="24">
        <v>312</v>
      </c>
      <c r="B2063" s="24" t="s">
        <v>599</v>
      </c>
      <c r="C2063" s="3"/>
      <c r="D2063" s="3"/>
      <c r="E2063" s="24" t="s">
        <v>99</v>
      </c>
      <c r="F2063" s="39" t="s">
        <v>624</v>
      </c>
      <c r="G2063" s="3" t="s">
        <v>1738</v>
      </c>
      <c r="H2063" s="3" t="s">
        <v>45</v>
      </c>
      <c r="I2063" s="12" t="s">
        <v>608</v>
      </c>
      <c r="J2063" s="3"/>
      <c r="K2063" s="14"/>
      <c r="L2063" s="3"/>
      <c r="M2063" s="3"/>
      <c r="N2063" s="3"/>
      <c r="O2063" s="3"/>
      <c r="P2063" s="3"/>
      <c r="Q2063" s="3"/>
      <c r="R2063" s="3"/>
      <c r="S2063" s="3"/>
      <c r="T2063" s="3"/>
      <c r="U2063" s="3"/>
      <c r="V2063" s="3"/>
      <c r="W2063" s="3"/>
      <c r="X2063" s="3"/>
    </row>
    <row r="2064" spans="1:24" x14ac:dyDescent="0.3">
      <c r="A2064" s="24">
        <v>312</v>
      </c>
      <c r="B2064" s="24" t="s">
        <v>599</v>
      </c>
      <c r="C2064" s="3"/>
      <c r="D2064" s="3"/>
      <c r="E2064" s="24" t="s">
        <v>99</v>
      </c>
      <c r="F2064" s="39" t="s">
        <v>623</v>
      </c>
      <c r="G2064" s="3" t="s">
        <v>1738</v>
      </c>
      <c r="H2064" s="3" t="s">
        <v>45</v>
      </c>
      <c r="I2064" s="12" t="s">
        <v>608</v>
      </c>
      <c r="J2064" s="3"/>
      <c r="K2064" s="14"/>
      <c r="L2064" s="3"/>
      <c r="M2064" s="3"/>
      <c r="N2064" s="3"/>
      <c r="O2064" s="3"/>
      <c r="P2064" s="3"/>
      <c r="Q2064" s="3"/>
      <c r="R2064" s="3"/>
      <c r="S2064" s="3"/>
      <c r="T2064" s="3"/>
      <c r="U2064" s="3"/>
      <c r="V2064" s="3"/>
      <c r="W2064" s="3"/>
      <c r="X2064" s="3"/>
    </row>
    <row r="2065" spans="1:24" x14ac:dyDescent="0.3">
      <c r="A2065" s="24">
        <v>319</v>
      </c>
      <c r="B2065" s="24" t="s">
        <v>599</v>
      </c>
      <c r="C2065" s="3"/>
      <c r="D2065" s="3"/>
      <c r="E2065" s="24" t="s">
        <v>607</v>
      </c>
      <c r="F2065" s="39" t="s">
        <v>625</v>
      </c>
      <c r="G2065" s="3" t="s">
        <v>1731</v>
      </c>
      <c r="H2065" s="3" t="s">
        <v>46</v>
      </c>
      <c r="I2065" s="12" t="s">
        <v>613</v>
      </c>
      <c r="J2065" s="3"/>
      <c r="K2065" s="14"/>
      <c r="L2065" s="3"/>
      <c r="M2065" s="3"/>
      <c r="N2065" s="3"/>
      <c r="O2065" s="3"/>
      <c r="P2065" s="3"/>
      <c r="Q2065" s="3"/>
      <c r="R2065" s="3"/>
      <c r="S2065" s="3"/>
      <c r="T2065" s="3"/>
      <c r="U2065" s="3"/>
      <c r="V2065" s="3"/>
      <c r="W2065" s="3"/>
      <c r="X2065" s="3"/>
    </row>
    <row r="2066" spans="1:24" x14ac:dyDescent="0.3">
      <c r="A2066" s="24">
        <v>322</v>
      </c>
      <c r="B2066" s="24" t="s">
        <v>599</v>
      </c>
      <c r="C2066" s="3"/>
      <c r="D2066" s="3"/>
      <c r="E2066" s="24" t="s">
        <v>109</v>
      </c>
      <c r="F2066" s="39" t="s">
        <v>626</v>
      </c>
      <c r="G2066" s="3" t="s">
        <v>1731</v>
      </c>
      <c r="H2066" s="3" t="s">
        <v>46</v>
      </c>
      <c r="I2066" s="12" t="s">
        <v>614</v>
      </c>
      <c r="J2066" s="3"/>
      <c r="K2066" s="14"/>
      <c r="L2066" s="3"/>
      <c r="M2066" s="3"/>
      <c r="N2066" s="3"/>
      <c r="O2066" s="3"/>
      <c r="P2066" s="3"/>
      <c r="Q2066" s="3"/>
      <c r="R2066" s="3"/>
      <c r="S2066" s="3"/>
      <c r="T2066" s="3"/>
      <c r="U2066" s="3"/>
      <c r="V2066" s="3"/>
      <c r="W2066" s="3"/>
      <c r="X2066" s="3"/>
    </row>
    <row r="2067" spans="1:24" x14ac:dyDescent="0.3">
      <c r="A2067" s="24">
        <v>326</v>
      </c>
      <c r="B2067" s="24" t="s">
        <v>599</v>
      </c>
      <c r="C2067" s="3"/>
      <c r="D2067" s="3"/>
      <c r="E2067" s="24" t="s">
        <v>189</v>
      </c>
      <c r="F2067" s="39" t="s">
        <v>627</v>
      </c>
      <c r="G2067" s="3" t="s">
        <v>1731</v>
      </c>
      <c r="H2067" s="3" t="s">
        <v>46</v>
      </c>
      <c r="I2067" s="12" t="s">
        <v>628</v>
      </c>
      <c r="J2067" s="3"/>
      <c r="K2067" s="14"/>
      <c r="L2067" s="3"/>
      <c r="M2067" s="3"/>
      <c r="N2067" s="3"/>
      <c r="O2067" s="3"/>
      <c r="P2067" s="3"/>
      <c r="Q2067" s="3"/>
      <c r="R2067" s="3"/>
      <c r="S2067" s="3"/>
      <c r="T2067" s="3"/>
      <c r="U2067" s="3"/>
      <c r="V2067" s="3"/>
      <c r="W2067" s="3"/>
      <c r="X2067" s="3"/>
    </row>
    <row r="2068" spans="1:24" x14ac:dyDescent="0.3">
      <c r="A2068" s="24">
        <v>646</v>
      </c>
      <c r="B2068" s="24" t="s">
        <v>1124</v>
      </c>
      <c r="C2068" s="3"/>
      <c r="D2068" s="24" t="s">
        <v>1131</v>
      </c>
      <c r="E2068" s="24" t="s">
        <v>1130</v>
      </c>
      <c r="F2068" s="39" t="s">
        <v>1442</v>
      </c>
      <c r="G2068" s="3" t="s">
        <v>1731</v>
      </c>
      <c r="H2068" s="3" t="s">
        <v>46</v>
      </c>
      <c r="I2068" s="24" t="s">
        <v>1132</v>
      </c>
      <c r="J2068" s="3"/>
      <c r="K2068" s="14"/>
      <c r="L2068" s="3"/>
      <c r="M2068" s="3"/>
      <c r="N2068" s="3"/>
      <c r="O2068" s="3"/>
      <c r="P2068" s="3"/>
      <c r="Q2068" s="3"/>
      <c r="R2068" s="3"/>
      <c r="S2068" s="3"/>
      <c r="T2068" s="3"/>
      <c r="U2068" s="3" t="s">
        <v>266</v>
      </c>
      <c r="V2068" s="3"/>
      <c r="W2068" s="3"/>
      <c r="X2068" s="3"/>
    </row>
    <row r="2069" spans="1:24" x14ac:dyDescent="0.3">
      <c r="A2069" s="24">
        <v>646</v>
      </c>
      <c r="B2069" s="24" t="s">
        <v>1124</v>
      </c>
      <c r="C2069" s="3"/>
      <c r="D2069" s="24" t="s">
        <v>1131</v>
      </c>
      <c r="E2069" s="24" t="s">
        <v>1130</v>
      </c>
      <c r="F2069" s="39" t="s">
        <v>1441</v>
      </c>
      <c r="G2069" s="3" t="s">
        <v>1731</v>
      </c>
      <c r="H2069" s="3" t="s">
        <v>46</v>
      </c>
      <c r="I2069" s="24" t="s">
        <v>1132</v>
      </c>
      <c r="J2069" s="3"/>
      <c r="K2069" s="14"/>
      <c r="L2069" s="3"/>
      <c r="M2069" s="3"/>
      <c r="N2069" s="3"/>
      <c r="O2069" s="3"/>
      <c r="P2069" s="3"/>
      <c r="Q2069" s="3"/>
      <c r="R2069" s="3"/>
      <c r="S2069" s="3"/>
      <c r="T2069" s="3"/>
      <c r="U2069" s="3" t="s">
        <v>266</v>
      </c>
      <c r="V2069" s="3"/>
      <c r="W2069" s="3"/>
      <c r="X2069" s="3"/>
    </row>
    <row r="2070" spans="1:24" x14ac:dyDescent="0.3">
      <c r="A2070" s="24">
        <v>646</v>
      </c>
      <c r="B2070" s="24" t="s">
        <v>1124</v>
      </c>
      <c r="C2070" s="3"/>
      <c r="D2070" s="24" t="s">
        <v>1131</v>
      </c>
      <c r="E2070" s="24" t="s">
        <v>1130</v>
      </c>
      <c r="F2070" s="39" t="s">
        <v>1442</v>
      </c>
      <c r="G2070" s="3" t="s">
        <v>1731</v>
      </c>
      <c r="H2070" s="3" t="s">
        <v>46</v>
      </c>
      <c r="I2070" s="24" t="s">
        <v>1145</v>
      </c>
      <c r="J2070" s="3"/>
      <c r="K2070" s="14"/>
      <c r="L2070" s="3"/>
      <c r="M2070" s="3"/>
      <c r="N2070" s="3"/>
      <c r="O2070" s="3"/>
      <c r="P2070" s="3"/>
      <c r="Q2070" s="3"/>
      <c r="R2070" s="3"/>
      <c r="S2070" s="3"/>
      <c r="T2070" s="3"/>
      <c r="U2070" s="3" t="s">
        <v>266</v>
      </c>
      <c r="V2070" s="3"/>
      <c r="W2070" s="3"/>
      <c r="X2070" s="3"/>
    </row>
    <row r="2071" spans="1:24" x14ac:dyDescent="0.3">
      <c r="A2071" s="24">
        <v>651</v>
      </c>
      <c r="B2071" s="24" t="s">
        <v>1124</v>
      </c>
      <c r="D2071" s="24" t="s">
        <v>1138</v>
      </c>
      <c r="E2071" s="24" t="s">
        <v>1130</v>
      </c>
      <c r="F2071" s="39" t="s">
        <v>1442</v>
      </c>
      <c r="G2071" s="3" t="s">
        <v>1919</v>
      </c>
      <c r="H2071" s="87" t="s">
        <v>16</v>
      </c>
      <c r="I2071" s="24" t="s">
        <v>1142</v>
      </c>
      <c r="U2071" t="s">
        <v>266</v>
      </c>
    </row>
    <row r="2072" spans="1:24" x14ac:dyDescent="0.3">
      <c r="A2072" s="24">
        <v>652</v>
      </c>
      <c r="B2072" s="24" t="s">
        <v>1124</v>
      </c>
      <c r="D2072" s="24" t="s">
        <v>1139</v>
      </c>
      <c r="E2072" s="24" t="s">
        <v>1130</v>
      </c>
      <c r="F2072" s="39" t="s">
        <v>1442</v>
      </c>
      <c r="G2072" s="3" t="s">
        <v>1919</v>
      </c>
      <c r="H2072" s="3" t="s">
        <v>16</v>
      </c>
      <c r="I2072" s="24" t="s">
        <v>1141</v>
      </c>
      <c r="U2072" t="s">
        <v>266</v>
      </c>
    </row>
    <row r="2073" spans="1:24" x14ac:dyDescent="0.3">
      <c r="A2073" s="24">
        <v>653</v>
      </c>
      <c r="B2073" s="24" t="s">
        <v>1124</v>
      </c>
      <c r="D2073" s="24" t="s">
        <v>1140</v>
      </c>
      <c r="E2073" s="24" t="s">
        <v>1130</v>
      </c>
      <c r="F2073" s="39" t="s">
        <v>1442</v>
      </c>
      <c r="G2073" s="3" t="s">
        <v>1731</v>
      </c>
      <c r="H2073" s="3" t="s">
        <v>46</v>
      </c>
      <c r="I2073" s="24" t="s">
        <v>1146</v>
      </c>
      <c r="U2073" t="s">
        <v>266</v>
      </c>
    </row>
    <row r="2074" spans="1:24" x14ac:dyDescent="0.3">
      <c r="A2074" s="24">
        <v>653</v>
      </c>
      <c r="B2074" s="24" t="s">
        <v>1124</v>
      </c>
      <c r="D2074" s="24" t="s">
        <v>1140</v>
      </c>
      <c r="E2074" s="24" t="s">
        <v>1130</v>
      </c>
      <c r="F2074" s="39" t="s">
        <v>1441</v>
      </c>
      <c r="G2074" s="3" t="s">
        <v>1731</v>
      </c>
      <c r="H2074" s="3" t="s">
        <v>46</v>
      </c>
      <c r="I2074" s="24" t="s">
        <v>1146</v>
      </c>
      <c r="U2074" t="s">
        <v>266</v>
      </c>
    </row>
    <row r="2075" spans="1:24" x14ac:dyDescent="0.3">
      <c r="A2075" s="52">
        <v>863</v>
      </c>
      <c r="B2075" s="24" t="s">
        <v>1316</v>
      </c>
      <c r="C2075" s="52" t="s">
        <v>1444</v>
      </c>
      <c r="D2075" s="24" t="s">
        <v>1448</v>
      </c>
      <c r="F2075" s="55" t="s">
        <v>1624</v>
      </c>
      <c r="G2075" s="3" t="s">
        <v>1731</v>
      </c>
      <c r="H2075" s="3" t="s">
        <v>46</v>
      </c>
      <c r="I2075" s="24" t="s">
        <v>1616</v>
      </c>
      <c r="W2075">
        <v>5</v>
      </c>
    </row>
    <row r="2076" spans="1:24" x14ac:dyDescent="0.3">
      <c r="A2076" s="52">
        <v>941</v>
      </c>
      <c r="B2076" s="24" t="s">
        <v>1316</v>
      </c>
      <c r="C2076" s="52" t="s">
        <v>1444</v>
      </c>
      <c r="D2076" s="24" t="s">
        <v>1513</v>
      </c>
      <c r="F2076" s="55" t="s">
        <v>1629</v>
      </c>
      <c r="G2076" s="3" t="s">
        <v>1738</v>
      </c>
      <c r="H2076" s="3" t="s">
        <v>45</v>
      </c>
      <c r="I2076" t="s">
        <v>1514</v>
      </c>
      <c r="W2076">
        <v>5</v>
      </c>
    </row>
    <row r="2077" spans="1:24" x14ac:dyDescent="0.3">
      <c r="A2077" s="52">
        <v>952</v>
      </c>
      <c r="B2077" s="24" t="s">
        <v>1316</v>
      </c>
      <c r="C2077" s="52" t="s">
        <v>1444</v>
      </c>
      <c r="D2077" s="24" t="s">
        <v>1525</v>
      </c>
      <c r="F2077" s="55" t="s">
        <v>1632</v>
      </c>
      <c r="G2077" s="3" t="s">
        <v>1738</v>
      </c>
      <c r="H2077" s="3" t="s">
        <v>45</v>
      </c>
      <c r="I2077" t="s">
        <v>1526</v>
      </c>
      <c r="W2077">
        <v>30</v>
      </c>
    </row>
    <row r="2078" spans="1:24" x14ac:dyDescent="0.3">
      <c r="A2078" s="52">
        <v>977</v>
      </c>
      <c r="B2078" s="24" t="s">
        <v>1316</v>
      </c>
      <c r="C2078" s="52" t="s">
        <v>1444</v>
      </c>
      <c r="D2078" s="24" t="s">
        <v>1553</v>
      </c>
      <c r="F2078" s="55" t="s">
        <v>1635</v>
      </c>
      <c r="G2078" s="3" t="s">
        <v>1738</v>
      </c>
      <c r="H2078" s="3" t="s">
        <v>45</v>
      </c>
      <c r="I2078" s="3" t="s">
        <v>1555</v>
      </c>
      <c r="W2078">
        <v>17</v>
      </c>
    </row>
    <row r="2079" spans="1:24" x14ac:dyDescent="0.3">
      <c r="A2079" s="52">
        <v>1057</v>
      </c>
      <c r="B2079" s="24" t="s">
        <v>67</v>
      </c>
      <c r="D2079" t="s">
        <v>1750</v>
      </c>
      <c r="E2079" s="52" t="s">
        <v>9</v>
      </c>
      <c r="F2079" s="55" t="s">
        <v>1906</v>
      </c>
      <c r="G2079" s="3" t="s">
        <v>1731</v>
      </c>
      <c r="H2079" s="3" t="s">
        <v>46</v>
      </c>
      <c r="I2079" s="24" t="s">
        <v>1751</v>
      </c>
    </row>
    <row r="2080" spans="1:24" x14ac:dyDescent="0.3">
      <c r="A2080" s="52">
        <v>1060</v>
      </c>
      <c r="B2080" s="24" t="s">
        <v>67</v>
      </c>
      <c r="D2080" t="s">
        <v>1756</v>
      </c>
      <c r="E2080" s="52" t="s">
        <v>9</v>
      </c>
      <c r="F2080" s="55" t="s">
        <v>1906</v>
      </c>
      <c r="G2080" s="3" t="s">
        <v>1731</v>
      </c>
      <c r="H2080" s="3" t="s">
        <v>46</v>
      </c>
      <c r="I2080" s="24" t="s">
        <v>1757</v>
      </c>
    </row>
    <row r="2081" spans="7:8" x14ac:dyDescent="0.3">
      <c r="G2081" s="3"/>
      <c r="H2081" s="3"/>
    </row>
    <row r="2082" spans="7:8" x14ac:dyDescent="0.3">
      <c r="G2082" s="3"/>
      <c r="H2082" s="3"/>
    </row>
    <row r="2083" spans="7:8" x14ac:dyDescent="0.3">
      <c r="G2083" s="3"/>
      <c r="H2083" s="3"/>
    </row>
    <row r="2084" spans="7:8" x14ac:dyDescent="0.3">
      <c r="G2084" s="3"/>
      <c r="H2084" s="3"/>
    </row>
    <row r="2085" spans="7:8" x14ac:dyDescent="0.3">
      <c r="G2085" s="3"/>
      <c r="H2085" s="3"/>
    </row>
    <row r="2086" spans="7:8" x14ac:dyDescent="0.3">
      <c r="G2086" s="3"/>
      <c r="H2086" s="3"/>
    </row>
    <row r="2087" spans="7:8" x14ac:dyDescent="0.3">
      <c r="G2087" s="3"/>
      <c r="H2087" s="3"/>
    </row>
    <row r="2088" spans="7:8" x14ac:dyDescent="0.3">
      <c r="G2088" s="3"/>
      <c r="H2088" s="3"/>
    </row>
    <row r="2089" spans="7:8" x14ac:dyDescent="0.3">
      <c r="G2089" s="3"/>
      <c r="H2089" s="3"/>
    </row>
    <row r="2090" spans="7:8" x14ac:dyDescent="0.3">
      <c r="G2090" s="3"/>
      <c r="H2090" s="3"/>
    </row>
    <row r="2091" spans="7:8" x14ac:dyDescent="0.3">
      <c r="G2091" s="3"/>
      <c r="H2091" s="3"/>
    </row>
    <row r="2092" spans="7:8" x14ac:dyDescent="0.3">
      <c r="G2092" s="3"/>
      <c r="H2092" s="3"/>
    </row>
    <row r="2093" spans="7:8" x14ac:dyDescent="0.3">
      <c r="G2093" s="3"/>
      <c r="H2093" s="3"/>
    </row>
  </sheetData>
  <autoFilter ref="A1:X2093" xr:uid="{53F58C26-AE78-4A86-9F6A-E4490D63F661}"/>
  <dataValidations count="2">
    <dataValidation type="list" allowBlank="1" showInputMessage="1" showErrorMessage="1" sqref="H2:H253 J1955 H258:H2070 H2073:H2093" xr:uid="{43F2C25E-9D8E-4AB8-8B66-F9244B6D20C1}">
      <formula1>INDIRECT(G2)</formula1>
    </dataValidation>
    <dataValidation type="list" allowBlank="1" showInputMessage="1" showErrorMessage="1" sqref="H256:H257" xr:uid="{0D0ED9C1-BD1C-4E06-AC5D-CE405F94AE42}">
      <formula1>INDIRECT(G254)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8C99E1-DF5B-4432-9A39-DD24752FEE35}">
          <x14:formula1>
            <xm:f>Action_Lists!$A$2:$A$15</xm:f>
          </x14:formula1>
          <xm:sqref>G2:G2064 G2095:G2104 G2076:G2078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04C7-3C78-FE49-806D-3BC093D04689}">
  <dimension ref="A1:P22"/>
  <sheetViews>
    <sheetView topLeftCell="P1" zoomScaleNormal="100" workbookViewId="0">
      <selection activeCell="Q1" sqref="Q1:Q1048576"/>
    </sheetView>
  </sheetViews>
  <sheetFormatPr defaultColWidth="11.44140625" defaultRowHeight="14.4" x14ac:dyDescent="0.3"/>
  <cols>
    <col min="1" max="1" width="46.6640625" customWidth="1"/>
    <col min="2" max="2" width="41.5546875" customWidth="1"/>
    <col min="3" max="3" width="11.88671875" customWidth="1"/>
    <col min="4" max="4" width="32.88671875" customWidth="1"/>
    <col min="5" max="5" width="43.109375" customWidth="1"/>
    <col min="6" max="6" width="41.33203125" customWidth="1"/>
    <col min="7" max="7" width="33" customWidth="1"/>
    <col min="8" max="8" width="22" customWidth="1"/>
    <col min="9" max="9" width="24" customWidth="1"/>
    <col min="10" max="10" width="18.6640625" customWidth="1"/>
    <col min="11" max="11" width="44" customWidth="1"/>
    <col min="12" max="12" width="42.33203125" customWidth="1"/>
    <col min="13" max="13" width="24.6640625" customWidth="1"/>
    <col min="14" max="14" width="28.88671875" customWidth="1"/>
    <col min="15" max="15" width="36.6640625" customWidth="1"/>
    <col min="16" max="16" width="23.6640625" customWidth="1"/>
  </cols>
  <sheetData>
    <row r="1" spans="1:16" s="2" customFormat="1" ht="28.8" x14ac:dyDescent="0.3">
      <c r="A1" s="2" t="s">
        <v>51</v>
      </c>
      <c r="B1" s="2" t="s">
        <v>1727</v>
      </c>
      <c r="C1" s="2" t="s">
        <v>13</v>
      </c>
      <c r="D1" s="2" t="s">
        <v>1729</v>
      </c>
      <c r="E1" s="2" t="s">
        <v>1921</v>
      </c>
      <c r="F1" s="2" t="s">
        <v>1920</v>
      </c>
      <c r="G1" s="2" t="s">
        <v>1919</v>
      </c>
      <c r="H1" s="84" t="s">
        <v>1734</v>
      </c>
      <c r="I1" s="84" t="s">
        <v>1915</v>
      </c>
      <c r="J1" s="84" t="s">
        <v>1916</v>
      </c>
      <c r="K1" s="2" t="s">
        <v>1737</v>
      </c>
      <c r="L1" s="85" t="s">
        <v>1738</v>
      </c>
      <c r="M1" s="86" t="s">
        <v>1731</v>
      </c>
      <c r="N1" s="60" t="s">
        <v>1739</v>
      </c>
      <c r="O1" s="85" t="s">
        <v>1917</v>
      </c>
      <c r="P1" s="84" t="s">
        <v>1918</v>
      </c>
    </row>
    <row r="2" spans="1:16" x14ac:dyDescent="0.3">
      <c r="A2" t="s">
        <v>13</v>
      </c>
      <c r="B2" t="s">
        <v>1728</v>
      </c>
      <c r="C2" t="s">
        <v>14</v>
      </c>
      <c r="D2" t="s">
        <v>17</v>
      </c>
      <c r="E2" t="s">
        <v>12</v>
      </c>
      <c r="F2" t="s">
        <v>25</v>
      </c>
      <c r="G2" t="s">
        <v>31</v>
      </c>
      <c r="H2" t="s">
        <v>35</v>
      </c>
      <c r="I2" t="s">
        <v>38</v>
      </c>
      <c r="J2" t="s">
        <v>39</v>
      </c>
      <c r="K2" t="s">
        <v>42</v>
      </c>
      <c r="L2" s="62" t="s">
        <v>45</v>
      </c>
      <c r="M2" s="62" t="s">
        <v>44</v>
      </c>
      <c r="N2" s="61" t="s">
        <v>1899</v>
      </c>
      <c r="O2" s="58" t="s">
        <v>1901</v>
      </c>
      <c r="P2" s="59" t="s">
        <v>1903</v>
      </c>
    </row>
    <row r="3" spans="1:16" x14ac:dyDescent="0.3">
      <c r="A3" t="s">
        <v>52</v>
      </c>
      <c r="B3" t="s">
        <v>1729</v>
      </c>
      <c r="C3" t="s">
        <v>15</v>
      </c>
      <c r="D3" t="s">
        <v>18</v>
      </c>
      <c r="E3" t="s">
        <v>22</v>
      </c>
      <c r="F3" t="s">
        <v>26</v>
      </c>
      <c r="G3" t="s">
        <v>32</v>
      </c>
      <c r="H3" t="s">
        <v>36</v>
      </c>
      <c r="I3" t="s">
        <v>16</v>
      </c>
      <c r="J3" t="s">
        <v>40</v>
      </c>
      <c r="K3" t="s">
        <v>43</v>
      </c>
      <c r="L3" s="62" t="s">
        <v>47</v>
      </c>
      <c r="M3" s="62" t="s">
        <v>46</v>
      </c>
      <c r="N3" s="64" t="s">
        <v>49</v>
      </c>
      <c r="O3" s="67" t="s">
        <v>1902</v>
      </c>
      <c r="P3" s="59" t="s">
        <v>1904</v>
      </c>
    </row>
    <row r="4" spans="1:16" x14ac:dyDescent="0.3">
      <c r="A4" t="s">
        <v>53</v>
      </c>
      <c r="B4" t="s">
        <v>1730</v>
      </c>
      <c r="C4" t="s">
        <v>16</v>
      </c>
      <c r="D4" t="s">
        <v>19</v>
      </c>
      <c r="E4" t="s">
        <v>23</v>
      </c>
      <c r="F4" t="s">
        <v>27</v>
      </c>
      <c r="G4" t="s">
        <v>33</v>
      </c>
      <c r="H4" t="s">
        <v>37</v>
      </c>
      <c r="J4" t="s">
        <v>41</v>
      </c>
      <c r="K4" t="s">
        <v>16</v>
      </c>
      <c r="L4" s="65" t="s">
        <v>48</v>
      </c>
      <c r="M4" s="57"/>
      <c r="N4" s="68" t="s">
        <v>1900</v>
      </c>
      <c r="O4" s="70" t="s">
        <v>16</v>
      </c>
      <c r="P4" s="72" t="s">
        <v>1905</v>
      </c>
    </row>
    <row r="5" spans="1:16" x14ac:dyDescent="0.3">
      <c r="A5" t="s">
        <v>54</v>
      </c>
      <c r="B5" t="s">
        <v>1732</v>
      </c>
      <c r="D5" t="s">
        <v>20</v>
      </c>
      <c r="E5" t="s">
        <v>24</v>
      </c>
      <c r="F5" t="s">
        <v>28</v>
      </c>
      <c r="G5" t="s">
        <v>34</v>
      </c>
      <c r="H5" t="s">
        <v>16</v>
      </c>
      <c r="J5" t="s">
        <v>16</v>
      </c>
      <c r="L5" s="65" t="s">
        <v>49</v>
      </c>
      <c r="M5" s="62"/>
      <c r="N5" s="63" t="s">
        <v>16</v>
      </c>
      <c r="O5" s="69"/>
      <c r="P5" s="59" t="s">
        <v>16</v>
      </c>
    </row>
    <row r="6" spans="1:16" x14ac:dyDescent="0.3">
      <c r="A6" t="s">
        <v>55</v>
      </c>
      <c r="B6" t="s">
        <v>1733</v>
      </c>
      <c r="D6" t="s">
        <v>21</v>
      </c>
      <c r="E6" t="s">
        <v>16</v>
      </c>
      <c r="F6" t="s">
        <v>29</v>
      </c>
      <c r="G6" t="s">
        <v>16</v>
      </c>
      <c r="L6" s="65" t="s">
        <v>50</v>
      </c>
      <c r="M6" s="57"/>
      <c r="N6" s="66"/>
      <c r="O6" s="52"/>
      <c r="P6" s="71"/>
    </row>
    <row r="7" spans="1:16" x14ac:dyDescent="0.3">
      <c r="A7" t="s">
        <v>56</v>
      </c>
      <c r="B7" t="s">
        <v>1734</v>
      </c>
      <c r="D7" t="s">
        <v>16</v>
      </c>
      <c r="F7" t="s">
        <v>30</v>
      </c>
      <c r="L7" t="s">
        <v>16</v>
      </c>
      <c r="M7" s="57"/>
      <c r="N7" s="57"/>
    </row>
    <row r="8" spans="1:16" x14ac:dyDescent="0.3">
      <c r="A8" t="s">
        <v>57</v>
      </c>
      <c r="B8" t="s">
        <v>1735</v>
      </c>
      <c r="F8" t="s">
        <v>16</v>
      </c>
      <c r="M8" s="57"/>
      <c r="N8" s="57"/>
    </row>
    <row r="9" spans="1:16" x14ac:dyDescent="0.3">
      <c r="A9" t="s">
        <v>58</v>
      </c>
      <c r="B9" t="s">
        <v>1736</v>
      </c>
    </row>
    <row r="10" spans="1:16" x14ac:dyDescent="0.3">
      <c r="A10" t="s">
        <v>59</v>
      </c>
      <c r="B10" t="s">
        <v>1737</v>
      </c>
    </row>
    <row r="11" spans="1:16" x14ac:dyDescent="0.3">
      <c r="A11" t="s">
        <v>60</v>
      </c>
      <c r="B11" t="s">
        <v>1738</v>
      </c>
    </row>
    <row r="12" spans="1:16" x14ac:dyDescent="0.3">
      <c r="A12" t="s">
        <v>1909</v>
      </c>
      <c r="B12" t="s">
        <v>1739</v>
      </c>
    </row>
    <row r="13" spans="1:16" x14ac:dyDescent="0.3">
      <c r="A13" t="s">
        <v>1908</v>
      </c>
      <c r="B13" t="s">
        <v>1740</v>
      </c>
    </row>
    <row r="14" spans="1:16" x14ac:dyDescent="0.3">
      <c r="A14" t="s">
        <v>1910</v>
      </c>
      <c r="B14" t="s">
        <v>1741</v>
      </c>
    </row>
    <row r="15" spans="1:16" x14ac:dyDescent="0.3">
      <c r="A15" t="s">
        <v>1911</v>
      </c>
      <c r="B15" t="s">
        <v>1731</v>
      </c>
    </row>
    <row r="22" spans="14:14" x14ac:dyDescent="0.3">
      <c r="N22" s="57"/>
    </row>
  </sheetData>
  <pageMargins left="0.7" right="0.7" top="0.75" bottom="0.75" header="0.3" footer="0.3"/>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702F-359E-E140-80C2-F5D326F12E5C}">
  <dimension ref="A1:K30"/>
  <sheetViews>
    <sheetView zoomScale="80" zoomScaleNormal="80" workbookViewId="0">
      <selection activeCell="C6" sqref="C6"/>
    </sheetView>
  </sheetViews>
  <sheetFormatPr defaultColWidth="11.44140625" defaultRowHeight="14.4" x14ac:dyDescent="0.3"/>
  <cols>
    <col min="1" max="1" width="10.88671875" style="3"/>
    <col min="2" max="2" width="24.6640625" customWidth="1"/>
    <col min="3" max="3" width="12.6640625" style="6" customWidth="1"/>
  </cols>
  <sheetData>
    <row r="1" spans="1:11" x14ac:dyDescent="0.3">
      <c r="A1" s="2" t="s">
        <v>63</v>
      </c>
      <c r="B1" s="2" t="s">
        <v>4</v>
      </c>
      <c r="C1" s="7" t="s">
        <v>93</v>
      </c>
      <c r="D1" t="s">
        <v>122</v>
      </c>
      <c r="E1" t="s">
        <v>123</v>
      </c>
      <c r="K1" s="2" t="s">
        <v>97</v>
      </c>
    </row>
    <row r="2" spans="1:11" x14ac:dyDescent="0.3">
      <c r="A2" s="5" t="s">
        <v>89</v>
      </c>
      <c r="B2" s="5" t="s">
        <v>64</v>
      </c>
      <c r="C2" s="6" t="s">
        <v>95</v>
      </c>
      <c r="D2" t="s">
        <v>601</v>
      </c>
      <c r="K2" t="s">
        <v>94</v>
      </c>
    </row>
    <row r="3" spans="1:11" x14ac:dyDescent="0.3">
      <c r="A3" s="5" t="s">
        <v>89</v>
      </c>
      <c r="B3" s="48" t="s">
        <v>65</v>
      </c>
      <c r="C3" s="6" t="s">
        <v>95</v>
      </c>
      <c r="D3" t="s">
        <v>632</v>
      </c>
      <c r="E3" t="s">
        <v>631</v>
      </c>
      <c r="K3" t="s">
        <v>96</v>
      </c>
    </row>
    <row r="4" spans="1:11" x14ac:dyDescent="0.3">
      <c r="A4" s="5" t="s">
        <v>89</v>
      </c>
      <c r="B4" s="48" t="s">
        <v>66</v>
      </c>
      <c r="C4" s="6" t="s">
        <v>95</v>
      </c>
      <c r="D4" t="s">
        <v>633</v>
      </c>
      <c r="K4" t="s">
        <v>95</v>
      </c>
    </row>
    <row r="5" spans="1:11" x14ac:dyDescent="0.3">
      <c r="A5" s="5" t="s">
        <v>89</v>
      </c>
      <c r="B5" s="5" t="s">
        <v>67</v>
      </c>
      <c r="C5" s="6" t="s">
        <v>95</v>
      </c>
      <c r="D5" t="s">
        <v>1742</v>
      </c>
      <c r="E5" t="s">
        <v>1743</v>
      </c>
      <c r="F5" t="s">
        <v>1786</v>
      </c>
    </row>
    <row r="6" spans="1:11" x14ac:dyDescent="0.3">
      <c r="A6" s="5" t="s">
        <v>89</v>
      </c>
      <c r="B6" s="5" t="s">
        <v>68</v>
      </c>
      <c r="C6" s="6" t="s">
        <v>95</v>
      </c>
      <c r="D6" t="s">
        <v>1313</v>
      </c>
      <c r="E6" t="s">
        <v>1314</v>
      </c>
    </row>
    <row r="7" spans="1:11" x14ac:dyDescent="0.3">
      <c r="A7" s="5" t="s">
        <v>89</v>
      </c>
      <c r="B7" s="48" t="s">
        <v>69</v>
      </c>
      <c r="C7" s="6" t="s">
        <v>95</v>
      </c>
      <c r="D7" t="s">
        <v>292</v>
      </c>
    </row>
    <row r="8" spans="1:11" x14ac:dyDescent="0.3">
      <c r="A8" s="5" t="s">
        <v>89</v>
      </c>
      <c r="B8" s="5" t="s">
        <v>70</v>
      </c>
      <c r="C8" s="6" t="s">
        <v>95</v>
      </c>
      <c r="D8" t="s">
        <v>1128</v>
      </c>
      <c r="E8" t="s">
        <v>1186</v>
      </c>
    </row>
    <row r="9" spans="1:11" x14ac:dyDescent="0.3">
      <c r="A9" s="5" t="s">
        <v>89</v>
      </c>
      <c r="B9" s="48" t="s">
        <v>71</v>
      </c>
      <c r="C9" s="6" t="s">
        <v>95</v>
      </c>
      <c r="D9" t="s">
        <v>1443</v>
      </c>
    </row>
    <row r="10" spans="1:11" x14ac:dyDescent="0.3">
      <c r="A10" s="5" t="s">
        <v>89</v>
      </c>
      <c r="B10" s="48" t="s">
        <v>1094</v>
      </c>
      <c r="C10" s="6" t="s">
        <v>95</v>
      </c>
      <c r="D10" t="s">
        <v>1315</v>
      </c>
      <c r="E10" t="s">
        <v>1186</v>
      </c>
    </row>
    <row r="11" spans="1:11" x14ac:dyDescent="0.3">
      <c r="A11" s="5" t="s">
        <v>89</v>
      </c>
      <c r="B11" s="48" t="s">
        <v>1444</v>
      </c>
      <c r="C11" s="6" t="s">
        <v>95</v>
      </c>
      <c r="D11" t="s">
        <v>1445</v>
      </c>
      <c r="F11" t="s">
        <v>1543</v>
      </c>
    </row>
    <row r="12" spans="1:11" x14ac:dyDescent="0.3">
      <c r="A12" s="5" t="s">
        <v>89</v>
      </c>
      <c r="B12" s="5" t="s">
        <v>72</v>
      </c>
      <c r="C12" s="6" t="s">
        <v>95</v>
      </c>
      <c r="D12" t="s">
        <v>1122</v>
      </c>
      <c r="E12" s="34" t="s">
        <v>1187</v>
      </c>
      <c r="F12" s="34"/>
      <c r="G12" s="34"/>
      <c r="H12" s="34"/>
    </row>
    <row r="13" spans="1:11" x14ac:dyDescent="0.3">
      <c r="A13" s="5" t="s">
        <v>89</v>
      </c>
      <c r="B13" s="5" t="s">
        <v>1120</v>
      </c>
      <c r="C13" s="6" t="s">
        <v>95</v>
      </c>
      <c r="D13" t="s">
        <v>1121</v>
      </c>
    </row>
    <row r="14" spans="1:11" x14ac:dyDescent="0.3">
      <c r="A14" s="5" t="s">
        <v>89</v>
      </c>
      <c r="B14" s="48" t="s">
        <v>73</v>
      </c>
      <c r="C14" s="6" t="s">
        <v>95</v>
      </c>
      <c r="D14" t="s">
        <v>962</v>
      </c>
    </row>
    <row r="15" spans="1:11" x14ac:dyDescent="0.3">
      <c r="A15" s="5" t="s">
        <v>89</v>
      </c>
      <c r="B15" s="48" t="s">
        <v>74</v>
      </c>
      <c r="C15" s="6" t="s">
        <v>95</v>
      </c>
      <c r="E15" t="s">
        <v>323</v>
      </c>
    </row>
    <row r="16" spans="1:11" x14ac:dyDescent="0.3">
      <c r="A16" s="5" t="s">
        <v>90</v>
      </c>
      <c r="B16" s="5" t="s">
        <v>75</v>
      </c>
      <c r="C16" s="6" t="s">
        <v>95</v>
      </c>
      <c r="D16" t="s">
        <v>121</v>
      </c>
      <c r="F16" t="s">
        <v>141</v>
      </c>
    </row>
    <row r="17" spans="1:5" x14ac:dyDescent="0.3">
      <c r="A17" s="5" t="s">
        <v>90</v>
      </c>
      <c r="B17" s="48" t="s">
        <v>76</v>
      </c>
      <c r="C17" s="6" t="s">
        <v>95</v>
      </c>
      <c r="D17" t="s">
        <v>232</v>
      </c>
      <c r="E17" t="s">
        <v>233</v>
      </c>
    </row>
    <row r="18" spans="1:5" x14ac:dyDescent="0.3">
      <c r="A18" s="5" t="s">
        <v>90</v>
      </c>
      <c r="B18" s="48" t="s">
        <v>77</v>
      </c>
      <c r="C18" s="6" t="s">
        <v>95</v>
      </c>
      <c r="D18" t="s">
        <v>234</v>
      </c>
      <c r="E18" t="s">
        <v>250</v>
      </c>
    </row>
    <row r="19" spans="1:5" x14ac:dyDescent="0.3">
      <c r="A19" s="5" t="s">
        <v>90</v>
      </c>
      <c r="B19" s="5" t="s">
        <v>78</v>
      </c>
      <c r="C19" s="6" t="s">
        <v>95</v>
      </c>
      <c r="D19" t="s">
        <v>124</v>
      </c>
      <c r="E19" t="s">
        <v>125</v>
      </c>
    </row>
    <row r="20" spans="1:5" x14ac:dyDescent="0.3">
      <c r="A20" s="5" t="s">
        <v>90</v>
      </c>
      <c r="B20" s="48" t="s">
        <v>79</v>
      </c>
      <c r="C20" s="6" t="s">
        <v>95</v>
      </c>
      <c r="E20" t="s">
        <v>1102</v>
      </c>
    </row>
    <row r="21" spans="1:5" x14ac:dyDescent="0.3">
      <c r="A21" s="5" t="s">
        <v>90</v>
      </c>
      <c r="B21" s="48" t="s">
        <v>80</v>
      </c>
      <c r="C21" s="6" t="s">
        <v>95</v>
      </c>
      <c r="D21" t="s">
        <v>292</v>
      </c>
      <c r="E21" t="s">
        <v>1101</v>
      </c>
    </row>
    <row r="22" spans="1:5" x14ac:dyDescent="0.3">
      <c r="A22" s="5" t="s">
        <v>91</v>
      </c>
      <c r="B22" s="48" t="s">
        <v>81</v>
      </c>
      <c r="C22" s="6" t="s">
        <v>95</v>
      </c>
      <c r="E22" t="s">
        <v>323</v>
      </c>
    </row>
    <row r="23" spans="1:5" x14ac:dyDescent="0.3">
      <c r="A23" s="5" t="s">
        <v>91</v>
      </c>
      <c r="B23" s="48" t="s">
        <v>82</v>
      </c>
      <c r="C23" s="6" t="s">
        <v>95</v>
      </c>
      <c r="D23" t="s">
        <v>324</v>
      </c>
      <c r="E23" t="s">
        <v>540</v>
      </c>
    </row>
    <row r="24" spans="1:5" x14ac:dyDescent="0.3">
      <c r="A24" s="5" t="s">
        <v>91</v>
      </c>
      <c r="B24" s="5" t="s">
        <v>83</v>
      </c>
      <c r="C24" s="6" t="s">
        <v>95</v>
      </c>
      <c r="D24" t="s">
        <v>364</v>
      </c>
      <c r="E24" t="s">
        <v>365</v>
      </c>
    </row>
    <row r="25" spans="1:5" x14ac:dyDescent="0.3">
      <c r="A25" s="5" t="s">
        <v>91</v>
      </c>
      <c r="B25" s="48" t="s">
        <v>84</v>
      </c>
      <c r="C25" s="6" t="s">
        <v>95</v>
      </c>
      <c r="D25" t="s">
        <v>421</v>
      </c>
      <c r="E25" t="s">
        <v>420</v>
      </c>
    </row>
    <row r="26" spans="1:5" x14ac:dyDescent="0.3">
      <c r="A26" s="5" t="s">
        <v>91</v>
      </c>
      <c r="B26" s="48" t="s">
        <v>85</v>
      </c>
      <c r="C26" s="6" t="s">
        <v>95</v>
      </c>
      <c r="D26" t="s">
        <v>514</v>
      </c>
      <c r="E26" t="s">
        <v>513</v>
      </c>
    </row>
    <row r="27" spans="1:5" x14ac:dyDescent="0.3">
      <c r="A27" s="5" t="s">
        <v>91</v>
      </c>
      <c r="B27" s="48" t="s">
        <v>86</v>
      </c>
      <c r="C27" s="6" t="s">
        <v>95</v>
      </c>
      <c r="D27" t="s">
        <v>292</v>
      </c>
      <c r="E27" t="s">
        <v>531</v>
      </c>
    </row>
    <row r="28" spans="1:5" x14ac:dyDescent="0.3">
      <c r="A28" s="5" t="s">
        <v>91</v>
      </c>
      <c r="B28" s="48" t="s">
        <v>87</v>
      </c>
      <c r="C28" s="6" t="s">
        <v>95</v>
      </c>
      <c r="D28" t="s">
        <v>542</v>
      </c>
      <c r="E28" t="s">
        <v>541</v>
      </c>
    </row>
    <row r="29" spans="1:5" x14ac:dyDescent="0.3">
      <c r="A29" s="5" t="s">
        <v>91</v>
      </c>
      <c r="B29" s="5" t="s">
        <v>88</v>
      </c>
      <c r="C29" s="6" t="s">
        <v>95</v>
      </c>
      <c r="D29" t="s">
        <v>543</v>
      </c>
    </row>
    <row r="30" spans="1:5" x14ac:dyDescent="0.3">
      <c r="A30" s="5" t="s">
        <v>91</v>
      </c>
      <c r="B30" s="5" t="s">
        <v>92</v>
      </c>
      <c r="C30" s="6" t="s">
        <v>95</v>
      </c>
      <c r="D30" t="s">
        <v>1119</v>
      </c>
    </row>
  </sheetData>
  <conditionalFormatting sqref="C2:C30">
    <cfRule type="containsText" dxfId="5" priority="1" operator="containsText" text="Finished">
      <formula>NOT(ISERROR(SEARCH("Finished",C2)))</formula>
    </cfRule>
    <cfRule type="containsText" dxfId="4" priority="2" operator="containsText" text="On Going">
      <formula>NOT(ISERROR(SEARCH("On Going",C2)))</formula>
    </cfRule>
    <cfRule type="containsText" dxfId="3" priority="3" operator="containsText" text="Not Started">
      <formula>NOT(ISERROR(SEARCH("Not Started",C2)))</formula>
    </cfRule>
    <cfRule type="containsText" dxfId="2" priority="4" operator="containsText" text="Finished">
      <formula>NOT(ISERROR(SEARCH("Finished",C2)))</formula>
    </cfRule>
    <cfRule type="containsText" dxfId="1" priority="5" operator="containsText" text="On Going">
      <formula>NOT(ISERROR(SEARCH("On Going",C2)))</formula>
    </cfRule>
    <cfRule type="containsText" dxfId="0" priority="6" operator="containsText" text="Not Started">
      <formula>NOT(ISERROR(SEARCH("Not Started",C2)))</formula>
    </cfRule>
    <cfRule type="colorScale" priority="7">
      <colorScale>
        <cfvo type="formula" val="&quot;Not Started&quot;"/>
        <cfvo type="formula" val="&quot;In Process&quot;"/>
        <cfvo type="formula" val="&quot;Finished&quot;"/>
        <color rgb="FFFF7128"/>
        <color rgb="FFFFEB84"/>
        <color theme="9"/>
      </colorScale>
    </cfRule>
    <cfRule type="colorScale" priority="8">
      <colorScale>
        <cfvo type="min"/>
        <cfvo type="percentile" val="50"/>
        <cfvo type="max"/>
        <color rgb="FFFF7128"/>
        <color rgb="FFFFEB84"/>
        <color theme="9"/>
      </colorScale>
    </cfRule>
    <cfRule type="colorScale" priority="9">
      <colorScale>
        <cfvo type="min"/>
        <cfvo type="percentile" val="50"/>
        <cfvo type="max"/>
        <color rgb="FFF8696B"/>
        <color rgb="FFFFEB84"/>
        <color rgb="FF63BE7B"/>
      </colorScale>
    </cfRule>
  </conditionalFormatting>
  <dataValidations count="1">
    <dataValidation type="list" allowBlank="1" showInputMessage="1" showErrorMessage="1" sqref="C2:C30" xr:uid="{B46D7A43-5FBB-964B-9E44-E16D406B379D}">
      <formula1>$K$2:$K$4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Data_Entry</vt:lpstr>
      <vt:lpstr>Action_Lists</vt:lpstr>
      <vt:lpstr>Reach_Assessment_Check_List</vt:lpstr>
      <vt:lpstr>Data_Entry!OLE_LINK1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Greer Maier</dc:creator>
  <cp:lastModifiedBy>Greer Maier</cp:lastModifiedBy>
  <dcterms:created xsi:type="dcterms:W3CDTF">2020-05-05T23:26:51Z</dcterms:created>
  <dcterms:modified xsi:type="dcterms:W3CDTF">2020-09-11T20:37:15Z</dcterms:modified>
</cp:coreProperties>
</file>