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rojects\RussianRiver\modflow_calibration\others\"/>
    </mc:Choice>
  </mc:AlternateContent>
  <xr:revisionPtr revIDLastSave="0" documentId="13_ncr:1_{059DE6A8-22AF-45FE-B548-68120A0C1260}" xr6:coauthVersionLast="36" xr6:coauthVersionMax="36" xr10:uidLastSave="{00000000-0000-0000-0000-000000000000}"/>
  <bookViews>
    <workbookView xWindow="0" yWindow="0" windowWidth="23040" windowHeight="9780" activeTab="1" xr2:uid="{F9686114-8D8E-4488-B173-B6E74501EEBC}"/>
  </bookViews>
  <sheets>
    <sheet name="Steady_state_parameters" sheetId="1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5" l="1"/>
  <c r="D17" i="5"/>
  <c r="E17" i="5"/>
  <c r="F17" i="5"/>
  <c r="G17" i="5"/>
  <c r="B17" i="5"/>
  <c r="G16" i="5"/>
  <c r="C16" i="5"/>
  <c r="D16" i="5"/>
  <c r="E16" i="5"/>
  <c r="F16" i="5"/>
  <c r="B16" i="5"/>
</calcChain>
</file>

<file path=xl/sharedStrings.xml><?xml version="1.0" encoding="utf-8"?>
<sst xmlns="http://schemas.openxmlformats.org/spreadsheetml/2006/main" count="15" uniqueCount="15">
  <si>
    <t>Package Name</t>
  </si>
  <si>
    <t>DIS</t>
  </si>
  <si>
    <t>Parameters</t>
  </si>
  <si>
    <t>n/a</t>
  </si>
  <si>
    <t>UPW</t>
  </si>
  <si>
    <t>???</t>
  </si>
  <si>
    <t>UZF</t>
  </si>
  <si>
    <t>Hopland</t>
  </si>
  <si>
    <t>Month</t>
  </si>
  <si>
    <t>Cloverdale</t>
  </si>
  <si>
    <t>Healdsburg</t>
  </si>
  <si>
    <t>Dry Creek Div</t>
  </si>
  <si>
    <t xml:space="preserve"> SCWA Withdrawal</t>
  </si>
  <si>
    <t>sum(acre-ft/year)</t>
  </si>
  <si>
    <t>m3/day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</si>
</sst>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Hopland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0.14251624196210733</c:v>
                </c:pt>
                <c:pt idx="3">
                  <c:v>48.139562355391718</c:v>
                </c:pt>
                <c:pt idx="4">
                  <c:v>271.96124675381435</c:v>
                </c:pt>
                <c:pt idx="5">
                  <c:v>635.02351541312294</c:v>
                </c:pt>
                <c:pt idx="6">
                  <c:v>781.92285683253283</c:v>
                </c:pt>
                <c:pt idx="7">
                  <c:v>1218.1582261411927</c:v>
                </c:pt>
                <c:pt idx="8">
                  <c:v>1135.9463450144847</c:v>
                </c:pt>
                <c:pt idx="9">
                  <c:v>409.78546382836294</c:v>
                </c:pt>
                <c:pt idx="10">
                  <c:v>19.262866840845874</c:v>
                </c:pt>
                <c:pt idx="11">
                  <c:v>1.1280178035080157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5-4492-A7FB-60843969835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Cloverdale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8.1467745054349741E-2</c:v>
                </c:pt>
                <c:pt idx="3">
                  <c:v>18.976422725429419</c:v>
                </c:pt>
                <c:pt idx="4">
                  <c:v>102.83504151359523</c:v>
                </c:pt>
                <c:pt idx="5">
                  <c:v>255.4753262579811</c:v>
                </c:pt>
                <c:pt idx="6">
                  <c:v>322.95899557206775</c:v>
                </c:pt>
                <c:pt idx="7">
                  <c:v>574.58003336068214</c:v>
                </c:pt>
                <c:pt idx="8">
                  <c:v>561.38716500110058</c:v>
                </c:pt>
                <c:pt idx="9">
                  <c:v>206.66661358511737</c:v>
                </c:pt>
                <c:pt idx="10">
                  <c:v>9.7155866717337869</c:v>
                </c:pt>
                <c:pt idx="11">
                  <c:v>0.59176734843817802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A5-4492-A7FB-60843969835A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Healdsburg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0.55550706117555737</c:v>
                </c:pt>
                <c:pt idx="3">
                  <c:v>9.7376265066403391</c:v>
                </c:pt>
                <c:pt idx="4">
                  <c:v>21.020709202283054</c:v>
                </c:pt>
                <c:pt idx="5">
                  <c:v>41.158579996678533</c:v>
                </c:pt>
                <c:pt idx="6">
                  <c:v>192.70613906949458</c:v>
                </c:pt>
                <c:pt idx="7">
                  <c:v>938.94402552652389</c:v>
                </c:pt>
                <c:pt idx="8">
                  <c:v>952.16180529867358</c:v>
                </c:pt>
                <c:pt idx="9">
                  <c:v>101.3013016068448</c:v>
                </c:pt>
                <c:pt idx="10">
                  <c:v>23.481995998771684</c:v>
                </c:pt>
                <c:pt idx="11">
                  <c:v>1.8091487678965831E-3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A5-4492-A7FB-60843969835A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Dry Creek Div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0.4588161132093887</c:v>
                </c:pt>
                <c:pt idx="4">
                  <c:v>1.1409273802311612</c:v>
                </c:pt>
                <c:pt idx="5">
                  <c:v>4.3121619873674897</c:v>
                </c:pt>
                <c:pt idx="6">
                  <c:v>74.2938056107687</c:v>
                </c:pt>
                <c:pt idx="7">
                  <c:v>416.46758815349</c:v>
                </c:pt>
                <c:pt idx="8">
                  <c:v>388.37938626085082</c:v>
                </c:pt>
                <c:pt idx="9">
                  <c:v>43.973008296186492</c:v>
                </c:pt>
                <c:pt idx="10">
                  <c:v>11.100518763609516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A5-4492-A7FB-60843969835A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 SCWA Withdrawal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Sheet5!$F$2:$F$13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3.2157717028284828E-2</c:v>
                </c:pt>
                <c:pt idx="4">
                  <c:v>7.9965848598155212E-2</c:v>
                </c:pt>
                <c:pt idx="5">
                  <c:v>0.30223281392605728</c:v>
                </c:pt>
                <c:pt idx="6">
                  <c:v>156.94830633106935</c:v>
                </c:pt>
                <c:pt idx="7">
                  <c:v>511.25618542158787</c:v>
                </c:pt>
                <c:pt idx="8">
                  <c:v>452.97859843359072</c:v>
                </c:pt>
                <c:pt idx="9">
                  <c:v>125.51949152966593</c:v>
                </c:pt>
                <c:pt idx="10">
                  <c:v>6.9979835835286366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A5-4492-A7FB-60843969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12160"/>
        <c:axId val="811612816"/>
      </c:scatterChart>
      <c:valAx>
        <c:axId val="8116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12816"/>
        <c:crosses val="autoZero"/>
        <c:crossBetween val="midCat"/>
      </c:valAx>
      <c:valAx>
        <c:axId val="8116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1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0</xdr:row>
      <xdr:rowOff>45720</xdr:rowOff>
    </xdr:from>
    <xdr:to>
      <xdr:col>20</xdr:col>
      <xdr:colOff>541020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C3504-B9F2-4BD8-A5A9-C04249EA4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D813-DF1C-4996-AEB8-C287C4CCB22C}">
  <dimension ref="A2:B5"/>
  <sheetViews>
    <sheetView workbookViewId="0">
      <selection activeCell="J14" sqref="J14"/>
    </sheetView>
  </sheetViews>
  <sheetFormatPr defaultRowHeight="14.4" x14ac:dyDescent="0.3"/>
  <cols>
    <col min="1" max="1" width="18.44140625" customWidth="1"/>
    <col min="2" max="2" width="10.44140625" customWidth="1"/>
  </cols>
  <sheetData>
    <row r="2" spans="1:2" x14ac:dyDescent="0.3">
      <c r="A2" t="s">
        <v>0</v>
      </c>
      <c r="B2" t="s">
        <v>2</v>
      </c>
    </row>
    <row r="3" spans="1:2" x14ac:dyDescent="0.3">
      <c r="A3" t="s">
        <v>1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05E6-350F-463C-A8A9-FFFAB37A737F}">
  <dimension ref="A1:G17"/>
  <sheetViews>
    <sheetView tabSelected="1" workbookViewId="0">
      <selection activeCell="D21" sqref="D21"/>
    </sheetView>
  </sheetViews>
  <sheetFormatPr defaultRowHeight="14.4" x14ac:dyDescent="0.3"/>
  <cols>
    <col min="1" max="1" width="21.88671875" customWidth="1"/>
    <col min="2" max="4" width="12" bestFit="1" customWidth="1"/>
    <col min="5" max="5" width="14" customWidth="1"/>
    <col min="6" max="6" width="19.5546875" customWidth="1"/>
  </cols>
  <sheetData>
    <row r="1" spans="1:7" x14ac:dyDescent="0.3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</row>
    <row r="2" spans="1: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7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7" x14ac:dyDescent="0.3">
      <c r="A4">
        <v>3</v>
      </c>
      <c r="B4">
        <v>0.14251624196210733</v>
      </c>
      <c r="C4">
        <v>8.1467745054349741E-2</v>
      </c>
      <c r="D4">
        <v>0.55550706117555737</v>
      </c>
      <c r="E4">
        <v>0</v>
      </c>
      <c r="F4">
        <v>0</v>
      </c>
    </row>
    <row r="5" spans="1:7" x14ac:dyDescent="0.3">
      <c r="A5">
        <v>4</v>
      </c>
      <c r="B5">
        <v>48.139562355391718</v>
      </c>
      <c r="C5">
        <v>18.976422725429419</v>
      </c>
      <c r="D5">
        <v>9.7376265066403391</v>
      </c>
      <c r="E5">
        <v>0.4588161132093887</v>
      </c>
      <c r="F5">
        <v>3.2157717028284828E-2</v>
      </c>
    </row>
    <row r="6" spans="1:7" x14ac:dyDescent="0.3">
      <c r="A6">
        <v>5</v>
      </c>
      <c r="B6">
        <v>271.96124675381435</v>
      </c>
      <c r="C6">
        <v>102.83504151359523</v>
      </c>
      <c r="D6">
        <v>21.020709202283054</v>
      </c>
      <c r="E6">
        <v>1.1409273802311612</v>
      </c>
      <c r="F6">
        <v>7.9965848598155212E-2</v>
      </c>
    </row>
    <row r="7" spans="1:7" x14ac:dyDescent="0.3">
      <c r="A7">
        <v>6</v>
      </c>
      <c r="B7">
        <v>635.02351541312294</v>
      </c>
      <c r="C7">
        <v>255.4753262579811</v>
      </c>
      <c r="D7">
        <v>41.158579996678533</v>
      </c>
      <c r="E7">
        <v>4.3121619873674897</v>
      </c>
      <c r="F7">
        <v>0.30223281392605728</v>
      </c>
    </row>
    <row r="8" spans="1:7" x14ac:dyDescent="0.3">
      <c r="A8">
        <v>7</v>
      </c>
      <c r="B8">
        <v>781.92285683253283</v>
      </c>
      <c r="C8">
        <v>322.95899557206775</v>
      </c>
      <c r="D8">
        <v>192.70613906949458</v>
      </c>
      <c r="E8">
        <v>74.2938056107687</v>
      </c>
      <c r="F8">
        <v>156.94830633106935</v>
      </c>
    </row>
    <row r="9" spans="1:7" x14ac:dyDescent="0.3">
      <c r="A9">
        <v>8</v>
      </c>
      <c r="B9">
        <v>1218.1582261411927</v>
      </c>
      <c r="C9">
        <v>574.58003336068214</v>
      </c>
      <c r="D9">
        <v>938.94402552652389</v>
      </c>
      <c r="E9">
        <v>416.46758815349</v>
      </c>
      <c r="F9">
        <v>511.25618542158787</v>
      </c>
    </row>
    <row r="10" spans="1:7" x14ac:dyDescent="0.3">
      <c r="A10">
        <v>9</v>
      </c>
      <c r="B10">
        <v>1135.9463450144847</v>
      </c>
      <c r="C10">
        <v>561.38716500110058</v>
      </c>
      <c r="D10">
        <v>952.16180529867358</v>
      </c>
      <c r="E10">
        <v>388.37938626085082</v>
      </c>
      <c r="F10">
        <v>452.97859843359072</v>
      </c>
    </row>
    <row r="11" spans="1:7" x14ac:dyDescent="0.3">
      <c r="A11">
        <v>10</v>
      </c>
      <c r="B11">
        <v>409.78546382836294</v>
      </c>
      <c r="C11">
        <v>206.66661358511737</v>
      </c>
      <c r="D11">
        <v>101.3013016068448</v>
      </c>
      <c r="E11">
        <v>43.973008296186492</v>
      </c>
      <c r="F11">
        <v>125.51949152966593</v>
      </c>
    </row>
    <row r="12" spans="1:7" x14ac:dyDescent="0.3">
      <c r="A12">
        <v>11</v>
      </c>
      <c r="B12">
        <v>19.262866840845874</v>
      </c>
      <c r="C12">
        <v>9.7155866717337869</v>
      </c>
      <c r="D12">
        <v>23.481995998771684</v>
      </c>
      <c r="E12">
        <v>11.100518763609516</v>
      </c>
      <c r="F12">
        <v>6.9979835835286366</v>
      </c>
    </row>
    <row r="13" spans="1:7" x14ac:dyDescent="0.3">
      <c r="A13">
        <v>12</v>
      </c>
      <c r="B13">
        <v>1.1280178035080157</v>
      </c>
      <c r="C13">
        <v>0.59176734843817802</v>
      </c>
      <c r="D13">
        <v>1.8091487678965831E-3</v>
      </c>
      <c r="E13">
        <v>0</v>
      </c>
      <c r="F13">
        <v>0</v>
      </c>
    </row>
    <row r="16" spans="1:7" x14ac:dyDescent="0.3">
      <c r="A16" t="s">
        <v>13</v>
      </c>
      <c r="B16">
        <f>SUM(B2:B13)</f>
        <v>4521.4706172252172</v>
      </c>
      <c r="C16">
        <f t="shared" ref="C16:F16" si="0">SUM(C2:C13)</f>
        <v>2053.2684197812</v>
      </c>
      <c r="D16">
        <f t="shared" si="0"/>
        <v>2281.0694994158539</v>
      </c>
      <c r="E16">
        <f t="shared" si="0"/>
        <v>940.12621256571367</v>
      </c>
      <c r="F16">
        <f t="shared" si="0"/>
        <v>1254.114921678995</v>
      </c>
      <c r="G16" s="1">
        <f>SUM(B16:F16)</f>
        <v>11050.04967066698</v>
      </c>
    </row>
    <row r="17" spans="1:7" x14ac:dyDescent="0.3">
      <c r="A17" t="s">
        <v>14</v>
      </c>
      <c r="B17">
        <f>3.3794 * B16</f>
        <v>15279.857803850899</v>
      </c>
      <c r="C17">
        <f t="shared" ref="C17:G17" si="1">3.3794 * C16</f>
        <v>6938.8152978085873</v>
      </c>
      <c r="D17">
        <f t="shared" si="1"/>
        <v>7708.6462663259363</v>
      </c>
      <c r="E17">
        <f t="shared" si="1"/>
        <v>3177.0625227445726</v>
      </c>
      <c r="F17">
        <f t="shared" si="1"/>
        <v>4238.1559663219959</v>
      </c>
      <c r="G17">
        <f t="shared" si="1"/>
        <v>37342.53785705199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Steady_state_parameters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Alzraiee, Ayman Hajjaj</dc:creator>
  <cp:lastModifiedBy>Alzraiee, Ayman Hajjaj</cp:lastModifiedBy>
  <dcterms:created xsi:type="dcterms:W3CDTF">2019-06-03T19:16:44Z</dcterms:created>
  <dcterms:modified xsi:type="dcterms:W3CDTF">2019-06-05T03:27:05Z</dcterms:modified>
</cp:coreProperties>
</file>