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M_LT\GitHub\gsflow.git\gsflow_examples.git\sagehen_3lay_modsim\"/>
    </mc:Choice>
  </mc:AlternateContent>
  <bookViews>
    <workbookView xWindow="0" yWindow="0" windowWidth="22995" windowHeight="8340" tabRatio="824" firstSheet="6" activeTab="9"/>
  </bookViews>
  <sheets>
    <sheet name="Sheet1" sheetId="1" r:id="rId1"/>
    <sheet name="spatial_org (1-based iseg vals)" sheetId="2" r:id="rId2"/>
    <sheet name="9-17-1988_Conv_Issues" sheetId="3" r:id="rId3"/>
    <sheet name="9-17-1988_Conv_Issues_LAK_Vol" sheetId="4" r:id="rId4"/>
    <sheet name="Follow-up; lowered  outlet elev" sheetId="5" r:id="rId5"/>
    <sheet name="3-17-1993_NonConvergence" sheetId="6" r:id="rId6"/>
    <sheet name="3-17-1993_Recheck" sheetId="7" r:id="rId7"/>
    <sheet name="3-17-1993_Recheck_up_min_offlin" sheetId="8" r:id="rId8"/>
    <sheet name="3-17-1993_Recheck_up_min_more" sheetId="9" r:id="rId9"/>
    <sheet name="9-26-17_Isolated_nonConverg_Iss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10" l="1"/>
  <c r="D59" i="10"/>
  <c r="E59" i="10"/>
  <c r="F59" i="10"/>
  <c r="G59" i="10"/>
  <c r="H59" i="10"/>
  <c r="I59" i="10"/>
  <c r="J59" i="10"/>
  <c r="K59" i="10"/>
  <c r="L59" i="10"/>
  <c r="C60" i="10"/>
  <c r="D60" i="10"/>
  <c r="E60" i="10"/>
  <c r="F60" i="10"/>
  <c r="G60" i="10"/>
  <c r="H60" i="10"/>
  <c r="I60" i="10"/>
  <c r="J60" i="10"/>
  <c r="K60" i="10"/>
  <c r="L60" i="10"/>
  <c r="B60" i="10"/>
  <c r="B59" i="10"/>
  <c r="V4" i="10"/>
  <c r="W4" i="10"/>
  <c r="V5" i="10"/>
  <c r="W5" i="10"/>
  <c r="V6" i="10"/>
  <c r="W6" i="10"/>
  <c r="V7" i="10"/>
  <c r="W7" i="10"/>
  <c r="V8" i="10"/>
  <c r="W8" i="10"/>
  <c r="V9" i="10"/>
  <c r="W9" i="10"/>
  <c r="V10" i="10"/>
  <c r="W10" i="10"/>
  <c r="V11" i="10"/>
  <c r="W11" i="10"/>
  <c r="V12" i="10"/>
  <c r="W12" i="10"/>
  <c r="V13" i="10"/>
  <c r="W13" i="10"/>
  <c r="V14" i="10"/>
  <c r="W14" i="10"/>
  <c r="V15" i="10"/>
  <c r="W15" i="10"/>
  <c r="V16" i="10"/>
  <c r="W16" i="10"/>
  <c r="V17" i="10"/>
  <c r="W17" i="10"/>
  <c r="V18" i="10"/>
  <c r="W18" i="10"/>
  <c r="V19" i="10"/>
  <c r="W19" i="10"/>
  <c r="V20" i="10"/>
  <c r="W20" i="10"/>
  <c r="V21" i="10"/>
  <c r="W21" i="10"/>
  <c r="V22" i="10"/>
  <c r="W22" i="10"/>
  <c r="V23" i="10"/>
  <c r="W23" i="10"/>
  <c r="V24" i="10"/>
  <c r="W24" i="10"/>
  <c r="V25" i="10"/>
  <c r="W25" i="10"/>
  <c r="V26" i="10"/>
  <c r="W26" i="10"/>
  <c r="V27" i="10"/>
  <c r="W27" i="10"/>
  <c r="V28" i="10"/>
  <c r="W28" i="10"/>
  <c r="V29" i="10"/>
  <c r="W29" i="10"/>
  <c r="V30" i="10"/>
  <c r="W30" i="10"/>
  <c r="V31" i="10"/>
  <c r="W31" i="10"/>
  <c r="V32" i="10"/>
  <c r="W32" i="10"/>
  <c r="V33" i="10"/>
  <c r="W33" i="10"/>
  <c r="V34" i="10"/>
  <c r="W34" i="10"/>
  <c r="V35" i="10"/>
  <c r="W35" i="10"/>
  <c r="V36" i="10"/>
  <c r="W36" i="10"/>
  <c r="V37" i="10"/>
  <c r="W37" i="10"/>
  <c r="V38" i="10"/>
  <c r="W38" i="10"/>
  <c r="V39" i="10"/>
  <c r="W39" i="10"/>
  <c r="V40" i="10"/>
  <c r="W40" i="10"/>
  <c r="V41" i="10"/>
  <c r="W41" i="10"/>
  <c r="V42" i="10"/>
  <c r="W42" i="10"/>
  <c r="V43" i="10"/>
  <c r="W43" i="10"/>
  <c r="V44" i="10"/>
  <c r="W44" i="10"/>
  <c r="V45" i="10"/>
  <c r="W45" i="10"/>
  <c r="V46" i="10"/>
  <c r="W46" i="10"/>
  <c r="V47" i="10"/>
  <c r="W47" i="10"/>
  <c r="V48" i="10"/>
  <c r="W48" i="10"/>
  <c r="V49" i="10"/>
  <c r="W49" i="10"/>
  <c r="V50" i="10"/>
  <c r="W50" i="10"/>
  <c r="V51" i="10"/>
  <c r="W51" i="10"/>
  <c r="V52" i="10"/>
  <c r="W52" i="10"/>
  <c r="V53" i="10"/>
  <c r="W53" i="10"/>
  <c r="V54" i="10"/>
  <c r="W54" i="10"/>
  <c r="V55" i="10"/>
  <c r="W55" i="10"/>
  <c r="V56" i="10"/>
  <c r="W56" i="10"/>
  <c r="V3" i="10"/>
  <c r="W3" i="10"/>
  <c r="N4" i="10"/>
  <c r="O4" i="10"/>
  <c r="P4" i="10"/>
  <c r="Q4" i="10"/>
  <c r="R4" i="10"/>
  <c r="S4" i="10"/>
  <c r="T4" i="10"/>
  <c r="U4" i="10"/>
  <c r="N5" i="10"/>
  <c r="O5" i="10"/>
  <c r="P5" i="10"/>
  <c r="Q5" i="10"/>
  <c r="R5" i="10"/>
  <c r="S5" i="10"/>
  <c r="T5" i="10"/>
  <c r="U5" i="10"/>
  <c r="N6" i="10"/>
  <c r="O6" i="10"/>
  <c r="P6" i="10"/>
  <c r="Q6" i="10"/>
  <c r="R6" i="10"/>
  <c r="S6" i="10"/>
  <c r="T6" i="10"/>
  <c r="U6" i="10"/>
  <c r="N7" i="10"/>
  <c r="O7" i="10"/>
  <c r="P7" i="10"/>
  <c r="Q7" i="10"/>
  <c r="R7" i="10"/>
  <c r="S7" i="10"/>
  <c r="T7" i="10"/>
  <c r="U7" i="10"/>
  <c r="N8" i="10"/>
  <c r="O8" i="10"/>
  <c r="P8" i="10"/>
  <c r="Q8" i="10"/>
  <c r="R8" i="10"/>
  <c r="S8" i="10"/>
  <c r="T8" i="10"/>
  <c r="U8" i="10"/>
  <c r="N9" i="10"/>
  <c r="O9" i="10"/>
  <c r="P9" i="10"/>
  <c r="Q9" i="10"/>
  <c r="R9" i="10"/>
  <c r="S9" i="10"/>
  <c r="T9" i="10"/>
  <c r="U9" i="10"/>
  <c r="N10" i="10"/>
  <c r="O10" i="10"/>
  <c r="P10" i="10"/>
  <c r="Q10" i="10"/>
  <c r="R10" i="10"/>
  <c r="S10" i="10"/>
  <c r="T10" i="10"/>
  <c r="U10" i="10"/>
  <c r="N11" i="10"/>
  <c r="O11" i="10"/>
  <c r="P11" i="10"/>
  <c r="Q11" i="10"/>
  <c r="R11" i="10"/>
  <c r="S11" i="10"/>
  <c r="T11" i="10"/>
  <c r="U11" i="10"/>
  <c r="N12" i="10"/>
  <c r="O12" i="10"/>
  <c r="P12" i="10"/>
  <c r="Q12" i="10"/>
  <c r="R12" i="10"/>
  <c r="S12" i="10"/>
  <c r="T12" i="10"/>
  <c r="U12" i="10"/>
  <c r="N13" i="10"/>
  <c r="O13" i="10"/>
  <c r="P13" i="10"/>
  <c r="Q13" i="10"/>
  <c r="R13" i="10"/>
  <c r="S13" i="10"/>
  <c r="T13" i="10"/>
  <c r="U13" i="10"/>
  <c r="N14" i="10"/>
  <c r="O14" i="10"/>
  <c r="P14" i="10"/>
  <c r="Q14" i="10"/>
  <c r="R14" i="10"/>
  <c r="S14" i="10"/>
  <c r="T14" i="10"/>
  <c r="U14" i="10"/>
  <c r="N15" i="10"/>
  <c r="O15" i="10"/>
  <c r="P15" i="10"/>
  <c r="Q15" i="10"/>
  <c r="R15" i="10"/>
  <c r="S15" i="10"/>
  <c r="T15" i="10"/>
  <c r="U15" i="10"/>
  <c r="N16" i="10"/>
  <c r="O16" i="10"/>
  <c r="P16" i="10"/>
  <c r="Q16" i="10"/>
  <c r="R16" i="10"/>
  <c r="S16" i="10"/>
  <c r="T16" i="10"/>
  <c r="U16" i="10"/>
  <c r="N17" i="10"/>
  <c r="O17" i="10"/>
  <c r="P17" i="10"/>
  <c r="Q17" i="10"/>
  <c r="R17" i="10"/>
  <c r="S17" i="10"/>
  <c r="T17" i="10"/>
  <c r="U17" i="10"/>
  <c r="N18" i="10"/>
  <c r="O18" i="10"/>
  <c r="P18" i="10"/>
  <c r="Q18" i="10"/>
  <c r="R18" i="10"/>
  <c r="S18" i="10"/>
  <c r="T18" i="10"/>
  <c r="U18" i="10"/>
  <c r="N19" i="10"/>
  <c r="O19" i="10"/>
  <c r="P19" i="10"/>
  <c r="Q19" i="10"/>
  <c r="R19" i="10"/>
  <c r="S19" i="10"/>
  <c r="T19" i="10"/>
  <c r="U19" i="10"/>
  <c r="N20" i="10"/>
  <c r="O20" i="10"/>
  <c r="P20" i="10"/>
  <c r="Q20" i="10"/>
  <c r="R20" i="10"/>
  <c r="S20" i="10"/>
  <c r="T20" i="10"/>
  <c r="U20" i="10"/>
  <c r="N21" i="10"/>
  <c r="O21" i="10"/>
  <c r="P21" i="10"/>
  <c r="Q21" i="10"/>
  <c r="R21" i="10"/>
  <c r="S21" i="10"/>
  <c r="T21" i="10"/>
  <c r="U21" i="10"/>
  <c r="N22" i="10"/>
  <c r="O22" i="10"/>
  <c r="P22" i="10"/>
  <c r="Q22" i="10"/>
  <c r="R22" i="10"/>
  <c r="S22" i="10"/>
  <c r="T22" i="10"/>
  <c r="U22" i="10"/>
  <c r="N23" i="10"/>
  <c r="O23" i="10"/>
  <c r="P23" i="10"/>
  <c r="Q23" i="10"/>
  <c r="R23" i="10"/>
  <c r="S23" i="10"/>
  <c r="T23" i="10"/>
  <c r="U23" i="10"/>
  <c r="N24" i="10"/>
  <c r="O24" i="10"/>
  <c r="P24" i="10"/>
  <c r="Q24" i="10"/>
  <c r="R24" i="10"/>
  <c r="S24" i="10"/>
  <c r="T24" i="10"/>
  <c r="U24" i="10"/>
  <c r="N25" i="10"/>
  <c r="O25" i="10"/>
  <c r="P25" i="10"/>
  <c r="Q25" i="10"/>
  <c r="R25" i="10"/>
  <c r="S25" i="10"/>
  <c r="T25" i="10"/>
  <c r="U25" i="10"/>
  <c r="N26" i="10"/>
  <c r="O26" i="10"/>
  <c r="P26" i="10"/>
  <c r="Q26" i="10"/>
  <c r="R26" i="10"/>
  <c r="S26" i="10"/>
  <c r="T26" i="10"/>
  <c r="U26" i="10"/>
  <c r="N27" i="10"/>
  <c r="O27" i="10"/>
  <c r="P27" i="10"/>
  <c r="Q27" i="10"/>
  <c r="R27" i="10"/>
  <c r="S27" i="10"/>
  <c r="T27" i="10"/>
  <c r="U27" i="10"/>
  <c r="N28" i="10"/>
  <c r="O28" i="10"/>
  <c r="P28" i="10"/>
  <c r="Q28" i="10"/>
  <c r="R28" i="10"/>
  <c r="S28" i="10"/>
  <c r="T28" i="10"/>
  <c r="U28" i="10"/>
  <c r="N29" i="10"/>
  <c r="O29" i="10"/>
  <c r="P29" i="10"/>
  <c r="Q29" i="10"/>
  <c r="R29" i="10"/>
  <c r="S29" i="10"/>
  <c r="T29" i="10"/>
  <c r="U29" i="10"/>
  <c r="N30" i="10"/>
  <c r="O30" i="10"/>
  <c r="P30" i="10"/>
  <c r="Q30" i="10"/>
  <c r="R30" i="10"/>
  <c r="S30" i="10"/>
  <c r="T30" i="10"/>
  <c r="U30" i="10"/>
  <c r="N31" i="10"/>
  <c r="O31" i="10"/>
  <c r="P31" i="10"/>
  <c r="Q31" i="10"/>
  <c r="R31" i="10"/>
  <c r="S31" i="10"/>
  <c r="T31" i="10"/>
  <c r="U31" i="10"/>
  <c r="N32" i="10"/>
  <c r="O32" i="10"/>
  <c r="P32" i="10"/>
  <c r="Q32" i="10"/>
  <c r="R32" i="10"/>
  <c r="S32" i="10"/>
  <c r="T32" i="10"/>
  <c r="U32" i="10"/>
  <c r="N33" i="10"/>
  <c r="O33" i="10"/>
  <c r="P33" i="10"/>
  <c r="Q33" i="10"/>
  <c r="R33" i="10"/>
  <c r="S33" i="10"/>
  <c r="T33" i="10"/>
  <c r="U33" i="10"/>
  <c r="N34" i="10"/>
  <c r="O34" i="10"/>
  <c r="P34" i="10"/>
  <c r="Q34" i="10"/>
  <c r="R34" i="10"/>
  <c r="S34" i="10"/>
  <c r="T34" i="10"/>
  <c r="U34" i="10"/>
  <c r="N35" i="10"/>
  <c r="O35" i="10"/>
  <c r="P35" i="10"/>
  <c r="Q35" i="10"/>
  <c r="R35" i="10"/>
  <c r="S35" i="10"/>
  <c r="T35" i="10"/>
  <c r="U35" i="10"/>
  <c r="N36" i="10"/>
  <c r="O36" i="10"/>
  <c r="P36" i="10"/>
  <c r="Q36" i="10"/>
  <c r="R36" i="10"/>
  <c r="S36" i="10"/>
  <c r="T36" i="10"/>
  <c r="U36" i="10"/>
  <c r="N37" i="10"/>
  <c r="O37" i="10"/>
  <c r="P37" i="10"/>
  <c r="Q37" i="10"/>
  <c r="R37" i="10"/>
  <c r="S37" i="10"/>
  <c r="T37" i="10"/>
  <c r="U37" i="10"/>
  <c r="N38" i="10"/>
  <c r="O38" i="10"/>
  <c r="P38" i="10"/>
  <c r="Q38" i="10"/>
  <c r="R38" i="10"/>
  <c r="S38" i="10"/>
  <c r="T38" i="10"/>
  <c r="U38" i="10"/>
  <c r="N39" i="10"/>
  <c r="O39" i="10"/>
  <c r="P39" i="10"/>
  <c r="Q39" i="10"/>
  <c r="R39" i="10"/>
  <c r="S39" i="10"/>
  <c r="T39" i="10"/>
  <c r="U39" i="10"/>
  <c r="N40" i="10"/>
  <c r="O40" i="10"/>
  <c r="P40" i="10"/>
  <c r="Q40" i="10"/>
  <c r="R40" i="10"/>
  <c r="S40" i="10"/>
  <c r="T40" i="10"/>
  <c r="U40" i="10"/>
  <c r="N41" i="10"/>
  <c r="O41" i="10"/>
  <c r="P41" i="10"/>
  <c r="Q41" i="10"/>
  <c r="R41" i="10"/>
  <c r="S41" i="10"/>
  <c r="T41" i="10"/>
  <c r="U41" i="10"/>
  <c r="N42" i="10"/>
  <c r="O42" i="10"/>
  <c r="P42" i="10"/>
  <c r="Q42" i="10"/>
  <c r="R42" i="10"/>
  <c r="S42" i="10"/>
  <c r="T42" i="10"/>
  <c r="U42" i="10"/>
  <c r="N43" i="10"/>
  <c r="O43" i="10"/>
  <c r="P43" i="10"/>
  <c r="Q43" i="10"/>
  <c r="R43" i="10"/>
  <c r="S43" i="10"/>
  <c r="T43" i="10"/>
  <c r="U43" i="10"/>
  <c r="N44" i="10"/>
  <c r="O44" i="10"/>
  <c r="P44" i="10"/>
  <c r="Q44" i="10"/>
  <c r="R44" i="10"/>
  <c r="S44" i="10"/>
  <c r="T44" i="10"/>
  <c r="U44" i="10"/>
  <c r="N45" i="10"/>
  <c r="O45" i="10"/>
  <c r="P45" i="10"/>
  <c r="Q45" i="10"/>
  <c r="R45" i="10"/>
  <c r="S45" i="10"/>
  <c r="T45" i="10"/>
  <c r="U45" i="10"/>
  <c r="N46" i="10"/>
  <c r="O46" i="10"/>
  <c r="P46" i="10"/>
  <c r="Q46" i="10"/>
  <c r="R46" i="10"/>
  <c r="S46" i="10"/>
  <c r="T46" i="10"/>
  <c r="U46" i="10"/>
  <c r="N47" i="10"/>
  <c r="O47" i="10"/>
  <c r="P47" i="10"/>
  <c r="Q47" i="10"/>
  <c r="R47" i="10"/>
  <c r="S47" i="10"/>
  <c r="T47" i="10"/>
  <c r="U47" i="10"/>
  <c r="N48" i="10"/>
  <c r="O48" i="10"/>
  <c r="P48" i="10"/>
  <c r="Q48" i="10"/>
  <c r="R48" i="10"/>
  <c r="S48" i="10"/>
  <c r="T48" i="10"/>
  <c r="U48" i="10"/>
  <c r="N49" i="10"/>
  <c r="O49" i="10"/>
  <c r="P49" i="10"/>
  <c r="Q49" i="10"/>
  <c r="R49" i="10"/>
  <c r="S49" i="10"/>
  <c r="T49" i="10"/>
  <c r="U49" i="10"/>
  <c r="N50" i="10"/>
  <c r="O50" i="10"/>
  <c r="P50" i="10"/>
  <c r="Q50" i="10"/>
  <c r="R50" i="10"/>
  <c r="S50" i="10"/>
  <c r="T50" i="10"/>
  <c r="U50" i="10"/>
  <c r="N51" i="10"/>
  <c r="O51" i="10"/>
  <c r="P51" i="10"/>
  <c r="Q51" i="10"/>
  <c r="R51" i="10"/>
  <c r="S51" i="10"/>
  <c r="T51" i="10"/>
  <c r="U51" i="10"/>
  <c r="N52" i="10"/>
  <c r="O52" i="10"/>
  <c r="P52" i="10"/>
  <c r="Q52" i="10"/>
  <c r="R52" i="10"/>
  <c r="S52" i="10"/>
  <c r="T52" i="10"/>
  <c r="U52" i="10"/>
  <c r="N53" i="10"/>
  <c r="O53" i="10"/>
  <c r="P53" i="10"/>
  <c r="Q53" i="10"/>
  <c r="R53" i="10"/>
  <c r="S53" i="10"/>
  <c r="T53" i="10"/>
  <c r="U53" i="10"/>
  <c r="N54" i="10"/>
  <c r="O54" i="10"/>
  <c r="P54" i="10"/>
  <c r="Q54" i="10"/>
  <c r="R54" i="10"/>
  <c r="S54" i="10"/>
  <c r="T54" i="10"/>
  <c r="U54" i="10"/>
  <c r="N55" i="10"/>
  <c r="O55" i="10"/>
  <c r="P55" i="10"/>
  <c r="Q55" i="10"/>
  <c r="R55" i="10"/>
  <c r="S55" i="10"/>
  <c r="T55" i="10"/>
  <c r="U55" i="10"/>
  <c r="N56" i="10"/>
  <c r="O56" i="10"/>
  <c r="P56" i="10"/>
  <c r="Q56" i="10"/>
  <c r="R56" i="10"/>
  <c r="S56" i="10"/>
  <c r="T56" i="10"/>
  <c r="U56" i="10"/>
  <c r="O3" i="10"/>
  <c r="P3" i="10"/>
  <c r="Q3" i="10"/>
  <c r="R3" i="10"/>
  <c r="S3" i="10"/>
  <c r="T3" i="10"/>
  <c r="U3" i="10"/>
  <c r="N3" i="10"/>
  <c r="B58" i="7" l="1"/>
  <c r="C58" i="7"/>
  <c r="D58" i="7"/>
  <c r="E58" i="7"/>
  <c r="F58" i="7"/>
  <c r="G58" i="7"/>
  <c r="H58" i="7"/>
  <c r="I58" i="7"/>
  <c r="J58" i="7"/>
  <c r="B59" i="7"/>
  <c r="C59" i="7"/>
  <c r="D59" i="7"/>
  <c r="E59" i="7"/>
  <c r="F59" i="7"/>
  <c r="G59" i="7"/>
  <c r="H59" i="7"/>
  <c r="I59" i="7"/>
  <c r="J59" i="7"/>
  <c r="C58" i="6" l="1"/>
  <c r="D58" i="6"/>
  <c r="E58" i="6"/>
  <c r="F58" i="6"/>
  <c r="G58" i="6"/>
  <c r="H58" i="6"/>
  <c r="I58" i="6"/>
  <c r="J58" i="6"/>
  <c r="B58" i="6"/>
  <c r="C59" i="6"/>
  <c r="D59" i="6"/>
  <c r="E59" i="6"/>
  <c r="F59" i="6"/>
  <c r="G59" i="6"/>
  <c r="H59" i="6"/>
  <c r="I59" i="6"/>
  <c r="J59" i="6"/>
  <c r="B59" i="6"/>
  <c r="L4" i="6"/>
  <c r="M4" i="6"/>
  <c r="N4" i="6"/>
  <c r="O4" i="6"/>
  <c r="P4" i="6"/>
  <c r="Q4" i="6"/>
  <c r="R4" i="6"/>
  <c r="S4" i="6"/>
  <c r="L5" i="6"/>
  <c r="M5" i="6"/>
  <c r="N5" i="6"/>
  <c r="O5" i="6"/>
  <c r="P5" i="6"/>
  <c r="Q5" i="6"/>
  <c r="R5" i="6"/>
  <c r="S5" i="6"/>
  <c r="L6" i="6"/>
  <c r="M6" i="6"/>
  <c r="N6" i="6"/>
  <c r="O6" i="6"/>
  <c r="P6" i="6"/>
  <c r="Q6" i="6"/>
  <c r="R6" i="6"/>
  <c r="S6" i="6"/>
  <c r="L7" i="6"/>
  <c r="M7" i="6"/>
  <c r="N7" i="6"/>
  <c r="O7" i="6"/>
  <c r="P7" i="6"/>
  <c r="Q7" i="6"/>
  <c r="R7" i="6"/>
  <c r="S7" i="6"/>
  <c r="L8" i="6"/>
  <c r="M8" i="6"/>
  <c r="N8" i="6"/>
  <c r="O8" i="6"/>
  <c r="P8" i="6"/>
  <c r="Q8" i="6"/>
  <c r="R8" i="6"/>
  <c r="S8" i="6"/>
  <c r="L9" i="6"/>
  <c r="M9" i="6"/>
  <c r="N9" i="6"/>
  <c r="O9" i="6"/>
  <c r="P9" i="6"/>
  <c r="Q9" i="6"/>
  <c r="R9" i="6"/>
  <c r="S9" i="6"/>
  <c r="L10" i="6"/>
  <c r="M10" i="6"/>
  <c r="N10" i="6"/>
  <c r="O10" i="6"/>
  <c r="P10" i="6"/>
  <c r="Q10" i="6"/>
  <c r="R10" i="6"/>
  <c r="S10" i="6"/>
  <c r="L11" i="6"/>
  <c r="M11" i="6"/>
  <c r="N11" i="6"/>
  <c r="O11" i="6"/>
  <c r="P11" i="6"/>
  <c r="Q11" i="6"/>
  <c r="R11" i="6"/>
  <c r="S11" i="6"/>
  <c r="L12" i="6"/>
  <c r="M12" i="6"/>
  <c r="N12" i="6"/>
  <c r="O12" i="6"/>
  <c r="P12" i="6"/>
  <c r="Q12" i="6"/>
  <c r="R12" i="6"/>
  <c r="S12" i="6"/>
  <c r="L13" i="6"/>
  <c r="M13" i="6"/>
  <c r="N13" i="6"/>
  <c r="O13" i="6"/>
  <c r="P13" i="6"/>
  <c r="Q13" i="6"/>
  <c r="R13" i="6"/>
  <c r="S13" i="6"/>
  <c r="L14" i="6"/>
  <c r="M14" i="6"/>
  <c r="N14" i="6"/>
  <c r="O14" i="6"/>
  <c r="P14" i="6"/>
  <c r="Q14" i="6"/>
  <c r="R14" i="6"/>
  <c r="S14" i="6"/>
  <c r="L15" i="6"/>
  <c r="M15" i="6"/>
  <c r="N15" i="6"/>
  <c r="O15" i="6"/>
  <c r="P15" i="6"/>
  <c r="Q15" i="6"/>
  <c r="R15" i="6"/>
  <c r="S15" i="6"/>
  <c r="L16" i="6"/>
  <c r="M16" i="6"/>
  <c r="N16" i="6"/>
  <c r="O16" i="6"/>
  <c r="P16" i="6"/>
  <c r="Q16" i="6"/>
  <c r="R16" i="6"/>
  <c r="S16" i="6"/>
  <c r="L17" i="6"/>
  <c r="M17" i="6"/>
  <c r="N17" i="6"/>
  <c r="O17" i="6"/>
  <c r="P17" i="6"/>
  <c r="Q17" i="6"/>
  <c r="R17" i="6"/>
  <c r="S17" i="6"/>
  <c r="L18" i="6"/>
  <c r="M18" i="6"/>
  <c r="N18" i="6"/>
  <c r="O18" i="6"/>
  <c r="P18" i="6"/>
  <c r="Q18" i="6"/>
  <c r="R18" i="6"/>
  <c r="S18" i="6"/>
  <c r="L19" i="6"/>
  <c r="M19" i="6"/>
  <c r="N19" i="6"/>
  <c r="O19" i="6"/>
  <c r="P19" i="6"/>
  <c r="Q19" i="6"/>
  <c r="R19" i="6"/>
  <c r="S19" i="6"/>
  <c r="L20" i="6"/>
  <c r="M20" i="6"/>
  <c r="N20" i="6"/>
  <c r="O20" i="6"/>
  <c r="P20" i="6"/>
  <c r="Q20" i="6"/>
  <c r="R20" i="6"/>
  <c r="S20" i="6"/>
  <c r="L21" i="6"/>
  <c r="M21" i="6"/>
  <c r="N21" i="6"/>
  <c r="O21" i="6"/>
  <c r="P21" i="6"/>
  <c r="Q21" i="6"/>
  <c r="R21" i="6"/>
  <c r="S21" i="6"/>
  <c r="L22" i="6"/>
  <c r="M22" i="6"/>
  <c r="N22" i="6"/>
  <c r="O22" i="6"/>
  <c r="P22" i="6"/>
  <c r="Q22" i="6"/>
  <c r="R22" i="6"/>
  <c r="S22" i="6"/>
  <c r="L23" i="6"/>
  <c r="M23" i="6"/>
  <c r="N23" i="6"/>
  <c r="O23" i="6"/>
  <c r="P23" i="6"/>
  <c r="Q23" i="6"/>
  <c r="R23" i="6"/>
  <c r="S23" i="6"/>
  <c r="L24" i="6"/>
  <c r="M24" i="6"/>
  <c r="N24" i="6"/>
  <c r="O24" i="6"/>
  <c r="P24" i="6"/>
  <c r="Q24" i="6"/>
  <c r="R24" i="6"/>
  <c r="S24" i="6"/>
  <c r="L25" i="6"/>
  <c r="M25" i="6"/>
  <c r="N25" i="6"/>
  <c r="O25" i="6"/>
  <c r="P25" i="6"/>
  <c r="Q25" i="6"/>
  <c r="R25" i="6"/>
  <c r="S25" i="6"/>
  <c r="L27" i="6"/>
  <c r="M27" i="6"/>
  <c r="N27" i="6"/>
  <c r="O27" i="6"/>
  <c r="P27" i="6"/>
  <c r="Q27" i="6"/>
  <c r="R27" i="6"/>
  <c r="S27" i="6"/>
  <c r="L28" i="6"/>
  <c r="M28" i="6"/>
  <c r="N28" i="6"/>
  <c r="O28" i="6"/>
  <c r="P28" i="6"/>
  <c r="Q28" i="6"/>
  <c r="R28" i="6"/>
  <c r="S28" i="6"/>
  <c r="L29" i="6"/>
  <c r="M29" i="6"/>
  <c r="N29" i="6"/>
  <c r="O29" i="6"/>
  <c r="P29" i="6"/>
  <c r="Q29" i="6"/>
  <c r="R29" i="6"/>
  <c r="S29" i="6"/>
  <c r="L30" i="6"/>
  <c r="M30" i="6"/>
  <c r="N30" i="6"/>
  <c r="O30" i="6"/>
  <c r="P30" i="6"/>
  <c r="Q30" i="6"/>
  <c r="R30" i="6"/>
  <c r="S30" i="6"/>
  <c r="L32" i="6"/>
  <c r="M32" i="6"/>
  <c r="N32" i="6"/>
  <c r="O32" i="6"/>
  <c r="P32" i="6"/>
  <c r="Q32" i="6"/>
  <c r="R32" i="6"/>
  <c r="S32" i="6"/>
  <c r="L33" i="6"/>
  <c r="M33" i="6"/>
  <c r="N33" i="6"/>
  <c r="O33" i="6"/>
  <c r="P33" i="6"/>
  <c r="Q33" i="6"/>
  <c r="R33" i="6"/>
  <c r="S33" i="6"/>
  <c r="L34" i="6"/>
  <c r="M34" i="6"/>
  <c r="N34" i="6"/>
  <c r="O34" i="6"/>
  <c r="P34" i="6"/>
  <c r="Q34" i="6"/>
  <c r="R34" i="6"/>
  <c r="S34" i="6"/>
  <c r="L35" i="6"/>
  <c r="M35" i="6"/>
  <c r="N35" i="6"/>
  <c r="O35" i="6"/>
  <c r="P35" i="6"/>
  <c r="Q35" i="6"/>
  <c r="R35" i="6"/>
  <c r="S35" i="6"/>
  <c r="L36" i="6"/>
  <c r="M36" i="6"/>
  <c r="N36" i="6"/>
  <c r="O36" i="6"/>
  <c r="P36" i="6"/>
  <c r="Q36" i="6"/>
  <c r="R36" i="6"/>
  <c r="S36" i="6"/>
  <c r="L37" i="6"/>
  <c r="M37" i="6"/>
  <c r="N37" i="6"/>
  <c r="O37" i="6"/>
  <c r="P37" i="6"/>
  <c r="Q37" i="6"/>
  <c r="R37" i="6"/>
  <c r="S37" i="6"/>
  <c r="L38" i="6"/>
  <c r="M38" i="6"/>
  <c r="N38" i="6"/>
  <c r="O38" i="6"/>
  <c r="P38" i="6"/>
  <c r="Q38" i="6"/>
  <c r="R38" i="6"/>
  <c r="S38" i="6"/>
  <c r="L39" i="6"/>
  <c r="M39" i="6"/>
  <c r="N39" i="6"/>
  <c r="O39" i="6"/>
  <c r="P39" i="6"/>
  <c r="Q39" i="6"/>
  <c r="R39" i="6"/>
  <c r="S39" i="6"/>
  <c r="L40" i="6"/>
  <c r="M40" i="6"/>
  <c r="N40" i="6"/>
  <c r="O40" i="6"/>
  <c r="P40" i="6"/>
  <c r="Q40" i="6"/>
  <c r="R40" i="6"/>
  <c r="S40" i="6"/>
  <c r="L41" i="6"/>
  <c r="M41" i="6"/>
  <c r="N41" i="6"/>
  <c r="O41" i="6"/>
  <c r="P41" i="6"/>
  <c r="Q41" i="6"/>
  <c r="R41" i="6"/>
  <c r="S41" i="6"/>
  <c r="L42" i="6"/>
  <c r="M42" i="6"/>
  <c r="N42" i="6"/>
  <c r="O42" i="6"/>
  <c r="P42" i="6"/>
  <c r="Q42" i="6"/>
  <c r="R42" i="6"/>
  <c r="S42" i="6"/>
  <c r="L43" i="6"/>
  <c r="M43" i="6"/>
  <c r="N43" i="6"/>
  <c r="O43" i="6"/>
  <c r="P43" i="6"/>
  <c r="Q43" i="6"/>
  <c r="R43" i="6"/>
  <c r="S43" i="6"/>
  <c r="L44" i="6"/>
  <c r="M44" i="6"/>
  <c r="N44" i="6"/>
  <c r="O44" i="6"/>
  <c r="P44" i="6"/>
  <c r="Q44" i="6"/>
  <c r="R44" i="6"/>
  <c r="S44" i="6"/>
  <c r="L45" i="6"/>
  <c r="M45" i="6"/>
  <c r="N45" i="6"/>
  <c r="O45" i="6"/>
  <c r="P45" i="6"/>
  <c r="Q45" i="6"/>
  <c r="R45" i="6"/>
  <c r="S45" i="6"/>
  <c r="L46" i="6"/>
  <c r="M46" i="6"/>
  <c r="N46" i="6"/>
  <c r="O46" i="6"/>
  <c r="P46" i="6"/>
  <c r="Q46" i="6"/>
  <c r="R46" i="6"/>
  <c r="S46" i="6"/>
  <c r="L47" i="6"/>
  <c r="M47" i="6"/>
  <c r="N47" i="6"/>
  <c r="O47" i="6"/>
  <c r="P47" i="6"/>
  <c r="Q47" i="6"/>
  <c r="R47" i="6"/>
  <c r="S47" i="6"/>
  <c r="L48" i="6"/>
  <c r="M48" i="6"/>
  <c r="N48" i="6"/>
  <c r="O48" i="6"/>
  <c r="P48" i="6"/>
  <c r="Q48" i="6"/>
  <c r="R48" i="6"/>
  <c r="S48" i="6"/>
  <c r="L49" i="6"/>
  <c r="M49" i="6"/>
  <c r="N49" i="6"/>
  <c r="O49" i="6"/>
  <c r="P49" i="6"/>
  <c r="Q49" i="6"/>
  <c r="R49" i="6"/>
  <c r="S49" i="6"/>
  <c r="L50" i="6"/>
  <c r="M50" i="6"/>
  <c r="N50" i="6"/>
  <c r="O50" i="6"/>
  <c r="P50" i="6"/>
  <c r="Q50" i="6"/>
  <c r="R50" i="6"/>
  <c r="S50" i="6"/>
  <c r="L51" i="6"/>
  <c r="M51" i="6"/>
  <c r="N51" i="6"/>
  <c r="O51" i="6"/>
  <c r="P51" i="6"/>
  <c r="Q51" i="6"/>
  <c r="R51" i="6"/>
  <c r="S51" i="6"/>
  <c r="L52" i="6"/>
  <c r="M52" i="6"/>
  <c r="N52" i="6"/>
  <c r="O52" i="6"/>
  <c r="P52" i="6"/>
  <c r="Q52" i="6"/>
  <c r="R52" i="6"/>
  <c r="S52" i="6"/>
  <c r="L53" i="6"/>
  <c r="M53" i="6"/>
  <c r="N53" i="6"/>
  <c r="O53" i="6"/>
  <c r="P53" i="6"/>
  <c r="Q53" i="6"/>
  <c r="R53" i="6"/>
  <c r="S53" i="6"/>
  <c r="L54" i="6"/>
  <c r="M54" i="6"/>
  <c r="N54" i="6"/>
  <c r="O54" i="6"/>
  <c r="P54" i="6"/>
  <c r="Q54" i="6"/>
  <c r="R54" i="6"/>
  <c r="S54" i="6"/>
  <c r="L55" i="6"/>
  <c r="M55" i="6"/>
  <c r="N55" i="6"/>
  <c r="O55" i="6"/>
  <c r="P55" i="6"/>
  <c r="Q55" i="6"/>
  <c r="R55" i="6"/>
  <c r="S55" i="6"/>
  <c r="L56" i="6"/>
  <c r="M56" i="6"/>
  <c r="N56" i="6"/>
  <c r="O56" i="6"/>
  <c r="P56" i="6"/>
  <c r="Q56" i="6"/>
  <c r="R56" i="6"/>
  <c r="S56" i="6"/>
  <c r="M3" i="6"/>
  <c r="N3" i="6"/>
  <c r="O3" i="6"/>
  <c r="P3" i="6"/>
  <c r="Q3" i="6"/>
  <c r="R3" i="6"/>
  <c r="S3" i="6"/>
  <c r="L3" i="6"/>
  <c r="M56" i="4" l="1"/>
  <c r="M57" i="4"/>
  <c r="M4" i="4" l="1"/>
  <c r="N4" i="4"/>
  <c r="O4" i="4"/>
  <c r="P4" i="4"/>
  <c r="Q4" i="4"/>
  <c r="R4" i="4"/>
  <c r="S4" i="4"/>
  <c r="T4" i="4"/>
  <c r="U4" i="4"/>
  <c r="N5" i="4"/>
  <c r="O5" i="4"/>
  <c r="P5" i="4"/>
  <c r="Q5" i="4"/>
  <c r="R5" i="4"/>
  <c r="S5" i="4"/>
  <c r="T5" i="4"/>
  <c r="U5" i="4"/>
  <c r="N6" i="4"/>
  <c r="O6" i="4"/>
  <c r="P6" i="4"/>
  <c r="Q6" i="4"/>
  <c r="R6" i="4"/>
  <c r="S6" i="4"/>
  <c r="T6" i="4"/>
  <c r="U6" i="4"/>
  <c r="N7" i="4"/>
  <c r="O7" i="4"/>
  <c r="P7" i="4"/>
  <c r="Q7" i="4"/>
  <c r="R7" i="4"/>
  <c r="S7" i="4"/>
  <c r="T7" i="4"/>
  <c r="U7" i="4"/>
  <c r="N8" i="4"/>
  <c r="O8" i="4"/>
  <c r="P8" i="4"/>
  <c r="Q8" i="4"/>
  <c r="R8" i="4"/>
  <c r="S8" i="4"/>
  <c r="T8" i="4"/>
  <c r="U8" i="4"/>
  <c r="N9" i="4"/>
  <c r="O9" i="4"/>
  <c r="P9" i="4"/>
  <c r="Q9" i="4"/>
  <c r="R9" i="4"/>
  <c r="S9" i="4"/>
  <c r="T9" i="4"/>
  <c r="U9" i="4"/>
  <c r="N10" i="4"/>
  <c r="O10" i="4"/>
  <c r="P10" i="4"/>
  <c r="Q10" i="4"/>
  <c r="R10" i="4"/>
  <c r="S10" i="4"/>
  <c r="T10" i="4"/>
  <c r="U10" i="4"/>
  <c r="N11" i="4"/>
  <c r="O11" i="4"/>
  <c r="P11" i="4"/>
  <c r="Q11" i="4"/>
  <c r="R11" i="4"/>
  <c r="S11" i="4"/>
  <c r="T11" i="4"/>
  <c r="U11" i="4"/>
  <c r="N12" i="4"/>
  <c r="O12" i="4"/>
  <c r="P12" i="4"/>
  <c r="Q12" i="4"/>
  <c r="R12" i="4"/>
  <c r="S12" i="4"/>
  <c r="T12" i="4"/>
  <c r="U12" i="4"/>
  <c r="N13" i="4"/>
  <c r="O13" i="4"/>
  <c r="P13" i="4"/>
  <c r="Q13" i="4"/>
  <c r="R13" i="4"/>
  <c r="S13" i="4"/>
  <c r="T13" i="4"/>
  <c r="U13" i="4"/>
  <c r="N14" i="4"/>
  <c r="O14" i="4"/>
  <c r="P14" i="4"/>
  <c r="Q14" i="4"/>
  <c r="R14" i="4"/>
  <c r="S14" i="4"/>
  <c r="T14" i="4"/>
  <c r="U14" i="4"/>
  <c r="N15" i="4"/>
  <c r="O15" i="4"/>
  <c r="P15" i="4"/>
  <c r="Q15" i="4"/>
  <c r="R15" i="4"/>
  <c r="S15" i="4"/>
  <c r="T15" i="4"/>
  <c r="U15" i="4"/>
  <c r="N16" i="4"/>
  <c r="O16" i="4"/>
  <c r="P16" i="4"/>
  <c r="Q16" i="4"/>
  <c r="R16" i="4"/>
  <c r="S16" i="4"/>
  <c r="T16" i="4"/>
  <c r="U16" i="4"/>
  <c r="N17" i="4"/>
  <c r="O17" i="4"/>
  <c r="P17" i="4"/>
  <c r="Q17" i="4"/>
  <c r="R17" i="4"/>
  <c r="S17" i="4"/>
  <c r="T17" i="4"/>
  <c r="U17" i="4"/>
  <c r="N18" i="4"/>
  <c r="O18" i="4"/>
  <c r="P18" i="4"/>
  <c r="Q18" i="4"/>
  <c r="R18" i="4"/>
  <c r="S18" i="4"/>
  <c r="T18" i="4"/>
  <c r="U18" i="4"/>
  <c r="N19" i="4"/>
  <c r="O19" i="4"/>
  <c r="P19" i="4"/>
  <c r="Q19" i="4"/>
  <c r="R19" i="4"/>
  <c r="S19" i="4"/>
  <c r="T19" i="4"/>
  <c r="U19" i="4"/>
  <c r="N20" i="4"/>
  <c r="O20" i="4"/>
  <c r="P20" i="4"/>
  <c r="Q20" i="4"/>
  <c r="R20" i="4"/>
  <c r="S20" i="4"/>
  <c r="T20" i="4"/>
  <c r="U20" i="4"/>
  <c r="N21" i="4"/>
  <c r="O21" i="4"/>
  <c r="P21" i="4"/>
  <c r="Q21" i="4"/>
  <c r="R21" i="4"/>
  <c r="S21" i="4"/>
  <c r="T21" i="4"/>
  <c r="U21" i="4"/>
  <c r="N22" i="4"/>
  <c r="O22" i="4"/>
  <c r="P22" i="4"/>
  <c r="Q22" i="4"/>
  <c r="R22" i="4"/>
  <c r="S22" i="4"/>
  <c r="T22" i="4"/>
  <c r="U22" i="4"/>
  <c r="N23" i="4"/>
  <c r="O23" i="4"/>
  <c r="P23" i="4"/>
  <c r="Q23" i="4"/>
  <c r="R23" i="4"/>
  <c r="S23" i="4"/>
  <c r="T23" i="4"/>
  <c r="U23" i="4"/>
  <c r="N24" i="4"/>
  <c r="O24" i="4"/>
  <c r="P24" i="4"/>
  <c r="Q24" i="4"/>
  <c r="R24" i="4"/>
  <c r="S24" i="4"/>
  <c r="T24" i="4"/>
  <c r="U24" i="4"/>
  <c r="N25" i="4"/>
  <c r="O25" i="4"/>
  <c r="P25" i="4"/>
  <c r="Q25" i="4"/>
  <c r="R25" i="4"/>
  <c r="S25" i="4"/>
  <c r="T25" i="4"/>
  <c r="U25" i="4"/>
  <c r="N26" i="4"/>
  <c r="O26" i="4"/>
  <c r="P26" i="4"/>
  <c r="Q26" i="4"/>
  <c r="R26" i="4"/>
  <c r="S26" i="4"/>
  <c r="T26" i="4"/>
  <c r="U26" i="4"/>
  <c r="N28" i="4"/>
  <c r="O28" i="4"/>
  <c r="P28" i="4"/>
  <c r="Q28" i="4"/>
  <c r="R28" i="4"/>
  <c r="S28" i="4"/>
  <c r="T28" i="4"/>
  <c r="U28" i="4"/>
  <c r="N29" i="4"/>
  <c r="O29" i="4"/>
  <c r="P29" i="4"/>
  <c r="Q29" i="4"/>
  <c r="R29" i="4"/>
  <c r="S29" i="4"/>
  <c r="T29" i="4"/>
  <c r="U29" i="4"/>
  <c r="N30" i="4"/>
  <c r="O30" i="4"/>
  <c r="P30" i="4"/>
  <c r="Q30" i="4"/>
  <c r="R30" i="4"/>
  <c r="S30" i="4"/>
  <c r="T30" i="4"/>
  <c r="U30" i="4"/>
  <c r="N31" i="4"/>
  <c r="O31" i="4"/>
  <c r="P31" i="4"/>
  <c r="Q31" i="4"/>
  <c r="R31" i="4"/>
  <c r="S31" i="4"/>
  <c r="T31" i="4"/>
  <c r="U31" i="4"/>
  <c r="N33" i="4"/>
  <c r="O33" i="4"/>
  <c r="P33" i="4"/>
  <c r="Q33" i="4"/>
  <c r="R33" i="4"/>
  <c r="S33" i="4"/>
  <c r="T33" i="4"/>
  <c r="U33" i="4"/>
  <c r="N34" i="4"/>
  <c r="O34" i="4"/>
  <c r="P34" i="4"/>
  <c r="Q34" i="4"/>
  <c r="R34" i="4"/>
  <c r="S34" i="4"/>
  <c r="T34" i="4"/>
  <c r="U34" i="4"/>
  <c r="N35" i="4"/>
  <c r="O35" i="4"/>
  <c r="P35" i="4"/>
  <c r="Q35" i="4"/>
  <c r="R35" i="4"/>
  <c r="S35" i="4"/>
  <c r="T35" i="4"/>
  <c r="U35" i="4"/>
  <c r="N36" i="4"/>
  <c r="O36" i="4"/>
  <c r="P36" i="4"/>
  <c r="Q36" i="4"/>
  <c r="R36" i="4"/>
  <c r="S36" i="4"/>
  <c r="T36" i="4"/>
  <c r="U36" i="4"/>
  <c r="N37" i="4"/>
  <c r="O37" i="4"/>
  <c r="P37" i="4"/>
  <c r="Q37" i="4"/>
  <c r="R37" i="4"/>
  <c r="S37" i="4"/>
  <c r="T37" i="4"/>
  <c r="U37" i="4"/>
  <c r="N38" i="4"/>
  <c r="O38" i="4"/>
  <c r="P38" i="4"/>
  <c r="Q38" i="4"/>
  <c r="R38" i="4"/>
  <c r="S38" i="4"/>
  <c r="T38" i="4"/>
  <c r="U38" i="4"/>
  <c r="N39" i="4"/>
  <c r="O39" i="4"/>
  <c r="P39" i="4"/>
  <c r="Q39" i="4"/>
  <c r="R39" i="4"/>
  <c r="S39" i="4"/>
  <c r="T39" i="4"/>
  <c r="U39" i="4"/>
  <c r="N40" i="4"/>
  <c r="O40" i="4"/>
  <c r="P40" i="4"/>
  <c r="Q40" i="4"/>
  <c r="R40" i="4"/>
  <c r="S40" i="4"/>
  <c r="T40" i="4"/>
  <c r="U40" i="4"/>
  <c r="N41" i="4"/>
  <c r="O41" i="4"/>
  <c r="P41" i="4"/>
  <c r="Q41" i="4"/>
  <c r="R41" i="4"/>
  <c r="S41" i="4"/>
  <c r="T41" i="4"/>
  <c r="U41" i="4"/>
  <c r="N42" i="4"/>
  <c r="O42" i="4"/>
  <c r="P42" i="4"/>
  <c r="Q42" i="4"/>
  <c r="R42" i="4"/>
  <c r="S42" i="4"/>
  <c r="T42" i="4"/>
  <c r="U42" i="4"/>
  <c r="N43" i="4"/>
  <c r="O43" i="4"/>
  <c r="P43" i="4"/>
  <c r="Q43" i="4"/>
  <c r="R43" i="4"/>
  <c r="S43" i="4"/>
  <c r="T43" i="4"/>
  <c r="U43" i="4"/>
  <c r="N44" i="4"/>
  <c r="O44" i="4"/>
  <c r="P44" i="4"/>
  <c r="Q44" i="4"/>
  <c r="R44" i="4"/>
  <c r="S44" i="4"/>
  <c r="T44" i="4"/>
  <c r="U44" i="4"/>
  <c r="N45" i="4"/>
  <c r="O45" i="4"/>
  <c r="P45" i="4"/>
  <c r="Q45" i="4"/>
  <c r="R45" i="4"/>
  <c r="S45" i="4"/>
  <c r="T45" i="4"/>
  <c r="U45" i="4"/>
  <c r="N46" i="4"/>
  <c r="O46" i="4"/>
  <c r="P46" i="4"/>
  <c r="Q46" i="4"/>
  <c r="R46" i="4"/>
  <c r="S46" i="4"/>
  <c r="T46" i="4"/>
  <c r="U46" i="4"/>
  <c r="N47" i="4"/>
  <c r="O47" i="4"/>
  <c r="P47" i="4"/>
  <c r="Q47" i="4"/>
  <c r="R47" i="4"/>
  <c r="S47" i="4"/>
  <c r="T47" i="4"/>
  <c r="U47" i="4"/>
  <c r="N48" i="4"/>
  <c r="O48" i="4"/>
  <c r="P48" i="4"/>
  <c r="Q48" i="4"/>
  <c r="R48" i="4"/>
  <c r="S48" i="4"/>
  <c r="T48" i="4"/>
  <c r="U48" i="4"/>
  <c r="N49" i="4"/>
  <c r="O49" i="4"/>
  <c r="P49" i="4"/>
  <c r="Q49" i="4"/>
  <c r="R49" i="4"/>
  <c r="S49" i="4"/>
  <c r="T49" i="4"/>
  <c r="U49" i="4"/>
  <c r="N50" i="4"/>
  <c r="O50" i="4"/>
  <c r="P50" i="4"/>
  <c r="Q50" i="4"/>
  <c r="R50" i="4"/>
  <c r="S50" i="4"/>
  <c r="T50" i="4"/>
  <c r="U50" i="4"/>
  <c r="N51" i="4"/>
  <c r="O51" i="4"/>
  <c r="P51" i="4"/>
  <c r="Q51" i="4"/>
  <c r="R51" i="4"/>
  <c r="S51" i="4"/>
  <c r="T51" i="4"/>
  <c r="U51" i="4"/>
  <c r="N52" i="4"/>
  <c r="O52" i="4"/>
  <c r="P52" i="4"/>
  <c r="Q52" i="4"/>
  <c r="R52" i="4"/>
  <c r="S52" i="4"/>
  <c r="T52" i="4"/>
  <c r="U52" i="4"/>
  <c r="N53" i="4"/>
  <c r="O53" i="4"/>
  <c r="P53" i="4"/>
  <c r="Q53" i="4"/>
  <c r="R53" i="4"/>
  <c r="S53" i="4"/>
  <c r="T53" i="4"/>
  <c r="U53" i="4"/>
  <c r="N54" i="4"/>
  <c r="O54" i="4"/>
  <c r="P54" i="4"/>
  <c r="Q54" i="4"/>
  <c r="R54" i="4"/>
  <c r="S54" i="4"/>
  <c r="T54" i="4"/>
  <c r="U54" i="4"/>
  <c r="N55" i="4"/>
  <c r="O55" i="4"/>
  <c r="P55" i="4"/>
  <c r="Q55" i="4"/>
  <c r="R55" i="4"/>
  <c r="S55" i="4"/>
  <c r="T55" i="4"/>
  <c r="U55" i="4"/>
  <c r="N56" i="4"/>
  <c r="O56" i="4"/>
  <c r="P56" i="4"/>
  <c r="Q56" i="4"/>
  <c r="R56" i="4"/>
  <c r="S56" i="4"/>
  <c r="T56" i="4"/>
  <c r="U56" i="4"/>
  <c r="N57" i="4"/>
  <c r="O57" i="4"/>
  <c r="P57" i="4"/>
  <c r="Q57" i="4"/>
  <c r="R57" i="4"/>
  <c r="S57" i="4"/>
  <c r="T57" i="4"/>
  <c r="U57" i="4"/>
  <c r="N58" i="4"/>
  <c r="O58" i="4"/>
  <c r="P58" i="4"/>
  <c r="Q58" i="4"/>
  <c r="R58" i="4"/>
  <c r="S58" i="4"/>
  <c r="T58" i="4"/>
  <c r="U58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8" i="4"/>
  <c r="M29" i="4"/>
  <c r="M30" i="4"/>
  <c r="M31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8" i="4"/>
  <c r="O4" i="3" l="1"/>
  <c r="P4" i="3"/>
  <c r="Q4" i="3"/>
  <c r="R4" i="3"/>
  <c r="S4" i="3"/>
  <c r="T4" i="3"/>
  <c r="U4" i="3"/>
  <c r="V4" i="3"/>
  <c r="W4" i="3"/>
  <c r="X4" i="3"/>
  <c r="Y4" i="3"/>
  <c r="O5" i="3"/>
  <c r="P5" i="3"/>
  <c r="Q5" i="3"/>
  <c r="R5" i="3"/>
  <c r="S5" i="3"/>
  <c r="T5" i="3"/>
  <c r="U5" i="3"/>
  <c r="V5" i="3"/>
  <c r="W5" i="3"/>
  <c r="X5" i="3"/>
  <c r="Y5" i="3"/>
  <c r="O6" i="3"/>
  <c r="P6" i="3"/>
  <c r="Q6" i="3"/>
  <c r="R6" i="3"/>
  <c r="S6" i="3"/>
  <c r="T6" i="3"/>
  <c r="U6" i="3"/>
  <c r="V6" i="3"/>
  <c r="W6" i="3"/>
  <c r="X6" i="3"/>
  <c r="Y6" i="3"/>
  <c r="O7" i="3"/>
  <c r="P7" i="3"/>
  <c r="Q7" i="3"/>
  <c r="R7" i="3"/>
  <c r="S7" i="3"/>
  <c r="T7" i="3"/>
  <c r="U7" i="3"/>
  <c r="V7" i="3"/>
  <c r="W7" i="3"/>
  <c r="X7" i="3"/>
  <c r="Y7" i="3"/>
  <c r="O8" i="3"/>
  <c r="P8" i="3"/>
  <c r="Q8" i="3"/>
  <c r="R8" i="3"/>
  <c r="S8" i="3"/>
  <c r="T8" i="3"/>
  <c r="U8" i="3"/>
  <c r="V8" i="3"/>
  <c r="W8" i="3"/>
  <c r="X8" i="3"/>
  <c r="Y8" i="3"/>
  <c r="O9" i="3"/>
  <c r="P9" i="3"/>
  <c r="Q9" i="3"/>
  <c r="R9" i="3"/>
  <c r="S9" i="3"/>
  <c r="T9" i="3"/>
  <c r="U9" i="3"/>
  <c r="V9" i="3"/>
  <c r="W9" i="3"/>
  <c r="X9" i="3"/>
  <c r="Y9" i="3"/>
  <c r="O10" i="3"/>
  <c r="P10" i="3"/>
  <c r="Q10" i="3"/>
  <c r="R10" i="3"/>
  <c r="S10" i="3"/>
  <c r="T10" i="3"/>
  <c r="U10" i="3"/>
  <c r="V10" i="3"/>
  <c r="W10" i="3"/>
  <c r="X10" i="3"/>
  <c r="Y10" i="3"/>
  <c r="O11" i="3"/>
  <c r="P11" i="3"/>
  <c r="Q11" i="3"/>
  <c r="R11" i="3"/>
  <c r="S11" i="3"/>
  <c r="T11" i="3"/>
  <c r="U11" i="3"/>
  <c r="V11" i="3"/>
  <c r="W11" i="3"/>
  <c r="X11" i="3"/>
  <c r="Y11" i="3"/>
  <c r="O12" i="3"/>
  <c r="P12" i="3"/>
  <c r="Q12" i="3"/>
  <c r="R12" i="3"/>
  <c r="S12" i="3"/>
  <c r="T12" i="3"/>
  <c r="U12" i="3"/>
  <c r="V12" i="3"/>
  <c r="W12" i="3"/>
  <c r="X12" i="3"/>
  <c r="Y12" i="3"/>
  <c r="O13" i="3"/>
  <c r="P13" i="3"/>
  <c r="Q13" i="3"/>
  <c r="R13" i="3"/>
  <c r="S13" i="3"/>
  <c r="T13" i="3"/>
  <c r="U13" i="3"/>
  <c r="V13" i="3"/>
  <c r="W13" i="3"/>
  <c r="X13" i="3"/>
  <c r="Y13" i="3"/>
  <c r="O14" i="3"/>
  <c r="P14" i="3"/>
  <c r="Q14" i="3"/>
  <c r="R14" i="3"/>
  <c r="S14" i="3"/>
  <c r="T14" i="3"/>
  <c r="U14" i="3"/>
  <c r="V14" i="3"/>
  <c r="W14" i="3"/>
  <c r="X14" i="3"/>
  <c r="Y14" i="3"/>
  <c r="O15" i="3"/>
  <c r="P15" i="3"/>
  <c r="Q15" i="3"/>
  <c r="R15" i="3"/>
  <c r="S15" i="3"/>
  <c r="T15" i="3"/>
  <c r="U15" i="3"/>
  <c r="V15" i="3"/>
  <c r="W15" i="3"/>
  <c r="X15" i="3"/>
  <c r="Y15" i="3"/>
  <c r="O16" i="3"/>
  <c r="P16" i="3"/>
  <c r="Q16" i="3"/>
  <c r="R16" i="3"/>
  <c r="S16" i="3"/>
  <c r="T16" i="3"/>
  <c r="U16" i="3"/>
  <c r="V16" i="3"/>
  <c r="W16" i="3"/>
  <c r="X16" i="3"/>
  <c r="Y16" i="3"/>
  <c r="O17" i="3"/>
  <c r="P17" i="3"/>
  <c r="Q17" i="3"/>
  <c r="R17" i="3"/>
  <c r="S17" i="3"/>
  <c r="T17" i="3"/>
  <c r="U17" i="3"/>
  <c r="V17" i="3"/>
  <c r="W17" i="3"/>
  <c r="X17" i="3"/>
  <c r="Y17" i="3"/>
  <c r="O18" i="3"/>
  <c r="P18" i="3"/>
  <c r="Q18" i="3"/>
  <c r="R18" i="3"/>
  <c r="S18" i="3"/>
  <c r="T18" i="3"/>
  <c r="U18" i="3"/>
  <c r="V18" i="3"/>
  <c r="W18" i="3"/>
  <c r="X18" i="3"/>
  <c r="Y18" i="3"/>
  <c r="O19" i="3"/>
  <c r="P19" i="3"/>
  <c r="Q19" i="3"/>
  <c r="R19" i="3"/>
  <c r="S19" i="3"/>
  <c r="T19" i="3"/>
  <c r="U19" i="3"/>
  <c r="V19" i="3"/>
  <c r="W19" i="3"/>
  <c r="X19" i="3"/>
  <c r="Y19" i="3"/>
  <c r="O20" i="3"/>
  <c r="P20" i="3"/>
  <c r="Q20" i="3"/>
  <c r="R20" i="3"/>
  <c r="S20" i="3"/>
  <c r="T20" i="3"/>
  <c r="U20" i="3"/>
  <c r="V20" i="3"/>
  <c r="W20" i="3"/>
  <c r="X20" i="3"/>
  <c r="Y20" i="3"/>
  <c r="O21" i="3"/>
  <c r="P21" i="3"/>
  <c r="Q21" i="3"/>
  <c r="R21" i="3"/>
  <c r="S21" i="3"/>
  <c r="T21" i="3"/>
  <c r="U21" i="3"/>
  <c r="V21" i="3"/>
  <c r="W21" i="3"/>
  <c r="X21" i="3"/>
  <c r="Y21" i="3"/>
  <c r="O22" i="3"/>
  <c r="P22" i="3"/>
  <c r="Q22" i="3"/>
  <c r="R22" i="3"/>
  <c r="S22" i="3"/>
  <c r="T22" i="3"/>
  <c r="U22" i="3"/>
  <c r="V22" i="3"/>
  <c r="W22" i="3"/>
  <c r="X22" i="3"/>
  <c r="Y22" i="3"/>
  <c r="O23" i="3"/>
  <c r="P23" i="3"/>
  <c r="Q23" i="3"/>
  <c r="R23" i="3"/>
  <c r="S23" i="3"/>
  <c r="T23" i="3"/>
  <c r="U23" i="3"/>
  <c r="V23" i="3"/>
  <c r="W23" i="3"/>
  <c r="X23" i="3"/>
  <c r="Y23" i="3"/>
  <c r="O24" i="3"/>
  <c r="P24" i="3"/>
  <c r="Q24" i="3"/>
  <c r="R24" i="3"/>
  <c r="S24" i="3"/>
  <c r="T24" i="3"/>
  <c r="U24" i="3"/>
  <c r="V24" i="3"/>
  <c r="W24" i="3"/>
  <c r="X24" i="3"/>
  <c r="Y24" i="3"/>
  <c r="O25" i="3"/>
  <c r="P25" i="3"/>
  <c r="Q25" i="3"/>
  <c r="R25" i="3"/>
  <c r="S25" i="3"/>
  <c r="T25" i="3"/>
  <c r="U25" i="3"/>
  <c r="V25" i="3"/>
  <c r="W25" i="3"/>
  <c r="X25" i="3"/>
  <c r="Y25" i="3"/>
  <c r="O26" i="3"/>
  <c r="P26" i="3"/>
  <c r="Q26" i="3"/>
  <c r="R26" i="3"/>
  <c r="S26" i="3"/>
  <c r="T26" i="3"/>
  <c r="U26" i="3"/>
  <c r="V26" i="3"/>
  <c r="W26" i="3"/>
  <c r="X26" i="3"/>
  <c r="Y26" i="3"/>
  <c r="X27" i="3"/>
  <c r="Y27" i="3"/>
  <c r="O28" i="3"/>
  <c r="P28" i="3"/>
  <c r="Q28" i="3"/>
  <c r="R28" i="3"/>
  <c r="S28" i="3"/>
  <c r="T28" i="3"/>
  <c r="U28" i="3"/>
  <c r="V28" i="3"/>
  <c r="W28" i="3"/>
  <c r="X28" i="3"/>
  <c r="Y28" i="3"/>
  <c r="O29" i="3"/>
  <c r="P29" i="3"/>
  <c r="Q29" i="3"/>
  <c r="R29" i="3"/>
  <c r="S29" i="3"/>
  <c r="T29" i="3"/>
  <c r="U29" i="3"/>
  <c r="V29" i="3"/>
  <c r="W29" i="3"/>
  <c r="X29" i="3"/>
  <c r="Y29" i="3"/>
  <c r="O30" i="3"/>
  <c r="P30" i="3"/>
  <c r="Q30" i="3"/>
  <c r="R30" i="3"/>
  <c r="S30" i="3"/>
  <c r="T30" i="3"/>
  <c r="U30" i="3"/>
  <c r="V30" i="3"/>
  <c r="W30" i="3"/>
  <c r="X30" i="3"/>
  <c r="Y30" i="3"/>
  <c r="O31" i="3"/>
  <c r="P31" i="3"/>
  <c r="Q31" i="3"/>
  <c r="R31" i="3"/>
  <c r="S31" i="3"/>
  <c r="T31" i="3"/>
  <c r="U31" i="3"/>
  <c r="V31" i="3"/>
  <c r="W31" i="3"/>
  <c r="X31" i="3"/>
  <c r="Y31" i="3"/>
  <c r="X32" i="3"/>
  <c r="Y32" i="3"/>
  <c r="O33" i="3"/>
  <c r="P33" i="3"/>
  <c r="Q33" i="3"/>
  <c r="R33" i="3"/>
  <c r="S33" i="3"/>
  <c r="T33" i="3"/>
  <c r="U33" i="3"/>
  <c r="V33" i="3"/>
  <c r="W33" i="3"/>
  <c r="X33" i="3"/>
  <c r="Y33" i="3"/>
  <c r="O34" i="3"/>
  <c r="P34" i="3"/>
  <c r="Q34" i="3"/>
  <c r="R34" i="3"/>
  <c r="S34" i="3"/>
  <c r="T34" i="3"/>
  <c r="U34" i="3"/>
  <c r="V34" i="3"/>
  <c r="W34" i="3"/>
  <c r="X34" i="3"/>
  <c r="Y34" i="3"/>
  <c r="O35" i="3"/>
  <c r="P35" i="3"/>
  <c r="Q35" i="3"/>
  <c r="R35" i="3"/>
  <c r="S35" i="3"/>
  <c r="T35" i="3"/>
  <c r="U35" i="3"/>
  <c r="V35" i="3"/>
  <c r="W35" i="3"/>
  <c r="X35" i="3"/>
  <c r="Y35" i="3"/>
  <c r="O36" i="3"/>
  <c r="P36" i="3"/>
  <c r="Q36" i="3"/>
  <c r="R36" i="3"/>
  <c r="S36" i="3"/>
  <c r="T36" i="3"/>
  <c r="U36" i="3"/>
  <c r="V36" i="3"/>
  <c r="W36" i="3"/>
  <c r="X36" i="3"/>
  <c r="Y36" i="3"/>
  <c r="O37" i="3"/>
  <c r="P37" i="3"/>
  <c r="Q37" i="3"/>
  <c r="R37" i="3"/>
  <c r="S37" i="3"/>
  <c r="T37" i="3"/>
  <c r="U37" i="3"/>
  <c r="V37" i="3"/>
  <c r="W37" i="3"/>
  <c r="X37" i="3"/>
  <c r="Y37" i="3"/>
  <c r="O38" i="3"/>
  <c r="P38" i="3"/>
  <c r="Q38" i="3"/>
  <c r="R38" i="3"/>
  <c r="S38" i="3"/>
  <c r="T38" i="3"/>
  <c r="U38" i="3"/>
  <c r="V38" i="3"/>
  <c r="W38" i="3"/>
  <c r="X38" i="3"/>
  <c r="Y38" i="3"/>
  <c r="O39" i="3"/>
  <c r="P39" i="3"/>
  <c r="Q39" i="3"/>
  <c r="R39" i="3"/>
  <c r="S39" i="3"/>
  <c r="T39" i="3"/>
  <c r="U39" i="3"/>
  <c r="V39" i="3"/>
  <c r="W39" i="3"/>
  <c r="X39" i="3"/>
  <c r="Y39" i="3"/>
  <c r="O40" i="3"/>
  <c r="P40" i="3"/>
  <c r="Q40" i="3"/>
  <c r="R40" i="3"/>
  <c r="S40" i="3"/>
  <c r="T40" i="3"/>
  <c r="U40" i="3"/>
  <c r="V40" i="3"/>
  <c r="W40" i="3"/>
  <c r="X40" i="3"/>
  <c r="Y40" i="3"/>
  <c r="O41" i="3"/>
  <c r="P41" i="3"/>
  <c r="Q41" i="3"/>
  <c r="R41" i="3"/>
  <c r="S41" i="3"/>
  <c r="T41" i="3"/>
  <c r="U41" i="3"/>
  <c r="V41" i="3"/>
  <c r="W41" i="3"/>
  <c r="X41" i="3"/>
  <c r="Y41" i="3"/>
  <c r="O42" i="3"/>
  <c r="P42" i="3"/>
  <c r="Q42" i="3"/>
  <c r="R42" i="3"/>
  <c r="S42" i="3"/>
  <c r="T42" i="3"/>
  <c r="U42" i="3"/>
  <c r="V42" i="3"/>
  <c r="W42" i="3"/>
  <c r="X42" i="3"/>
  <c r="Y42" i="3"/>
  <c r="O43" i="3"/>
  <c r="P43" i="3"/>
  <c r="Q43" i="3"/>
  <c r="R43" i="3"/>
  <c r="S43" i="3"/>
  <c r="T43" i="3"/>
  <c r="U43" i="3"/>
  <c r="V43" i="3"/>
  <c r="W43" i="3"/>
  <c r="X43" i="3"/>
  <c r="Y43" i="3"/>
  <c r="O44" i="3"/>
  <c r="P44" i="3"/>
  <c r="Q44" i="3"/>
  <c r="R44" i="3"/>
  <c r="S44" i="3"/>
  <c r="T44" i="3"/>
  <c r="U44" i="3"/>
  <c r="V44" i="3"/>
  <c r="W44" i="3"/>
  <c r="X44" i="3"/>
  <c r="Y44" i="3"/>
  <c r="O45" i="3"/>
  <c r="P45" i="3"/>
  <c r="Q45" i="3"/>
  <c r="R45" i="3"/>
  <c r="S45" i="3"/>
  <c r="T45" i="3"/>
  <c r="U45" i="3"/>
  <c r="V45" i="3"/>
  <c r="W45" i="3"/>
  <c r="X45" i="3"/>
  <c r="Y45" i="3"/>
  <c r="O46" i="3"/>
  <c r="P46" i="3"/>
  <c r="Q46" i="3"/>
  <c r="R46" i="3"/>
  <c r="S46" i="3"/>
  <c r="T46" i="3"/>
  <c r="U46" i="3"/>
  <c r="V46" i="3"/>
  <c r="W46" i="3"/>
  <c r="X46" i="3"/>
  <c r="Y46" i="3"/>
  <c r="O47" i="3"/>
  <c r="P47" i="3"/>
  <c r="Q47" i="3"/>
  <c r="R47" i="3"/>
  <c r="S47" i="3"/>
  <c r="T47" i="3"/>
  <c r="U47" i="3"/>
  <c r="V47" i="3"/>
  <c r="W47" i="3"/>
  <c r="X47" i="3"/>
  <c r="Y47" i="3"/>
  <c r="O48" i="3"/>
  <c r="P48" i="3"/>
  <c r="Q48" i="3"/>
  <c r="R48" i="3"/>
  <c r="S48" i="3"/>
  <c r="T48" i="3"/>
  <c r="U48" i="3"/>
  <c r="V48" i="3"/>
  <c r="W48" i="3"/>
  <c r="X48" i="3"/>
  <c r="Y48" i="3"/>
  <c r="O49" i="3"/>
  <c r="P49" i="3"/>
  <c r="Q49" i="3"/>
  <c r="R49" i="3"/>
  <c r="S49" i="3"/>
  <c r="T49" i="3"/>
  <c r="U49" i="3"/>
  <c r="V49" i="3"/>
  <c r="W49" i="3"/>
  <c r="X49" i="3"/>
  <c r="Y49" i="3"/>
  <c r="O50" i="3"/>
  <c r="P50" i="3"/>
  <c r="Q50" i="3"/>
  <c r="R50" i="3"/>
  <c r="S50" i="3"/>
  <c r="T50" i="3"/>
  <c r="U50" i="3"/>
  <c r="V50" i="3"/>
  <c r="W50" i="3"/>
  <c r="X50" i="3"/>
  <c r="Y50" i="3"/>
  <c r="O51" i="3"/>
  <c r="P51" i="3"/>
  <c r="Q51" i="3"/>
  <c r="R51" i="3"/>
  <c r="S51" i="3"/>
  <c r="T51" i="3"/>
  <c r="U51" i="3"/>
  <c r="V51" i="3"/>
  <c r="W51" i="3"/>
  <c r="X51" i="3"/>
  <c r="Y51" i="3"/>
  <c r="O52" i="3"/>
  <c r="P52" i="3"/>
  <c r="Q52" i="3"/>
  <c r="R52" i="3"/>
  <c r="S52" i="3"/>
  <c r="T52" i="3"/>
  <c r="U52" i="3"/>
  <c r="V52" i="3"/>
  <c r="W52" i="3"/>
  <c r="X52" i="3"/>
  <c r="Y52" i="3"/>
  <c r="O53" i="3"/>
  <c r="P53" i="3"/>
  <c r="Q53" i="3"/>
  <c r="R53" i="3"/>
  <c r="S53" i="3"/>
  <c r="T53" i="3"/>
  <c r="U53" i="3"/>
  <c r="V53" i="3"/>
  <c r="W53" i="3"/>
  <c r="X53" i="3"/>
  <c r="Y53" i="3"/>
  <c r="O54" i="3"/>
  <c r="P54" i="3"/>
  <c r="Q54" i="3"/>
  <c r="R54" i="3"/>
  <c r="S54" i="3"/>
  <c r="T54" i="3"/>
  <c r="U54" i="3"/>
  <c r="V54" i="3"/>
  <c r="W54" i="3"/>
  <c r="X54" i="3"/>
  <c r="Y54" i="3"/>
  <c r="O55" i="3"/>
  <c r="P55" i="3"/>
  <c r="Q55" i="3"/>
  <c r="R55" i="3"/>
  <c r="S55" i="3"/>
  <c r="T55" i="3"/>
  <c r="U55" i="3"/>
  <c r="V55" i="3"/>
  <c r="W55" i="3"/>
  <c r="X55" i="3"/>
  <c r="Y55" i="3"/>
  <c r="M2" i="1" l="1"/>
  <c r="N2" i="1"/>
  <c r="O2" i="1"/>
  <c r="P2" i="1"/>
  <c r="Q2" i="1"/>
  <c r="R2" i="1"/>
  <c r="M3" i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" i="1"/>
</calcChain>
</file>

<file path=xl/comments1.xml><?xml version="1.0" encoding="utf-8"?>
<comments xmlns="http://schemas.openxmlformats.org/spreadsheetml/2006/main">
  <authors>
    <author>Morway, Eric</author>
  </authors>
  <commentList>
    <comment ref="A31" authorId="0" shapeId="0">
      <text>
        <r>
          <rPr>
            <b/>
            <sz val="9"/>
            <color indexed="81"/>
            <rFont val="Tahoma"/>
            <family val="2"/>
          </rPr>
          <t>Morway, Eric:</t>
        </r>
        <r>
          <rPr>
            <sz val="9"/>
            <color indexed="81"/>
            <rFont val="Tahoma"/>
            <family val="2"/>
          </rPr>
          <t xml:space="preserve">
Important: 0-based iseg vals…+1 for line-up with MODFLOW vals</t>
        </r>
      </text>
    </comment>
  </commentList>
</comments>
</file>

<file path=xl/sharedStrings.xml><?xml version="1.0" encoding="utf-8"?>
<sst xmlns="http://schemas.openxmlformats.org/spreadsheetml/2006/main" count="727" uniqueCount="81">
  <si>
    <t>EXCHANGE</t>
  </si>
  <si>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</si>
  <si>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</si>
  <si>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</si>
  <si>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</si>
  <si>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</si>
  <si>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</si>
  <si>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</si>
  <si>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</si>
  <si>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</si>
  <si>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</si>
  <si>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</si>
  <si>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</si>
  <si>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</si>
  <si>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</si>
  <si>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</si>
  <si>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</si>
  <si>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</si>
  <si>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[20]</t>
  </si>
  <si>
    <t>[22]</t>
  </si>
  <si>
    <t>DELTAVOL</t>
  </si>
  <si>
    <t>LAKEVOL[0]</t>
  </si>
  <si>
    <t>LAKEVOL[1]</t>
  </si>
  <si>
    <t>MS_Flows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</si>
  <si>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</si>
  <si>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</si>
  <si>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</si>
  <si>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</si>
  <si>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</si>
  <si>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</si>
  <si>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</si>
  <si>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</si>
  <si>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 1-2</t>
  </si>
  <si>
    <t>Iter 2-3</t>
  </si>
  <si>
    <t>Iter 3-4</t>
  </si>
  <si>
    <t>Iter 4-5</t>
  </si>
  <si>
    <t>Iter 5-6</t>
  </si>
  <si>
    <t>Iter 6-7</t>
  </si>
  <si>
    <t>Iter 7-8</t>
  </si>
  <si>
    <t>[17] (Rel from inline)</t>
  </si>
  <si>
    <t>[18] (Rel from offline)</t>
  </si>
  <si>
    <t>[19] (Div to offline)</t>
  </si>
  <si>
    <t>[21] (Div to Muni)</t>
  </si>
  <si>
    <t>[21]</t>
  </si>
  <si>
    <t>[19]</t>
  </si>
  <si>
    <t>[18]</t>
  </si>
  <si>
    <t>[17]</t>
  </si>
  <si>
    <t>{double[23]}</t>
  </si>
  <si>
    <t>11 -&gt; 12</t>
  </si>
  <si>
    <t>10 -&gt; 11</t>
  </si>
  <si>
    <t>9 -&gt; 10</t>
  </si>
  <si>
    <t>8 -&gt; 9</t>
  </si>
  <si>
    <t>7 -&gt; 8</t>
  </si>
  <si>
    <t>6 -&gt; 7</t>
  </si>
  <si>
    <t>5 -&gt; 6</t>
  </si>
  <si>
    <t>4 -&gt; 5</t>
  </si>
  <si>
    <t>3 -&gt; 4</t>
  </si>
  <si>
    <t>2 -&gt; 3</t>
  </si>
  <si>
    <t>1 -&gt; 2</t>
  </si>
  <si>
    <t>Iteration 12</t>
  </si>
  <si>
    <t>Iteration 11</t>
  </si>
  <si>
    <t>Iteration 10</t>
  </si>
  <si>
    <t>Iteration 9</t>
  </si>
  <si>
    <t>Iterations</t>
  </si>
  <si>
    <t>{double[2]}</t>
  </si>
  <si>
    <t>MS_Reservoirs[0].mnInfo.stend</t>
  </si>
  <si>
    <t>MS_Reservoirs[1].mnInfo.stend</t>
  </si>
  <si>
    <t>[17] "Inline Res Release"</t>
  </si>
  <si>
    <t>[18]  Offline Outflow</t>
  </si>
  <si>
    <t>[17]  Inline Outflow</t>
  </si>
  <si>
    <t>[19]  Diversion to offline</t>
  </si>
  <si>
    <t>[21]  Diversion to Municipal</t>
  </si>
  <si>
    <t xml:space="preserve">The reason I don't think this iteration did anything is because the minimum reservoir volume I set in the MODSIM.xy file was too small, I'm going to retry with a slightly larger value.  </t>
  </si>
  <si>
    <t>Volume Difference between MODSIM and MODFLOW</t>
  </si>
  <si>
    <t>Inline Res</t>
  </si>
  <si>
    <t>Offline Res</t>
  </si>
  <si>
    <t>[17]  Inline Reservoir Release</t>
  </si>
  <si>
    <t>[18]  Offline Reservoir Release</t>
  </si>
  <si>
    <t>[19]  Diversion to Offline Reservoir</t>
  </si>
  <si>
    <t>[21]  Municipal diversion</t>
  </si>
  <si>
    <t>[19]  Seepage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</si>
</sst>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4" fontId="0" fillId="3" borderId="0" xfId="0" applyNumberFormat="1" applyFill="1"/>
    <xf numFmtId="0" fontId="0" fillId="0" borderId="0" xfId="0" applyAlignment="1">
      <alignment horizontal="center"/>
    </xf>
    <xf numFmtId="4" fontId="3" fillId="0" borderId="0" xfId="0" applyNumberFormat="1" applyFont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006100"/>
      </font>
      <fill>
        <patternFill>
          <bgColor rgb="FFF8955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895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3"/>
  <sheetViews>
    <sheetView workbookViewId="0">
      <selection activeCell="D50" sqref="D50:I50"/>
    </sheetView>
  </sheetViews>
  <sheetFormatPr defaultRowHeight="15" x14ac:dyDescent="0.25"/>
  <cols>
    <col min="1" max="1" width="19.7109375" bestFit="1" customWidth="1"/>
    <col min="2" max="4" width="12.7109375" bestFit="1" customWidth="1"/>
    <col min="5" max="5" width="12.140625" bestFit="1" customWidth="1"/>
    <col min="6" max="6" width="12.7109375" bestFit="1" customWidth="1"/>
    <col min="7" max="8" width="12.140625" bestFit="1" customWidth="1"/>
    <col min="9" max="9" width="12.7109375" bestFit="1" customWidth="1"/>
    <col min="12" max="18" width="9.140625" style="2"/>
  </cols>
  <sheetData>
    <row r="1" spans="1:19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</row>
    <row r="2" spans="1:19" x14ac:dyDescent="0.25">
      <c r="A2" t="s">
        <v>1</v>
      </c>
      <c r="B2" s="1">
        <v>1247.16345214843</v>
      </c>
      <c r="C2" s="1">
        <v>1247.16357421875</v>
      </c>
      <c r="D2" s="1">
        <v>1247.16333007812</v>
      </c>
      <c r="E2" s="1">
        <v>1247.16333007812</v>
      </c>
      <c r="F2" s="1">
        <v>1247.16333007812</v>
      </c>
      <c r="G2" s="1">
        <v>1247.16333007812</v>
      </c>
      <c r="H2" s="1">
        <v>1247.16333007812</v>
      </c>
      <c r="I2" s="1">
        <v>1247.16333007812</v>
      </c>
      <c r="L2" s="3">
        <f>C2-B2</f>
        <v>1.2207032000333129E-4</v>
      </c>
      <c r="M2" s="3">
        <f t="shared" ref="M2:R17" si="0">D2-C2</f>
        <v>-2.4414063000222086E-4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  <c r="R2" s="3">
        <f t="shared" si="0"/>
        <v>0</v>
      </c>
      <c r="S2" s="1"/>
    </row>
    <row r="3" spans="1:19" x14ac:dyDescent="0.25">
      <c r="A3" t="s">
        <v>2</v>
      </c>
      <c r="B3" s="1">
        <v>1139.65295410156</v>
      </c>
      <c r="C3" s="1">
        <v>1139.65295410156</v>
      </c>
      <c r="D3" s="1">
        <v>1139.6533203125</v>
      </c>
      <c r="E3" s="1">
        <v>1139.6533203125</v>
      </c>
      <c r="F3" s="1">
        <v>1139.6533203125</v>
      </c>
      <c r="G3" s="1">
        <v>1139.6533203125</v>
      </c>
      <c r="H3" s="1">
        <v>1139.6533203125</v>
      </c>
      <c r="I3" s="1">
        <v>1139.6533203125</v>
      </c>
      <c r="L3" s="3">
        <f t="shared" ref="L3:L53" si="1">C3-B3</f>
        <v>0</v>
      </c>
      <c r="M3" s="3">
        <f t="shared" si="0"/>
        <v>3.6621094000111043E-4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</row>
    <row r="4" spans="1:19" x14ac:dyDescent="0.25">
      <c r="A4" t="s">
        <v>3</v>
      </c>
      <c r="B4" s="1">
        <v>702.881103515625</v>
      </c>
      <c r="C4" s="1">
        <v>702.88134765625</v>
      </c>
      <c r="D4" s="1">
        <v>703.093017578125</v>
      </c>
      <c r="E4" s="1">
        <v>709.298828125</v>
      </c>
      <c r="F4" s="1">
        <v>703.266845703125</v>
      </c>
      <c r="G4" s="1">
        <v>709.299560546875</v>
      </c>
      <c r="H4" s="1">
        <v>703.248046875</v>
      </c>
      <c r="I4" s="1">
        <v>709.29833984375</v>
      </c>
      <c r="L4" s="3">
        <f t="shared" si="1"/>
        <v>2.44140625E-4</v>
      </c>
      <c r="M4" s="3">
        <f t="shared" si="0"/>
        <v>0.211669921875</v>
      </c>
      <c r="N4" s="3">
        <f t="shared" si="0"/>
        <v>6.205810546875</v>
      </c>
      <c r="O4" s="3">
        <f t="shared" si="0"/>
        <v>-6.031982421875</v>
      </c>
      <c r="P4" s="3">
        <f t="shared" si="0"/>
        <v>6.03271484375</v>
      </c>
      <c r="Q4" s="3">
        <f t="shared" si="0"/>
        <v>-6.051513671875</v>
      </c>
      <c r="R4" s="3">
        <f t="shared" si="0"/>
        <v>6.05029296875</v>
      </c>
    </row>
    <row r="5" spans="1:19" x14ac:dyDescent="0.25">
      <c r="A5" t="s">
        <v>4</v>
      </c>
      <c r="B5" s="1">
        <v>2352.634765625</v>
      </c>
      <c r="C5" s="1">
        <v>2352.634765625</v>
      </c>
      <c r="D5" s="1">
        <v>2353.20361328125</v>
      </c>
      <c r="E5" s="1">
        <v>2353.24633789062</v>
      </c>
      <c r="F5" s="1">
        <v>2353.21875</v>
      </c>
      <c r="G5" s="1">
        <v>2353.23266601562</v>
      </c>
      <c r="H5" s="1">
        <v>2353.21557617187</v>
      </c>
      <c r="I5" s="1">
        <v>2353.23461914062</v>
      </c>
      <c r="L5" s="3">
        <f t="shared" si="1"/>
        <v>0</v>
      </c>
      <c r="M5" s="3">
        <f t="shared" si="0"/>
        <v>0.56884765625</v>
      </c>
      <c r="N5" s="3">
        <f t="shared" si="0"/>
        <v>4.2724609369997779E-2</v>
      </c>
      <c r="O5" s="3">
        <f t="shared" si="0"/>
        <v>-2.7587890619997779E-2</v>
      </c>
      <c r="P5" s="3">
        <f t="shared" si="0"/>
        <v>1.3916015619997779E-2</v>
      </c>
      <c r="Q5" s="3">
        <f t="shared" si="0"/>
        <v>-1.708984375E-2</v>
      </c>
      <c r="R5" s="3">
        <f t="shared" si="0"/>
        <v>1.904296875E-2</v>
      </c>
    </row>
    <row r="6" spans="1:19" x14ac:dyDescent="0.25">
      <c r="A6" t="s">
        <v>5</v>
      </c>
      <c r="B6" s="1">
        <v>15.7275390625</v>
      </c>
      <c r="C6" s="1">
        <v>15.7265625</v>
      </c>
      <c r="D6" s="1">
        <v>15.7265625</v>
      </c>
      <c r="E6" s="1">
        <v>15.7265625</v>
      </c>
      <c r="F6" s="1">
        <v>15.7265625</v>
      </c>
      <c r="G6" s="1">
        <v>15.7265625</v>
      </c>
      <c r="H6" s="1">
        <v>15.7265625</v>
      </c>
      <c r="I6" s="1">
        <v>15.7265625</v>
      </c>
      <c r="L6" s="3">
        <f t="shared" si="1"/>
        <v>-9.765625E-4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</row>
    <row r="7" spans="1:19" x14ac:dyDescent="0.25">
      <c r="A7" t="s">
        <v>6</v>
      </c>
      <c r="B7" s="1">
        <v>1806.94189453125</v>
      </c>
      <c r="C7" s="1">
        <v>1806.9423828125</v>
      </c>
      <c r="D7" s="1">
        <v>1804.31201171875</v>
      </c>
      <c r="E7" s="1">
        <v>1804.30053710937</v>
      </c>
      <c r="F7" s="1">
        <v>1804.533203125</v>
      </c>
      <c r="G7" s="1">
        <v>1804.357421875</v>
      </c>
      <c r="H7" s="1">
        <v>1804.51831054687</v>
      </c>
      <c r="I7" s="1">
        <v>1804.3408203125</v>
      </c>
      <c r="L7" s="3">
        <f t="shared" si="1"/>
        <v>4.8828125E-4</v>
      </c>
      <c r="M7" s="3">
        <f t="shared" si="0"/>
        <v>-2.63037109375</v>
      </c>
      <c r="N7" s="3">
        <f t="shared" si="0"/>
        <v>-1.1474609380002221E-2</v>
      </c>
      <c r="O7" s="3">
        <f t="shared" si="0"/>
        <v>0.23266601563000222</v>
      </c>
      <c r="P7" s="3">
        <f t="shared" si="0"/>
        <v>-0.17578125</v>
      </c>
      <c r="Q7" s="3">
        <f t="shared" si="0"/>
        <v>0.16088867186999778</v>
      </c>
      <c r="R7" s="3">
        <f t="shared" si="0"/>
        <v>-0.17749023436999778</v>
      </c>
    </row>
    <row r="8" spans="1:19" x14ac:dyDescent="0.25">
      <c r="A8" t="s">
        <v>7</v>
      </c>
      <c r="B8" s="1">
        <v>469.9013671875</v>
      </c>
      <c r="C8" s="1">
        <v>469.9013671875</v>
      </c>
      <c r="D8" s="1">
        <v>469.9013671875</v>
      </c>
      <c r="E8" s="1">
        <v>469.9013671875</v>
      </c>
      <c r="F8" s="1">
        <v>469.9013671875</v>
      </c>
      <c r="G8" s="1">
        <v>469.9013671875</v>
      </c>
      <c r="H8" s="1">
        <v>469.9013671875</v>
      </c>
      <c r="I8" s="1">
        <v>469.9013671875</v>
      </c>
      <c r="L8" s="3">
        <f t="shared" si="1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</row>
    <row r="9" spans="1:19" x14ac:dyDescent="0.25">
      <c r="A9" t="s">
        <v>8</v>
      </c>
      <c r="B9" s="1">
        <v>1194.08459472656</v>
      </c>
      <c r="C9" s="1">
        <v>1194.08447265625</v>
      </c>
      <c r="D9" s="1">
        <v>1194.95129394531</v>
      </c>
      <c r="E9" s="1">
        <v>1195.01428222656</v>
      </c>
      <c r="F9" s="1">
        <v>1194.96435546875</v>
      </c>
      <c r="G9" s="1">
        <v>1194.99035644531</v>
      </c>
      <c r="H9" s="1">
        <v>1194.96069335937</v>
      </c>
      <c r="I9" s="1">
        <v>1194.99353027343</v>
      </c>
      <c r="L9" s="3">
        <f t="shared" si="1"/>
        <v>-1.2207030999888957E-4</v>
      </c>
      <c r="M9" s="3">
        <f t="shared" si="0"/>
        <v>0.86682128905999889</v>
      </c>
      <c r="N9" s="3">
        <f t="shared" si="0"/>
        <v>6.298828125E-2</v>
      </c>
      <c r="O9" s="3">
        <f t="shared" si="0"/>
        <v>-4.992675780999889E-2</v>
      </c>
      <c r="P9" s="3">
        <f t="shared" si="0"/>
        <v>2.600097655999889E-2</v>
      </c>
      <c r="Q9" s="3">
        <f t="shared" si="0"/>
        <v>-2.966308594000111E-2</v>
      </c>
      <c r="R9" s="3">
        <f t="shared" si="0"/>
        <v>3.283691405999889E-2</v>
      </c>
    </row>
    <row r="10" spans="1:19" x14ac:dyDescent="0.25">
      <c r="A10" t="s">
        <v>9</v>
      </c>
      <c r="B10" s="1">
        <v>2252.14477539062</v>
      </c>
      <c r="C10" s="1">
        <v>2252.14477539062</v>
      </c>
      <c r="D10" s="1">
        <v>2252.14428710937</v>
      </c>
      <c r="E10" s="1">
        <v>2252.14428710937</v>
      </c>
      <c r="F10" s="1">
        <v>2252.14428710937</v>
      </c>
      <c r="G10" s="1">
        <v>2252.14428710937</v>
      </c>
      <c r="H10" s="1">
        <v>2252.14428710937</v>
      </c>
      <c r="I10" s="1">
        <v>2252.14428710937</v>
      </c>
      <c r="L10" s="3">
        <f t="shared" si="1"/>
        <v>0</v>
      </c>
      <c r="M10" s="3">
        <f t="shared" si="0"/>
        <v>-4.8828125E-4</v>
      </c>
      <c r="N10" s="3">
        <f t="shared" si="0"/>
        <v>0</v>
      </c>
      <c r="O10" s="3">
        <f t="shared" si="0"/>
        <v>0</v>
      </c>
      <c r="P10" s="3">
        <f t="shared" si="0"/>
        <v>0</v>
      </c>
      <c r="Q10" s="3">
        <f t="shared" si="0"/>
        <v>0</v>
      </c>
      <c r="R10" s="3">
        <f t="shared" si="0"/>
        <v>0</v>
      </c>
    </row>
    <row r="11" spans="1:19" x14ac:dyDescent="0.25">
      <c r="A11" t="s">
        <v>10</v>
      </c>
      <c r="B11" s="1">
        <v>5210.2158203125</v>
      </c>
      <c r="C11" s="1">
        <v>5210.2158203125</v>
      </c>
      <c r="D11" s="1">
        <v>5210.21484375</v>
      </c>
      <c r="E11" s="1">
        <v>5210.21484375</v>
      </c>
      <c r="F11" s="1">
        <v>5210.21484375</v>
      </c>
      <c r="G11" s="1">
        <v>5210.21484375</v>
      </c>
      <c r="H11" s="1">
        <v>5210.21484375</v>
      </c>
      <c r="I11" s="1">
        <v>5210.21484375</v>
      </c>
      <c r="L11" s="3">
        <f t="shared" si="1"/>
        <v>0</v>
      </c>
      <c r="M11" s="3">
        <f t="shared" si="0"/>
        <v>-9.765625E-4</v>
      </c>
      <c r="N11" s="3">
        <f t="shared" si="0"/>
        <v>0</v>
      </c>
      <c r="O11" s="3">
        <f t="shared" si="0"/>
        <v>0</v>
      </c>
      <c r="P11" s="3">
        <f t="shared" si="0"/>
        <v>0</v>
      </c>
      <c r="Q11" s="3">
        <f t="shared" si="0"/>
        <v>0</v>
      </c>
      <c r="R11" s="3">
        <f t="shared" si="0"/>
        <v>0</v>
      </c>
    </row>
    <row r="12" spans="1:19" x14ac:dyDescent="0.25">
      <c r="A12" t="s">
        <v>11</v>
      </c>
      <c r="B12" s="1">
        <v>1607.39404296875</v>
      </c>
      <c r="C12" s="1">
        <v>1607.39404296875</v>
      </c>
      <c r="D12" s="1">
        <v>1605.92919921875</v>
      </c>
      <c r="E12" s="1">
        <v>1605.8837890625</v>
      </c>
      <c r="F12" s="1">
        <v>1606.1474609375</v>
      </c>
      <c r="G12" s="1">
        <v>1605.96875</v>
      </c>
      <c r="H12" s="1">
        <v>1606.119140625</v>
      </c>
      <c r="I12" s="1">
        <v>1605.9521484375</v>
      </c>
      <c r="L12" s="3">
        <f t="shared" si="1"/>
        <v>0</v>
      </c>
      <c r="M12" s="3">
        <f t="shared" si="0"/>
        <v>-1.46484375</v>
      </c>
      <c r="N12" s="3">
        <f t="shared" si="0"/>
        <v>-4.541015625E-2</v>
      </c>
      <c r="O12" s="3">
        <f t="shared" si="0"/>
        <v>0.263671875</v>
      </c>
      <c r="P12" s="3">
        <f t="shared" si="0"/>
        <v>-0.1787109375</v>
      </c>
      <c r="Q12" s="3">
        <f t="shared" si="0"/>
        <v>0.150390625</v>
      </c>
      <c r="R12" s="3">
        <f t="shared" si="0"/>
        <v>-0.1669921875</v>
      </c>
    </row>
    <row r="13" spans="1:19" x14ac:dyDescent="0.25">
      <c r="A13" t="s">
        <v>12</v>
      </c>
      <c r="B13" s="1">
        <v>2049.45458984375</v>
      </c>
      <c r="C13" s="1">
        <v>2049.45458984375</v>
      </c>
      <c r="D13" s="1">
        <v>2049.45458984375</v>
      </c>
      <c r="E13" s="1">
        <v>2049.45458984375</v>
      </c>
      <c r="F13" s="1">
        <v>2049.45458984375</v>
      </c>
      <c r="G13" s="1">
        <v>2049.45458984375</v>
      </c>
      <c r="H13" s="1">
        <v>2049.45458984375</v>
      </c>
      <c r="I13" s="1">
        <v>2049.45458984375</v>
      </c>
      <c r="L13" s="3">
        <f t="shared" si="1"/>
        <v>0</v>
      </c>
      <c r="M13" s="3">
        <f t="shared" si="0"/>
        <v>0</v>
      </c>
      <c r="N13" s="3">
        <f t="shared" si="0"/>
        <v>0</v>
      </c>
      <c r="O13" s="3">
        <f t="shared" si="0"/>
        <v>0</v>
      </c>
      <c r="P13" s="3">
        <f t="shared" si="0"/>
        <v>0</v>
      </c>
      <c r="Q13" s="3">
        <f t="shared" si="0"/>
        <v>0</v>
      </c>
      <c r="R13" s="3">
        <f t="shared" si="0"/>
        <v>0</v>
      </c>
    </row>
    <row r="14" spans="1:19" x14ac:dyDescent="0.25">
      <c r="A14" t="s">
        <v>13</v>
      </c>
      <c r="B14" s="1">
        <v>237.248046875</v>
      </c>
      <c r="C14" s="1">
        <v>237.2490234375</v>
      </c>
      <c r="D14" s="1">
        <v>226.7109375</v>
      </c>
      <c r="E14" s="1">
        <v>227.6826171875</v>
      </c>
      <c r="F14" s="1">
        <v>230.8896484375</v>
      </c>
      <c r="G14" s="1">
        <v>228.4423828125</v>
      </c>
      <c r="H14" s="1">
        <v>230.267578125</v>
      </c>
      <c r="I14" s="1">
        <v>228.1904296875</v>
      </c>
      <c r="L14" s="3">
        <f t="shared" si="1"/>
        <v>9.765625E-4</v>
      </c>
      <c r="M14" s="3">
        <f t="shared" si="0"/>
        <v>-10.5380859375</v>
      </c>
      <c r="N14" s="3">
        <f t="shared" si="0"/>
        <v>0.9716796875</v>
      </c>
      <c r="O14" s="3">
        <f t="shared" si="0"/>
        <v>3.20703125</v>
      </c>
      <c r="P14" s="3">
        <f t="shared" si="0"/>
        <v>-2.447265625</v>
      </c>
      <c r="Q14" s="3">
        <f t="shared" si="0"/>
        <v>1.8251953125</v>
      </c>
      <c r="R14" s="3">
        <f t="shared" si="0"/>
        <v>-2.0771484375</v>
      </c>
    </row>
    <row r="15" spans="1:19" x14ac:dyDescent="0.25">
      <c r="A15" t="s">
        <v>14</v>
      </c>
      <c r="B15" s="1">
        <v>1074.96118164062</v>
      </c>
      <c r="C15" s="1">
        <v>1074.96081542968</v>
      </c>
      <c r="D15" s="1">
        <v>1075.91052246093</v>
      </c>
      <c r="E15" s="1">
        <v>1076.34887695312</v>
      </c>
      <c r="F15" s="1">
        <v>1076.33264160156</v>
      </c>
      <c r="G15" s="1">
        <v>1076.32678222656</v>
      </c>
      <c r="H15" s="1">
        <v>1076.31518554687</v>
      </c>
      <c r="I15" s="1">
        <v>1076.32763671875</v>
      </c>
      <c r="L15" s="3">
        <f t="shared" si="1"/>
        <v>-3.6621094000111043E-4</v>
      </c>
      <c r="M15" s="3">
        <f t="shared" si="0"/>
        <v>0.94970703125</v>
      </c>
      <c r="N15" s="3">
        <f t="shared" si="0"/>
        <v>0.43835449219000111</v>
      </c>
      <c r="O15" s="3">
        <f t="shared" si="0"/>
        <v>-1.623535155999889E-2</v>
      </c>
      <c r="P15" s="3">
        <f t="shared" si="0"/>
        <v>-5.859375E-3</v>
      </c>
      <c r="Q15" s="3">
        <f t="shared" si="0"/>
        <v>-1.159667969000111E-2</v>
      </c>
      <c r="R15" s="3">
        <f t="shared" si="0"/>
        <v>1.2451171880002221E-2</v>
      </c>
    </row>
    <row r="16" spans="1:19" x14ac:dyDescent="0.25">
      <c r="A16" t="s">
        <v>15</v>
      </c>
      <c r="B16" s="1">
        <v>33.322998046875</v>
      </c>
      <c r="C16" s="1">
        <v>33.32275390625</v>
      </c>
      <c r="D16" s="1">
        <v>33.29345703125</v>
      </c>
      <c r="E16" s="1">
        <v>32.42529296875</v>
      </c>
      <c r="F16" s="1">
        <v>33.31103515625</v>
      </c>
      <c r="G16" s="1">
        <v>32.43017578125</v>
      </c>
      <c r="H16" s="1">
        <v>33.30810546875</v>
      </c>
      <c r="I16" s="1">
        <v>32.42919921875</v>
      </c>
      <c r="L16" s="3">
        <f t="shared" si="1"/>
        <v>-2.44140625E-4</v>
      </c>
      <c r="M16" s="3">
        <f t="shared" si="0"/>
        <v>-2.9296875E-2</v>
      </c>
      <c r="N16" s="3">
        <f t="shared" si="0"/>
        <v>-0.8681640625</v>
      </c>
      <c r="O16" s="3">
        <f t="shared" si="0"/>
        <v>0.8857421875</v>
      </c>
      <c r="P16" s="3">
        <f t="shared" si="0"/>
        <v>-0.880859375</v>
      </c>
      <c r="Q16" s="3">
        <f t="shared" si="0"/>
        <v>0.8779296875</v>
      </c>
      <c r="R16" s="3">
        <f t="shared" si="0"/>
        <v>-0.87890625</v>
      </c>
    </row>
    <row r="17" spans="1:18" x14ac:dyDescent="0.25">
      <c r="A17" t="s">
        <v>16</v>
      </c>
      <c r="B17" s="1">
        <v>61.349609375</v>
      </c>
      <c r="C17" s="1">
        <v>61.349609375</v>
      </c>
      <c r="D17" s="1">
        <v>61.3486328125</v>
      </c>
      <c r="E17" s="1">
        <v>62.150390625</v>
      </c>
      <c r="F17" s="1">
        <v>61.4345703125</v>
      </c>
      <c r="G17" s="1">
        <v>62.1572265625</v>
      </c>
      <c r="H17" s="1">
        <v>61.4462890625</v>
      </c>
      <c r="I17" s="1">
        <v>62.15625</v>
      </c>
      <c r="L17" s="3">
        <f t="shared" si="1"/>
        <v>0</v>
      </c>
      <c r="M17" s="3">
        <f t="shared" si="0"/>
        <v>-9.765625E-4</v>
      </c>
      <c r="N17" s="3">
        <f t="shared" si="0"/>
        <v>0.8017578125</v>
      </c>
      <c r="O17" s="3">
        <f t="shared" si="0"/>
        <v>-0.7158203125</v>
      </c>
      <c r="P17" s="3">
        <f t="shared" si="0"/>
        <v>0.72265625</v>
      </c>
      <c r="Q17" s="3">
        <f t="shared" si="0"/>
        <v>-0.7109375</v>
      </c>
      <c r="R17" s="3">
        <f t="shared" si="0"/>
        <v>0.7099609375</v>
      </c>
    </row>
    <row r="18" spans="1:18" x14ac:dyDescent="0.25">
      <c r="A18" t="s">
        <v>17</v>
      </c>
      <c r="B18" s="1">
        <v>829.34454345703102</v>
      </c>
      <c r="C18" s="1">
        <v>829.34466552734295</v>
      </c>
      <c r="D18" s="1">
        <v>829.35345458984295</v>
      </c>
      <c r="E18" s="1">
        <v>829.35479736328102</v>
      </c>
      <c r="F18" s="1">
        <v>829.35235595703102</v>
      </c>
      <c r="G18" s="1">
        <v>829.35479736328102</v>
      </c>
      <c r="H18" s="1">
        <v>829.35235595703102</v>
      </c>
      <c r="I18" s="1">
        <v>829.35479736328102</v>
      </c>
      <c r="L18" s="3">
        <f t="shared" si="1"/>
        <v>1.2207031193156581E-4</v>
      </c>
      <c r="M18" s="3">
        <f t="shared" ref="M18:M53" si="2">D18-C18</f>
        <v>8.7890625E-3</v>
      </c>
      <c r="N18" s="3">
        <f t="shared" ref="N18:N53" si="3">E18-D18</f>
        <v>1.3427734380684342E-3</v>
      </c>
      <c r="O18" s="3">
        <f t="shared" ref="O18:O53" si="4">F18-E18</f>
        <v>-2.44140625E-3</v>
      </c>
      <c r="P18" s="3">
        <f t="shared" ref="P18:P53" si="5">G18-F18</f>
        <v>2.44140625E-3</v>
      </c>
      <c r="Q18" s="3">
        <f t="shared" ref="Q18:Q53" si="6">H18-G18</f>
        <v>-2.44140625E-3</v>
      </c>
      <c r="R18" s="3">
        <f t="shared" ref="R18:R53" si="7">I18-H18</f>
        <v>2.44140625E-3</v>
      </c>
    </row>
    <row r="19" spans="1:18" x14ac:dyDescent="0.25">
      <c r="A19" t="s">
        <v>39</v>
      </c>
      <c r="B19" s="1">
        <v>802.71183776855401</v>
      </c>
      <c r="C19" s="1">
        <v>802.71202087402298</v>
      </c>
      <c r="D19" s="1">
        <v>799.82214355468705</v>
      </c>
      <c r="E19" s="1">
        <v>799.64727783203102</v>
      </c>
      <c r="F19" s="1">
        <v>799.80963134765602</v>
      </c>
      <c r="G19" s="1">
        <v>799.71865844726506</v>
      </c>
      <c r="H19" s="1">
        <v>799.81896972656205</v>
      </c>
      <c r="I19" s="1">
        <v>799.70809936523403</v>
      </c>
      <c r="L19" s="3">
        <f t="shared" si="1"/>
        <v>1.8310546897737368E-4</v>
      </c>
      <c r="M19" s="3">
        <f t="shared" si="2"/>
        <v>-2.8898773193359375</v>
      </c>
      <c r="N19" s="3">
        <f t="shared" si="3"/>
        <v>-0.17486572265602263</v>
      </c>
      <c r="O19" s="3">
        <f t="shared" si="4"/>
        <v>0.162353515625</v>
      </c>
      <c r="P19" s="3">
        <f t="shared" si="5"/>
        <v>-9.0972900390966061E-2</v>
      </c>
      <c r="Q19" s="3">
        <f t="shared" si="6"/>
        <v>0.10031127929698869</v>
      </c>
      <c r="R19" s="3">
        <f t="shared" si="7"/>
        <v>-0.11087036132801131</v>
      </c>
    </row>
    <row r="20" spans="1:18" x14ac:dyDescent="0.25">
      <c r="A20" t="s">
        <v>40</v>
      </c>
      <c r="B20" s="1">
        <v>694.1484375</v>
      </c>
      <c r="C20" s="1">
        <v>694.1484375</v>
      </c>
      <c r="D20" s="1">
        <v>694.140625</v>
      </c>
      <c r="E20" s="1">
        <v>708.46240234375</v>
      </c>
      <c r="F20" s="1">
        <v>694.30078125</v>
      </c>
      <c r="G20" s="1">
        <v>708.462890625</v>
      </c>
      <c r="H20" s="1">
        <v>694.2880859375</v>
      </c>
      <c r="I20" s="1">
        <v>708.45849609375</v>
      </c>
      <c r="L20" s="3">
        <f t="shared" si="1"/>
        <v>0</v>
      </c>
      <c r="M20" s="3">
        <f t="shared" si="2"/>
        <v>-7.8125E-3</v>
      </c>
      <c r="N20" s="3">
        <f t="shared" si="3"/>
        <v>14.32177734375</v>
      </c>
      <c r="O20" s="3">
        <f t="shared" si="4"/>
        <v>-14.16162109375</v>
      </c>
      <c r="P20" s="3">
        <f t="shared" si="5"/>
        <v>14.162109375</v>
      </c>
      <c r="Q20" s="3">
        <f t="shared" si="6"/>
        <v>-14.1748046875</v>
      </c>
      <c r="R20" s="3">
        <f t="shared" si="7"/>
        <v>14.17041015625</v>
      </c>
    </row>
    <row r="21" spans="1:18" x14ac:dyDescent="0.25">
      <c r="A21" t="s">
        <v>41</v>
      </c>
      <c r="B21" s="1">
        <v>-437.416015625</v>
      </c>
      <c r="C21" s="1">
        <v>-437.416015625</v>
      </c>
      <c r="D21" s="1">
        <v>-439.990234375</v>
      </c>
      <c r="E21" s="1">
        <v>-408.5576171875</v>
      </c>
      <c r="F21" s="1">
        <v>-439.689453125</v>
      </c>
      <c r="G21" s="1">
        <v>-408.537109375</v>
      </c>
      <c r="H21" s="1">
        <v>-439.6904296875</v>
      </c>
      <c r="I21" s="1">
        <v>-408.54150390625</v>
      </c>
      <c r="L21" s="3">
        <f t="shared" si="1"/>
        <v>0</v>
      </c>
      <c r="M21" s="3">
        <f t="shared" si="2"/>
        <v>-2.57421875</v>
      </c>
      <c r="N21" s="3">
        <f t="shared" si="3"/>
        <v>31.4326171875</v>
      </c>
      <c r="O21" s="3">
        <f t="shared" si="4"/>
        <v>-31.1318359375</v>
      </c>
      <c r="P21" s="3">
        <f t="shared" si="5"/>
        <v>31.15234375</v>
      </c>
      <c r="Q21" s="3">
        <f t="shared" si="6"/>
        <v>-31.1533203125</v>
      </c>
      <c r="R21" s="3">
        <f t="shared" si="7"/>
        <v>31.14892578125</v>
      </c>
    </row>
    <row r="22" spans="1:18" x14ac:dyDescent="0.25">
      <c r="A22" t="s">
        <v>18</v>
      </c>
      <c r="B22" s="1">
        <v>784.80419921875</v>
      </c>
      <c r="C22" s="1">
        <v>784.80419921875</v>
      </c>
      <c r="D22" s="1">
        <v>783.71954345703102</v>
      </c>
      <c r="E22" s="1">
        <v>768.758544921875</v>
      </c>
      <c r="F22" s="1">
        <v>784.20080566406205</v>
      </c>
      <c r="G22" s="1">
        <v>768.93115234375</v>
      </c>
      <c r="H22" s="1">
        <v>784.03338623046795</v>
      </c>
      <c r="I22" s="1">
        <v>768.900634765625</v>
      </c>
      <c r="L22" s="3">
        <f t="shared" si="1"/>
        <v>0</v>
      </c>
      <c r="M22" s="3">
        <f t="shared" si="2"/>
        <v>-1.0846557617189774</v>
      </c>
      <c r="N22" s="3">
        <f t="shared" si="3"/>
        <v>-14.960998535156023</v>
      </c>
      <c r="O22" s="3">
        <f t="shared" si="4"/>
        <v>15.442260742187045</v>
      </c>
      <c r="P22" s="3">
        <f t="shared" si="5"/>
        <v>-15.269653320312045</v>
      </c>
      <c r="Q22" s="3">
        <f t="shared" si="6"/>
        <v>15.102233886717954</v>
      </c>
      <c r="R22" s="3">
        <f t="shared" si="7"/>
        <v>-15.132751464842954</v>
      </c>
    </row>
    <row r="23" spans="1:18" x14ac:dyDescent="0.25">
      <c r="A23" t="s">
        <v>42</v>
      </c>
      <c r="B23" s="1">
        <v>-0.987548828125</v>
      </c>
      <c r="C23" s="1">
        <v>-0.98779296875</v>
      </c>
      <c r="D23" s="1">
        <v>-3.0830078125</v>
      </c>
      <c r="E23" s="1">
        <v>-1.154541015625</v>
      </c>
      <c r="F23" s="1">
        <v>-1.767822265625</v>
      </c>
      <c r="G23" s="1">
        <v>-1.14453125</v>
      </c>
      <c r="H23" s="1">
        <v>-1.775390625</v>
      </c>
      <c r="I23" s="1">
        <v>-1.14453125</v>
      </c>
      <c r="L23" s="3">
        <f t="shared" si="1"/>
        <v>-2.44140625E-4</v>
      </c>
      <c r="M23" s="3">
        <f t="shared" si="2"/>
        <v>-2.09521484375</v>
      </c>
      <c r="N23" s="3">
        <f t="shared" si="3"/>
        <v>1.928466796875</v>
      </c>
      <c r="O23" s="3">
        <f t="shared" si="4"/>
        <v>-0.61328125</v>
      </c>
      <c r="P23" s="3">
        <f t="shared" si="5"/>
        <v>0.623291015625</v>
      </c>
      <c r="Q23" s="3">
        <f t="shared" si="6"/>
        <v>-0.630859375</v>
      </c>
      <c r="R23" s="3">
        <f t="shared" si="7"/>
        <v>0.630859375</v>
      </c>
    </row>
    <row r="24" spans="1:18" x14ac:dyDescent="0.25">
      <c r="A24" t="s">
        <v>19</v>
      </c>
      <c r="B24" s="1">
        <v>1077.88623046875</v>
      </c>
      <c r="C24" s="1">
        <v>1077.88623046875</v>
      </c>
      <c r="D24" s="1">
        <v>1077.90954589843</v>
      </c>
      <c r="E24" s="1">
        <v>1057.55297851562</v>
      </c>
      <c r="F24" s="1">
        <v>1078.82470703125</v>
      </c>
      <c r="G24" s="1">
        <v>1057.50463867187</v>
      </c>
      <c r="H24" s="1">
        <v>1078.40087890625</v>
      </c>
      <c r="I24" s="1">
        <v>1057.458984375</v>
      </c>
      <c r="L24" s="3">
        <f t="shared" si="1"/>
        <v>0</v>
      </c>
      <c r="M24" s="3">
        <f t="shared" si="2"/>
        <v>2.3315429679996669E-2</v>
      </c>
      <c r="N24" s="3">
        <f t="shared" si="3"/>
        <v>-20.356567382809999</v>
      </c>
      <c r="O24" s="3">
        <f t="shared" si="4"/>
        <v>21.271728515630002</v>
      </c>
      <c r="P24" s="3">
        <f t="shared" si="5"/>
        <v>-21.320068359380002</v>
      </c>
      <c r="Q24" s="3">
        <f t="shared" si="6"/>
        <v>20.896240234380002</v>
      </c>
      <c r="R24" s="3">
        <f t="shared" si="7"/>
        <v>-20.94189453125</v>
      </c>
    </row>
    <row r="25" spans="1:18" x14ac:dyDescent="0.25">
      <c r="A25" t="s">
        <v>20</v>
      </c>
      <c r="B25" s="1"/>
      <c r="C25" s="1"/>
      <c r="D25" s="1"/>
      <c r="E25" s="1"/>
      <c r="F25" s="1"/>
      <c r="G25" s="1"/>
      <c r="H25" s="1"/>
      <c r="I25" s="1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</row>
    <row r="26" spans="1:18" x14ac:dyDescent="0.25">
      <c r="A26" t="s">
        <v>1</v>
      </c>
      <c r="B26" s="1">
        <v>-196.50755172967899</v>
      </c>
      <c r="C26" s="1">
        <v>-195.45677047967899</v>
      </c>
      <c r="D26" s="1">
        <v>-196.05442672967899</v>
      </c>
      <c r="E26" s="1">
        <v>-196.00462204217899</v>
      </c>
      <c r="F26" s="1">
        <v>-196.10423141717899</v>
      </c>
      <c r="G26" s="1">
        <v>-196.15403610467899</v>
      </c>
      <c r="H26" s="1">
        <v>-196.05442672967899</v>
      </c>
      <c r="I26" s="1">
        <v>-195.95481735467899</v>
      </c>
      <c r="L26" s="3">
        <f t="shared" si="1"/>
        <v>1.05078125</v>
      </c>
      <c r="M26" s="3">
        <f t="shared" si="2"/>
        <v>-0.59765625</v>
      </c>
      <c r="N26" s="3">
        <f t="shared" si="3"/>
        <v>4.98046875E-2</v>
      </c>
      <c r="O26" s="3">
        <f t="shared" si="4"/>
        <v>-9.9609375E-2</v>
      </c>
      <c r="P26" s="3">
        <f t="shared" si="5"/>
        <v>-4.98046875E-2</v>
      </c>
      <c r="Q26" s="3">
        <f t="shared" si="6"/>
        <v>9.9609375E-2</v>
      </c>
      <c r="R26" s="3">
        <f t="shared" si="7"/>
        <v>9.9609375E-2</v>
      </c>
    </row>
    <row r="27" spans="1:18" x14ac:dyDescent="0.25">
      <c r="A27" t="s">
        <v>2</v>
      </c>
      <c r="B27" s="1">
        <v>374.15934550762103</v>
      </c>
      <c r="C27" s="1">
        <v>374.30778300762103</v>
      </c>
      <c r="D27" s="1">
        <v>374.10172832012103</v>
      </c>
      <c r="E27" s="1">
        <v>373.71745097637103</v>
      </c>
      <c r="F27" s="1">
        <v>374.10172832012103</v>
      </c>
      <c r="G27" s="1">
        <v>373.74674785137103</v>
      </c>
      <c r="H27" s="1">
        <v>374.20231425762103</v>
      </c>
      <c r="I27" s="1">
        <v>373.85124003887103</v>
      </c>
      <c r="L27" s="3">
        <f t="shared" si="1"/>
        <v>0.1484375</v>
      </c>
      <c r="M27" s="3">
        <f t="shared" si="2"/>
        <v>-0.2060546875</v>
      </c>
      <c r="N27" s="3">
        <f t="shared" si="3"/>
        <v>-0.38427734375</v>
      </c>
      <c r="O27" s="3">
        <f t="shared" si="4"/>
        <v>0.38427734375</v>
      </c>
      <c r="P27" s="3">
        <f t="shared" si="5"/>
        <v>-0.35498046875</v>
      </c>
      <c r="Q27" s="3">
        <f t="shared" si="6"/>
        <v>0.45556640625</v>
      </c>
      <c r="R27" s="3">
        <f t="shared" si="7"/>
        <v>-0.35107421875</v>
      </c>
    </row>
    <row r="28" spans="1:18" x14ac:dyDescent="0.25">
      <c r="A28" t="s">
        <v>21</v>
      </c>
      <c r="B28" s="1">
        <v>3704999.75</v>
      </c>
      <c r="C28" s="1">
        <v>3704691</v>
      </c>
      <c r="D28" s="1">
        <v>3704690.5</v>
      </c>
      <c r="E28" s="1">
        <v>3704669.75</v>
      </c>
      <c r="F28" s="1">
        <v>3704688.25</v>
      </c>
      <c r="G28" s="1">
        <v>3704678</v>
      </c>
      <c r="H28" s="1">
        <v>3704689.5</v>
      </c>
      <c r="I28" s="1">
        <v>3704677</v>
      </c>
      <c r="L28" s="3">
        <f t="shared" si="1"/>
        <v>-308.75</v>
      </c>
      <c r="M28" s="3">
        <f t="shared" si="2"/>
        <v>-0.5</v>
      </c>
      <c r="N28" s="3">
        <f t="shared" si="3"/>
        <v>-20.75</v>
      </c>
      <c r="O28" s="3">
        <f t="shared" si="4"/>
        <v>18.5</v>
      </c>
      <c r="P28" s="3">
        <f t="shared" si="5"/>
        <v>-10.25</v>
      </c>
      <c r="Q28" s="3">
        <f t="shared" si="6"/>
        <v>11.5</v>
      </c>
      <c r="R28" s="3">
        <f t="shared" si="7"/>
        <v>-12.5</v>
      </c>
    </row>
    <row r="29" spans="1:18" x14ac:dyDescent="0.25">
      <c r="A29" t="s">
        <v>22</v>
      </c>
      <c r="B29" s="1">
        <v>3518787.25</v>
      </c>
      <c r="C29" s="1">
        <v>3518783.5</v>
      </c>
      <c r="D29" s="1">
        <v>3518997.25</v>
      </c>
      <c r="E29" s="1">
        <v>3519031</v>
      </c>
      <c r="F29" s="1">
        <v>3518969.25</v>
      </c>
      <c r="G29" s="1">
        <v>3519030.75</v>
      </c>
      <c r="H29" s="1">
        <v>3518969.25</v>
      </c>
      <c r="I29" s="1">
        <v>3519030.75</v>
      </c>
      <c r="L29" s="3">
        <f t="shared" si="1"/>
        <v>-3.75</v>
      </c>
      <c r="M29" s="3">
        <f t="shared" si="2"/>
        <v>213.75</v>
      </c>
      <c r="N29" s="3">
        <f t="shared" si="3"/>
        <v>33.75</v>
      </c>
      <c r="O29" s="3">
        <f t="shared" si="4"/>
        <v>-61.75</v>
      </c>
      <c r="P29" s="3">
        <f t="shared" si="5"/>
        <v>61.5</v>
      </c>
      <c r="Q29" s="3">
        <f t="shared" si="6"/>
        <v>-61.5</v>
      </c>
      <c r="R29" s="3">
        <f t="shared" si="7"/>
        <v>61.5</v>
      </c>
    </row>
    <row r="30" spans="1:18" x14ac:dyDescent="0.25">
      <c r="A30" t="s">
        <v>23</v>
      </c>
      <c r="B30" s="1"/>
      <c r="C30" s="1"/>
      <c r="D30" s="1"/>
      <c r="E30" s="1"/>
      <c r="F30" s="1"/>
      <c r="G30" s="1"/>
      <c r="H30" s="1"/>
      <c r="I30" s="1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</row>
    <row r="31" spans="1:18" x14ac:dyDescent="0.25">
      <c r="A31" t="s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</row>
    <row r="32" spans="1:18" x14ac:dyDescent="0.25">
      <c r="A32" t="s">
        <v>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</row>
    <row r="33" spans="1:18" x14ac:dyDescent="0.25">
      <c r="A33" t="s">
        <v>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</row>
    <row r="34" spans="1:18" x14ac:dyDescent="0.25">
      <c r="A34" t="s">
        <v>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</row>
    <row r="35" spans="1:18" x14ac:dyDescent="0.25">
      <c r="A35" t="s">
        <v>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</row>
    <row r="36" spans="1:18" x14ac:dyDescent="0.25">
      <c r="A36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</row>
    <row r="37" spans="1:18" x14ac:dyDescent="0.25">
      <c r="A37" t="s">
        <v>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</row>
    <row r="38" spans="1:18" x14ac:dyDescent="0.25">
      <c r="A38" t="s">
        <v>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</row>
    <row r="39" spans="1:18" x14ac:dyDescent="0.25">
      <c r="A39" t="s">
        <v>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</row>
    <row r="40" spans="1:18" x14ac:dyDescent="0.25">
      <c r="A40" t="s">
        <v>10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</row>
    <row r="41" spans="1:18" x14ac:dyDescent="0.25">
      <c r="A41" t="s">
        <v>11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</row>
    <row r="42" spans="1:18" x14ac:dyDescent="0.25">
      <c r="A42" t="s">
        <v>12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</row>
    <row r="43" spans="1:18" x14ac:dyDescent="0.25">
      <c r="A43" t="s">
        <v>13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</row>
    <row r="44" spans="1:18" x14ac:dyDescent="0.25">
      <c r="A44" t="s">
        <v>14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</row>
    <row r="45" spans="1:18" x14ac:dyDescent="0.25">
      <c r="A45" t="s">
        <v>15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</row>
    <row r="46" spans="1:18" x14ac:dyDescent="0.25">
      <c r="A46" t="s">
        <v>16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</row>
    <row r="47" spans="1:18" x14ac:dyDescent="0.25">
      <c r="A47" t="s">
        <v>17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</row>
    <row r="48" spans="1:18" x14ac:dyDescent="0.25">
      <c r="A48" t="s">
        <v>39</v>
      </c>
      <c r="B48" s="1">
        <v>169.3</v>
      </c>
      <c r="C48" s="1">
        <v>479.1</v>
      </c>
      <c r="D48" s="1">
        <v>479</v>
      </c>
      <c r="E48" s="1">
        <v>499.8</v>
      </c>
      <c r="F48" s="1">
        <v>481.2</v>
      </c>
      <c r="G48" s="1">
        <v>491.4</v>
      </c>
      <c r="H48" s="1">
        <v>480</v>
      </c>
      <c r="I48" s="1">
        <v>492.599999999999</v>
      </c>
      <c r="L48" s="3">
        <f t="shared" si="1"/>
        <v>309.8</v>
      </c>
      <c r="M48" s="3">
        <f t="shared" si="2"/>
        <v>-0.10000000000002274</v>
      </c>
      <c r="N48" s="3">
        <f t="shared" si="3"/>
        <v>20.800000000000011</v>
      </c>
      <c r="O48" s="3">
        <f t="shared" si="4"/>
        <v>-18.600000000000023</v>
      </c>
      <c r="P48" s="3">
        <f t="shared" si="5"/>
        <v>10.199999999999989</v>
      </c>
      <c r="Q48" s="3">
        <f t="shared" si="6"/>
        <v>-11.399999999999977</v>
      </c>
      <c r="R48" s="3">
        <f t="shared" si="7"/>
        <v>12.599999999999</v>
      </c>
    </row>
    <row r="49" spans="1:18" x14ac:dyDescent="0.25">
      <c r="A49" t="s">
        <v>40</v>
      </c>
      <c r="B49" s="1">
        <v>10224.1</v>
      </c>
      <c r="C49" s="1">
        <v>10228</v>
      </c>
      <c r="D49" s="1">
        <v>10228</v>
      </c>
      <c r="E49" s="1">
        <v>7841.1</v>
      </c>
      <c r="F49" s="1">
        <v>10233.9</v>
      </c>
      <c r="G49" s="1">
        <v>7840</v>
      </c>
      <c r="H49" s="1">
        <v>10234</v>
      </c>
      <c r="I49" s="1">
        <v>7840.4</v>
      </c>
      <c r="L49" s="3">
        <f t="shared" si="1"/>
        <v>3.8999999999996362</v>
      </c>
      <c r="M49" s="3">
        <f t="shared" si="2"/>
        <v>0</v>
      </c>
      <c r="N49" s="3">
        <f t="shared" si="3"/>
        <v>-2386.8999999999996</v>
      </c>
      <c r="O49" s="3">
        <f t="shared" si="4"/>
        <v>2392.7999999999993</v>
      </c>
      <c r="P49" s="3">
        <f t="shared" si="5"/>
        <v>-2393.8999999999996</v>
      </c>
      <c r="Q49" s="3">
        <f t="shared" si="6"/>
        <v>2394</v>
      </c>
      <c r="R49" s="3">
        <f t="shared" si="7"/>
        <v>-2393.6000000000004</v>
      </c>
    </row>
    <row r="50" spans="1:18" x14ac:dyDescent="0.25">
      <c r="A50" t="s">
        <v>41</v>
      </c>
      <c r="B50" s="1">
        <v>9317</v>
      </c>
      <c r="C50" s="1">
        <v>9461.9</v>
      </c>
      <c r="D50" s="1">
        <v>9461.7999999999993</v>
      </c>
      <c r="E50" s="1">
        <v>7077.6</v>
      </c>
      <c r="F50" s="1">
        <v>9439.4</v>
      </c>
      <c r="G50" s="1">
        <v>7076.2</v>
      </c>
      <c r="H50" s="1">
        <v>9439.4</v>
      </c>
      <c r="I50" s="1">
        <v>7076.5</v>
      </c>
      <c r="L50" s="3">
        <f t="shared" si="1"/>
        <v>144.89999999999964</v>
      </c>
      <c r="M50" s="3">
        <f t="shared" si="2"/>
        <v>-0.1000000000003638</v>
      </c>
      <c r="N50" s="3">
        <f t="shared" si="3"/>
        <v>-2384.1999999999989</v>
      </c>
      <c r="O50" s="3">
        <f t="shared" si="4"/>
        <v>2361.7999999999993</v>
      </c>
      <c r="P50" s="3">
        <f t="shared" si="5"/>
        <v>-2363.1999999999998</v>
      </c>
      <c r="Q50" s="3">
        <f t="shared" si="6"/>
        <v>2363.1999999999998</v>
      </c>
      <c r="R50" s="3">
        <f t="shared" si="7"/>
        <v>-2362.8999999999996</v>
      </c>
    </row>
    <row r="51" spans="1:18" x14ac:dyDescent="0.25">
      <c r="A51" t="s">
        <v>18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</row>
    <row r="52" spans="1:18" x14ac:dyDescent="0.25">
      <c r="A52" t="s">
        <v>42</v>
      </c>
      <c r="B52" s="1">
        <v>4000.8999999999901</v>
      </c>
      <c r="C52" s="1">
        <v>4001</v>
      </c>
      <c r="D52" s="1">
        <v>4001</v>
      </c>
      <c r="E52" s="1">
        <v>4003.1</v>
      </c>
      <c r="F52" s="1">
        <v>4001.2</v>
      </c>
      <c r="G52" s="1">
        <v>4001.8</v>
      </c>
      <c r="H52" s="1">
        <v>4001.1</v>
      </c>
      <c r="I52" s="1">
        <v>4001.8</v>
      </c>
      <c r="L52" s="3">
        <f t="shared" si="1"/>
        <v>0.10000000000991349</v>
      </c>
      <c r="M52" s="3">
        <f t="shared" si="2"/>
        <v>0</v>
      </c>
      <c r="N52" s="3">
        <f t="shared" si="3"/>
        <v>2.0999999999999091</v>
      </c>
      <c r="O52" s="3">
        <f t="shared" si="4"/>
        <v>-1.9000000000000909</v>
      </c>
      <c r="P52" s="3">
        <f t="shared" si="5"/>
        <v>0.6000000000003638</v>
      </c>
      <c r="Q52" s="3">
        <f t="shared" si="6"/>
        <v>-0.70000000000027285</v>
      </c>
      <c r="R52" s="3">
        <f t="shared" si="7"/>
        <v>0.70000000000027285</v>
      </c>
    </row>
    <row r="53" spans="1:18" x14ac:dyDescent="0.25">
      <c r="A53" t="s">
        <v>19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</row>
  </sheetData>
  <conditionalFormatting sqref="L2:R53">
    <cfRule type="cellIs" dxfId="19" priority="3" operator="lessThan">
      <formula>-1</formula>
    </cfRule>
    <cfRule type="cellIs" dxfId="18" priority="4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workbookViewId="0">
      <selection activeCell="A22" sqref="A22"/>
    </sheetView>
  </sheetViews>
  <sheetFormatPr defaultRowHeight="15" x14ac:dyDescent="0.25"/>
  <cols>
    <col min="1" max="1" width="29.7109375" bestFit="1" customWidth="1"/>
    <col min="2" max="12" width="12.7109375" bestFit="1" customWidth="1"/>
  </cols>
  <sheetData>
    <row r="1" spans="1:23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62</v>
      </c>
      <c r="K1" t="s">
        <v>61</v>
      </c>
      <c r="L1" t="s">
        <v>60</v>
      </c>
    </row>
    <row r="2" spans="1:23" x14ac:dyDescent="0.25">
      <c r="A2" t="s">
        <v>0</v>
      </c>
      <c r="B2" t="s">
        <v>47</v>
      </c>
      <c r="C2" t="s">
        <v>47</v>
      </c>
      <c r="D2" t="s">
        <v>47</v>
      </c>
      <c r="E2" t="s">
        <v>47</v>
      </c>
      <c r="F2" t="s">
        <v>47</v>
      </c>
      <c r="G2" t="s">
        <v>47</v>
      </c>
      <c r="H2" t="s">
        <v>47</v>
      </c>
      <c r="I2" t="s">
        <v>47</v>
      </c>
      <c r="J2" t="s">
        <v>47</v>
      </c>
      <c r="K2" t="s">
        <v>47</v>
      </c>
      <c r="L2" t="s">
        <v>47</v>
      </c>
      <c r="N2" t="s">
        <v>58</v>
      </c>
      <c r="O2" t="s">
        <v>57</v>
      </c>
      <c r="P2" t="s">
        <v>56</v>
      </c>
      <c r="Q2" t="s">
        <v>55</v>
      </c>
      <c r="R2" t="s">
        <v>54</v>
      </c>
      <c r="S2" t="s">
        <v>53</v>
      </c>
      <c r="T2" t="s">
        <v>52</v>
      </c>
      <c r="U2" t="s">
        <v>51</v>
      </c>
      <c r="V2" t="s">
        <v>50</v>
      </c>
      <c r="W2" t="s">
        <v>49</v>
      </c>
    </row>
    <row r="3" spans="1:23" x14ac:dyDescent="0.25">
      <c r="A3" t="s">
        <v>1</v>
      </c>
      <c r="B3" s="1">
        <v>288.43322753906199</v>
      </c>
      <c r="C3" s="1">
        <v>288.43316650390602</v>
      </c>
      <c r="D3" s="1">
        <v>288.43316650390602</v>
      </c>
      <c r="E3" s="1">
        <v>288.43316650390602</v>
      </c>
      <c r="F3" s="1">
        <v>288.43316650390602</v>
      </c>
      <c r="G3" s="1">
        <v>288.43316650390602</v>
      </c>
      <c r="H3" s="1">
        <v>288.43316650390602</v>
      </c>
      <c r="I3" s="1">
        <v>288.43316650390602</v>
      </c>
      <c r="J3" s="1">
        <v>288.43316650390602</v>
      </c>
      <c r="K3" s="1">
        <v>288.43316650390602</v>
      </c>
      <c r="L3" s="1">
        <v>288.43316650390602</v>
      </c>
      <c r="N3" s="1">
        <f>B3-C3</f>
        <v>6.1035155965782906E-5</v>
      </c>
      <c r="O3" s="1">
        <f t="shared" ref="O3:U3" si="0">C3-D3</f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ref="V3" si="1">J3-K3</f>
        <v>0</v>
      </c>
      <c r="W3" s="1">
        <f t="shared" ref="W3" si="2">K3-L3</f>
        <v>0</v>
      </c>
    </row>
    <row r="4" spans="1:23" x14ac:dyDescent="0.25">
      <c r="A4" t="s">
        <v>2</v>
      </c>
      <c r="B4" s="1">
        <v>67.253479003906193</v>
      </c>
      <c r="C4" s="1">
        <v>67.253479003906193</v>
      </c>
      <c r="D4" s="1">
        <v>67.253479003906193</v>
      </c>
      <c r="E4" s="1">
        <v>67.253479003906193</v>
      </c>
      <c r="F4" s="1">
        <v>67.253479003906193</v>
      </c>
      <c r="G4" s="1">
        <v>67.253479003906193</v>
      </c>
      <c r="H4" s="1">
        <v>67.253479003906193</v>
      </c>
      <c r="I4" s="1">
        <v>67.253479003906193</v>
      </c>
      <c r="J4" s="1">
        <v>67.253479003906193</v>
      </c>
      <c r="K4" s="1">
        <v>67.253479003906193</v>
      </c>
      <c r="L4" s="1">
        <v>67.253479003906193</v>
      </c>
      <c r="N4" s="1">
        <f t="shared" ref="N4:N56" si="3">B4-C4</f>
        <v>0</v>
      </c>
      <c r="O4" s="1">
        <f t="shared" ref="O4:O56" si="4">C4-D4</f>
        <v>0</v>
      </c>
      <c r="P4" s="1">
        <f t="shared" ref="P4:P56" si="5">D4-E4</f>
        <v>0</v>
      </c>
      <c r="Q4" s="1">
        <f t="shared" ref="Q4:Q56" si="6">E4-F4</f>
        <v>0</v>
      </c>
      <c r="R4" s="1">
        <f t="shared" ref="R4:R56" si="7">F4-G4</f>
        <v>0</v>
      </c>
      <c r="S4" s="1">
        <f t="shared" ref="S4:S56" si="8">G4-H4</f>
        <v>0</v>
      </c>
      <c r="T4" s="1">
        <f t="shared" ref="T4:T56" si="9">H4-I4</f>
        <v>0</v>
      </c>
      <c r="U4" s="1">
        <f t="shared" ref="U4:U56" si="10">I4-J4</f>
        <v>0</v>
      </c>
      <c r="V4" s="1">
        <f t="shared" ref="V4:V56" si="11">J4-K4</f>
        <v>0</v>
      </c>
      <c r="W4" s="1">
        <f t="shared" ref="W4:W56" si="12">K4-L4</f>
        <v>0</v>
      </c>
    </row>
    <row r="5" spans="1:23" x14ac:dyDescent="0.25">
      <c r="A5" t="s">
        <v>3</v>
      </c>
      <c r="B5" s="1">
        <v>134.75051879882801</v>
      </c>
      <c r="C5" s="1">
        <v>140.23031616210901</v>
      </c>
      <c r="D5" s="1">
        <v>140.40863037109301</v>
      </c>
      <c r="E5" s="1">
        <v>140.43029785156199</v>
      </c>
      <c r="F5" s="1">
        <v>140.41769409179599</v>
      </c>
      <c r="G5" s="1">
        <v>140.40237426757801</v>
      </c>
      <c r="H5" s="1">
        <v>140.39993286132801</v>
      </c>
      <c r="I5" s="1">
        <v>140.3994140625</v>
      </c>
      <c r="J5" s="1">
        <v>140.39996337890599</v>
      </c>
      <c r="K5" s="1">
        <v>140.40008544921801</v>
      </c>
      <c r="L5" s="1">
        <v>140.40020751953099</v>
      </c>
      <c r="N5" s="1">
        <f t="shared" si="3"/>
        <v>-5.4797973632809942</v>
      </c>
      <c r="O5" s="1">
        <f t="shared" si="4"/>
        <v>-0.17831420898400552</v>
      </c>
      <c r="P5" s="1">
        <f t="shared" si="5"/>
        <v>-2.1667480468977374E-2</v>
      </c>
      <c r="Q5" s="1">
        <f t="shared" si="6"/>
        <v>1.2603759765994482E-2</v>
      </c>
      <c r="R5" s="1">
        <f t="shared" si="7"/>
        <v>1.5319824217982614E-2</v>
      </c>
      <c r="S5" s="1">
        <f t="shared" si="8"/>
        <v>2.44140625E-3</v>
      </c>
      <c r="T5" s="1">
        <f t="shared" si="9"/>
        <v>5.1879882801131316E-4</v>
      </c>
      <c r="U5" s="1">
        <f t="shared" si="10"/>
        <v>-5.4931640599420462E-4</v>
      </c>
      <c r="V5" s="1">
        <f t="shared" si="11"/>
        <v>-1.2207031201683094E-4</v>
      </c>
      <c r="W5" s="1">
        <f t="shared" si="12"/>
        <v>-1.2207031298316906E-4</v>
      </c>
    </row>
    <row r="6" spans="1:23" x14ac:dyDescent="0.25">
      <c r="A6" t="s">
        <v>4</v>
      </c>
      <c r="B6" s="1">
        <v>506.80810546875</v>
      </c>
      <c r="C6" s="1">
        <v>512.44543457031205</v>
      </c>
      <c r="D6" s="1">
        <v>512.60314941406205</v>
      </c>
      <c r="E6" s="1">
        <v>512.60296630859295</v>
      </c>
      <c r="F6" s="1">
        <v>512.58197021484295</v>
      </c>
      <c r="G6" s="1">
        <v>512.585693359375</v>
      </c>
      <c r="H6" s="1">
        <v>512.58929443359295</v>
      </c>
      <c r="I6" s="1">
        <v>512.59552001953102</v>
      </c>
      <c r="J6" s="1">
        <v>512.60064697265602</v>
      </c>
      <c r="K6" s="1">
        <v>512.60589599609295</v>
      </c>
      <c r="L6" s="1">
        <v>512.611083984375</v>
      </c>
      <c r="N6" s="1">
        <f t="shared" si="3"/>
        <v>-5.6373291015620453</v>
      </c>
      <c r="O6" s="1">
        <f t="shared" si="4"/>
        <v>-0.15771484375</v>
      </c>
      <c r="P6" s="1">
        <f t="shared" si="5"/>
        <v>1.8310546909106051E-4</v>
      </c>
      <c r="Q6" s="1">
        <f t="shared" si="6"/>
        <v>2.099609375E-2</v>
      </c>
      <c r="R6" s="1">
        <f t="shared" si="7"/>
        <v>-3.7231445320458079E-3</v>
      </c>
      <c r="S6" s="1">
        <f t="shared" si="8"/>
        <v>-3.6010742179541921E-3</v>
      </c>
      <c r="T6" s="1">
        <f t="shared" si="9"/>
        <v>-6.2255859380684342E-3</v>
      </c>
      <c r="U6" s="1">
        <f t="shared" si="10"/>
        <v>-5.126953125E-3</v>
      </c>
      <c r="V6" s="1">
        <f t="shared" si="11"/>
        <v>-5.2490234369315658E-3</v>
      </c>
      <c r="W6" s="1">
        <f t="shared" si="12"/>
        <v>-5.1879882820458079E-3</v>
      </c>
    </row>
    <row r="7" spans="1:23" x14ac:dyDescent="0.25">
      <c r="A7" t="s">
        <v>5</v>
      </c>
      <c r="B7" s="1">
        <v>0.62109375</v>
      </c>
      <c r="C7" s="1">
        <v>0.62109375</v>
      </c>
      <c r="D7" s="1">
        <v>0.62109375</v>
      </c>
      <c r="E7" s="1">
        <v>0.62109375</v>
      </c>
      <c r="F7" s="1">
        <v>0.62109375</v>
      </c>
      <c r="G7" s="1">
        <v>0.62109375</v>
      </c>
      <c r="H7" s="1">
        <v>0.62109375</v>
      </c>
      <c r="I7" s="1">
        <v>0.62109375</v>
      </c>
      <c r="J7" s="1">
        <v>0.62109375</v>
      </c>
      <c r="K7" s="1">
        <v>0.62109375</v>
      </c>
      <c r="L7" s="1">
        <v>0.62109375</v>
      </c>
      <c r="N7" s="1">
        <f t="shared" si="3"/>
        <v>0</v>
      </c>
      <c r="O7" s="1">
        <f t="shared" si="4"/>
        <v>0</v>
      </c>
      <c r="P7" s="1">
        <f t="shared" si="5"/>
        <v>0</v>
      </c>
      <c r="Q7" s="1">
        <f t="shared" si="6"/>
        <v>0</v>
      </c>
      <c r="R7" s="1">
        <f t="shared" si="7"/>
        <v>0</v>
      </c>
      <c r="S7" s="1">
        <f t="shared" si="8"/>
        <v>0</v>
      </c>
      <c r="T7" s="1">
        <f t="shared" si="9"/>
        <v>0</v>
      </c>
      <c r="U7" s="1">
        <f t="shared" si="10"/>
        <v>0</v>
      </c>
      <c r="V7" s="1">
        <f t="shared" si="11"/>
        <v>0</v>
      </c>
      <c r="W7" s="1">
        <f t="shared" si="12"/>
        <v>0</v>
      </c>
    </row>
    <row r="8" spans="1:23" x14ac:dyDescent="0.25">
      <c r="A8" t="s">
        <v>6</v>
      </c>
      <c r="B8" s="1">
        <v>1072.4619140625</v>
      </c>
      <c r="C8" s="1">
        <v>1050.646484375</v>
      </c>
      <c r="D8" s="1">
        <v>1050.142578125</v>
      </c>
      <c r="E8" s="1">
        <v>1050.146484375</v>
      </c>
      <c r="F8" s="1">
        <v>1050.177734375</v>
      </c>
      <c r="G8" s="1">
        <v>1050.216796875</v>
      </c>
      <c r="H8" s="1">
        <v>1050.208984375</v>
      </c>
      <c r="I8" s="1">
        <v>1050.1875</v>
      </c>
      <c r="J8" s="1">
        <v>1050.1640625</v>
      </c>
      <c r="K8" s="1">
        <v>1050.1484375</v>
      </c>
      <c r="L8" s="1">
        <v>1050.125</v>
      </c>
      <c r="N8" s="1">
        <f t="shared" si="3"/>
        <v>21.8154296875</v>
      </c>
      <c r="O8" s="1">
        <f t="shared" si="4"/>
        <v>0.50390625</v>
      </c>
      <c r="P8" s="1">
        <f t="shared" si="5"/>
        <v>-3.90625E-3</v>
      </c>
      <c r="Q8" s="1">
        <f t="shared" si="6"/>
        <v>-3.125E-2</v>
      </c>
      <c r="R8" s="1">
        <f t="shared" si="7"/>
        <v>-3.90625E-2</v>
      </c>
      <c r="S8" s="1">
        <f t="shared" si="8"/>
        <v>7.8125E-3</v>
      </c>
      <c r="T8" s="1">
        <f t="shared" si="9"/>
        <v>2.1484375E-2</v>
      </c>
      <c r="U8" s="1">
        <f t="shared" si="10"/>
        <v>2.34375E-2</v>
      </c>
      <c r="V8" s="1">
        <f t="shared" si="11"/>
        <v>1.5625E-2</v>
      </c>
      <c r="W8" s="1">
        <f t="shared" si="12"/>
        <v>2.34375E-2</v>
      </c>
    </row>
    <row r="9" spans="1:23" x14ac:dyDescent="0.25">
      <c r="A9" t="s">
        <v>7</v>
      </c>
      <c r="B9" s="1">
        <v>197.468994140625</v>
      </c>
      <c r="C9" s="1">
        <v>197.470947265625</v>
      </c>
      <c r="D9" s="1">
        <v>197.47119140625</v>
      </c>
      <c r="E9" s="1">
        <v>197.47119140625</v>
      </c>
      <c r="F9" s="1">
        <v>197.47119140625</v>
      </c>
      <c r="G9" s="1">
        <v>197.47119140625</v>
      </c>
      <c r="H9" s="1">
        <v>197.47119140625</v>
      </c>
      <c r="I9" s="1">
        <v>197.47119140625</v>
      </c>
      <c r="J9" s="1">
        <v>197.47119140625</v>
      </c>
      <c r="K9" s="1">
        <v>197.47119140625</v>
      </c>
      <c r="L9" s="1">
        <v>197.47119140625</v>
      </c>
      <c r="N9" s="1">
        <f t="shared" si="3"/>
        <v>-1.953125E-3</v>
      </c>
      <c r="O9" s="1">
        <f t="shared" si="4"/>
        <v>-2.44140625E-4</v>
      </c>
      <c r="P9" s="1">
        <f t="shared" si="5"/>
        <v>0</v>
      </c>
      <c r="Q9" s="1">
        <f t="shared" si="6"/>
        <v>0</v>
      </c>
      <c r="R9" s="1">
        <f t="shared" si="7"/>
        <v>0</v>
      </c>
      <c r="S9" s="1">
        <f t="shared" si="8"/>
        <v>0</v>
      </c>
      <c r="T9" s="1">
        <f t="shared" si="9"/>
        <v>0</v>
      </c>
      <c r="U9" s="1">
        <f t="shared" si="10"/>
        <v>0</v>
      </c>
      <c r="V9" s="1">
        <f t="shared" si="11"/>
        <v>0</v>
      </c>
      <c r="W9" s="1">
        <f t="shared" si="12"/>
        <v>0</v>
      </c>
    </row>
    <row r="10" spans="1:23" x14ac:dyDescent="0.25">
      <c r="A10" t="s">
        <v>8</v>
      </c>
      <c r="B10" s="1">
        <v>98.4332275390625</v>
      </c>
      <c r="C10" s="1">
        <v>103.961875915527</v>
      </c>
      <c r="D10" s="1">
        <v>104.115478515625</v>
      </c>
      <c r="E10" s="1">
        <v>104.115585327148</v>
      </c>
      <c r="F10" s="1">
        <v>104.09543609619099</v>
      </c>
      <c r="G10" s="1">
        <v>104.098655700683</v>
      </c>
      <c r="H10" s="1">
        <v>104.10214233398401</v>
      </c>
      <c r="I10" s="1">
        <v>104.108139038085</v>
      </c>
      <c r="J10" s="1">
        <v>104.11320495605401</v>
      </c>
      <c r="K10" s="1">
        <v>104.118293762207</v>
      </c>
      <c r="L10" s="1">
        <v>104.12338256835901</v>
      </c>
      <c r="N10" s="1">
        <f t="shared" si="3"/>
        <v>-5.5286483764645027</v>
      </c>
      <c r="O10" s="1">
        <f t="shared" si="4"/>
        <v>-0.15360260009799731</v>
      </c>
      <c r="P10" s="1">
        <f t="shared" si="5"/>
        <v>-1.068115229969635E-4</v>
      </c>
      <c r="Q10" s="1">
        <f t="shared" si="6"/>
        <v>2.0149230957002828E-2</v>
      </c>
      <c r="R10" s="1">
        <f t="shared" si="7"/>
        <v>-3.2196044920027589E-3</v>
      </c>
      <c r="S10" s="1">
        <f t="shared" si="8"/>
        <v>-3.4866333010086237E-3</v>
      </c>
      <c r="T10" s="1">
        <f t="shared" si="9"/>
        <v>-5.9967041009940658E-3</v>
      </c>
      <c r="U10" s="1">
        <f t="shared" si="10"/>
        <v>-5.0659179690057954E-3</v>
      </c>
      <c r="V10" s="1">
        <f t="shared" si="11"/>
        <v>-5.0888061529974493E-3</v>
      </c>
      <c r="W10" s="1">
        <f t="shared" si="12"/>
        <v>-5.0888061520026895E-3</v>
      </c>
    </row>
    <row r="11" spans="1:23" x14ac:dyDescent="0.25">
      <c r="A11" t="s">
        <v>9</v>
      </c>
      <c r="B11" s="1">
        <v>823.95947265625</v>
      </c>
      <c r="C11" s="1">
        <v>823.95965576171795</v>
      </c>
      <c r="D11" s="1">
        <v>823.95965576171795</v>
      </c>
      <c r="E11" s="1">
        <v>823.95965576171795</v>
      </c>
      <c r="F11" s="1">
        <v>823.95965576171795</v>
      </c>
      <c r="G11" s="1">
        <v>823.95965576171795</v>
      </c>
      <c r="H11" s="1">
        <v>823.95965576171795</v>
      </c>
      <c r="I11" s="1">
        <v>823.95965576171795</v>
      </c>
      <c r="J11" s="1">
        <v>823.95965576171795</v>
      </c>
      <c r="K11" s="1">
        <v>823.95965576171795</v>
      </c>
      <c r="L11" s="1">
        <v>823.95965576171795</v>
      </c>
      <c r="N11" s="1">
        <f t="shared" si="3"/>
        <v>-1.8310546795419214E-4</v>
      </c>
      <c r="O11" s="1">
        <f t="shared" si="4"/>
        <v>0</v>
      </c>
      <c r="P11" s="1">
        <f t="shared" si="5"/>
        <v>0</v>
      </c>
      <c r="Q11" s="1">
        <f t="shared" si="6"/>
        <v>0</v>
      </c>
      <c r="R11" s="1">
        <f t="shared" si="7"/>
        <v>0</v>
      </c>
      <c r="S11" s="1">
        <f t="shared" si="8"/>
        <v>0</v>
      </c>
      <c r="T11" s="1">
        <f t="shared" si="9"/>
        <v>0</v>
      </c>
      <c r="U11" s="1">
        <f t="shared" si="10"/>
        <v>0</v>
      </c>
      <c r="V11" s="1">
        <f t="shared" si="11"/>
        <v>0</v>
      </c>
      <c r="W11" s="1">
        <f t="shared" si="12"/>
        <v>0</v>
      </c>
    </row>
    <row r="12" spans="1:23" x14ac:dyDescent="0.25">
      <c r="A12" t="s">
        <v>10</v>
      </c>
      <c r="B12" s="1">
        <v>2641.87084960937</v>
      </c>
      <c r="C12" s="1">
        <v>2641.87109375</v>
      </c>
      <c r="D12" s="1">
        <v>2641.87109375</v>
      </c>
      <c r="E12" s="1">
        <v>2641.87109375</v>
      </c>
      <c r="F12" s="1">
        <v>2641.87109375</v>
      </c>
      <c r="G12" s="1">
        <v>2641.87109375</v>
      </c>
      <c r="H12" s="1">
        <v>2641.87109375</v>
      </c>
      <c r="I12" s="1">
        <v>2641.87109375</v>
      </c>
      <c r="J12" s="1">
        <v>2641.87109375</v>
      </c>
      <c r="K12" s="1">
        <v>2641.87109375</v>
      </c>
      <c r="L12" s="1">
        <v>2641.87109375</v>
      </c>
      <c r="N12" s="1">
        <f t="shared" si="3"/>
        <v>-2.4414063000222086E-4</v>
      </c>
      <c r="O12" s="1">
        <f t="shared" si="4"/>
        <v>0</v>
      </c>
      <c r="P12" s="1">
        <f t="shared" si="5"/>
        <v>0</v>
      </c>
      <c r="Q12" s="1">
        <f t="shared" si="6"/>
        <v>0</v>
      </c>
      <c r="R12" s="1">
        <f t="shared" si="7"/>
        <v>0</v>
      </c>
      <c r="S12" s="1">
        <f t="shared" si="8"/>
        <v>0</v>
      </c>
      <c r="T12" s="1">
        <f t="shared" si="9"/>
        <v>0</v>
      </c>
      <c r="U12" s="1">
        <f t="shared" si="10"/>
        <v>0</v>
      </c>
      <c r="V12" s="1">
        <f t="shared" si="11"/>
        <v>0</v>
      </c>
      <c r="W12" s="1">
        <f t="shared" si="12"/>
        <v>0</v>
      </c>
    </row>
    <row r="13" spans="1:23" x14ac:dyDescent="0.25">
      <c r="A13" t="s">
        <v>11</v>
      </c>
      <c r="B13" s="1">
        <v>659.3408203125</v>
      </c>
      <c r="C13" s="1">
        <v>643.638671875</v>
      </c>
      <c r="D13" s="1">
        <v>643.33203125</v>
      </c>
      <c r="E13" s="1">
        <v>643.328125</v>
      </c>
      <c r="F13" s="1">
        <v>643.365234375</v>
      </c>
      <c r="G13" s="1">
        <v>643.376953125</v>
      </c>
      <c r="H13" s="1">
        <v>643.373046875</v>
      </c>
      <c r="I13" s="1">
        <v>643.357421875</v>
      </c>
      <c r="J13" s="1">
        <v>643.33984375</v>
      </c>
      <c r="K13" s="1">
        <v>643.328125</v>
      </c>
      <c r="L13" s="1">
        <v>643.3125</v>
      </c>
      <c r="N13" s="1">
        <f t="shared" si="3"/>
        <v>15.7021484375</v>
      </c>
      <c r="O13" s="1">
        <f t="shared" si="4"/>
        <v>0.306640625</v>
      </c>
      <c r="P13" s="1">
        <f t="shared" si="5"/>
        <v>3.90625E-3</v>
      </c>
      <c r="Q13" s="1">
        <f t="shared" si="6"/>
        <v>-3.7109375E-2</v>
      </c>
      <c r="R13" s="1">
        <f t="shared" si="7"/>
        <v>-1.171875E-2</v>
      </c>
      <c r="S13" s="1">
        <f t="shared" si="8"/>
        <v>3.90625E-3</v>
      </c>
      <c r="T13" s="1">
        <f t="shared" si="9"/>
        <v>1.5625E-2</v>
      </c>
      <c r="U13" s="1">
        <f t="shared" si="10"/>
        <v>1.7578125E-2</v>
      </c>
      <c r="V13" s="1">
        <f t="shared" si="11"/>
        <v>1.171875E-2</v>
      </c>
      <c r="W13" s="1">
        <f t="shared" si="12"/>
        <v>1.5625E-2</v>
      </c>
    </row>
    <row r="14" spans="1:23" x14ac:dyDescent="0.25">
      <c r="A14" t="s">
        <v>12</v>
      </c>
      <c r="B14" s="1">
        <v>1141.62097167968</v>
      </c>
      <c r="C14" s="1">
        <v>1141.63793945312</v>
      </c>
      <c r="D14" s="1">
        <v>1141.63806152343</v>
      </c>
      <c r="E14" s="1">
        <v>1141.63806152343</v>
      </c>
      <c r="F14" s="1">
        <v>1141.63806152343</v>
      </c>
      <c r="G14" s="1">
        <v>1141.63806152343</v>
      </c>
      <c r="H14" s="1">
        <v>1141.63806152343</v>
      </c>
      <c r="I14" s="1">
        <v>1141.63806152343</v>
      </c>
      <c r="J14" s="1">
        <v>1141.63806152343</v>
      </c>
      <c r="K14" s="1">
        <v>1141.63806152343</v>
      </c>
      <c r="L14" s="1">
        <v>1141.63806152343</v>
      </c>
      <c r="N14" s="1">
        <f t="shared" si="3"/>
        <v>-1.696777344000111E-2</v>
      </c>
      <c r="O14" s="1">
        <f t="shared" si="4"/>
        <v>-1.2207030999888957E-4</v>
      </c>
      <c r="P14" s="1">
        <f t="shared" si="5"/>
        <v>0</v>
      </c>
      <c r="Q14" s="1">
        <f t="shared" si="6"/>
        <v>0</v>
      </c>
      <c r="R14" s="1">
        <f t="shared" si="7"/>
        <v>0</v>
      </c>
      <c r="S14" s="1">
        <f t="shared" si="8"/>
        <v>0</v>
      </c>
      <c r="T14" s="1">
        <f t="shared" si="9"/>
        <v>0</v>
      </c>
      <c r="U14" s="1">
        <f t="shared" si="10"/>
        <v>0</v>
      </c>
      <c r="V14" s="1">
        <f t="shared" si="11"/>
        <v>0</v>
      </c>
      <c r="W14" s="1">
        <f t="shared" si="12"/>
        <v>0</v>
      </c>
    </row>
    <row r="15" spans="1:23" x14ac:dyDescent="0.25">
      <c r="A15" t="s">
        <v>13</v>
      </c>
      <c r="B15" s="1">
        <v>94.04296875</v>
      </c>
      <c r="C15" s="1">
        <v>-30.392578125</v>
      </c>
      <c r="D15" s="1">
        <v>-6.25390625</v>
      </c>
      <c r="E15" s="1">
        <v>-5.50390625</v>
      </c>
      <c r="F15" s="1">
        <v>-4.43359375</v>
      </c>
      <c r="G15" s="1">
        <v>-5.146484375</v>
      </c>
      <c r="H15" s="1">
        <v>-5.2578125</v>
      </c>
      <c r="I15" s="1">
        <v>-5.43359375</v>
      </c>
      <c r="J15" s="1">
        <v>-5.498046875</v>
      </c>
      <c r="K15" s="1">
        <v>-5.5859375</v>
      </c>
      <c r="L15" s="1">
        <v>-5.669921875</v>
      </c>
      <c r="N15" s="1">
        <f t="shared" si="3"/>
        <v>124.435546875</v>
      </c>
      <c r="O15" s="1">
        <f t="shared" si="4"/>
        <v>-24.138671875</v>
      </c>
      <c r="P15" s="1">
        <f t="shared" si="5"/>
        <v>-0.75</v>
      </c>
      <c r="Q15" s="1">
        <f t="shared" si="6"/>
        <v>-1.0703125</v>
      </c>
      <c r="R15" s="1">
        <f t="shared" si="7"/>
        <v>0.712890625</v>
      </c>
      <c r="S15" s="1">
        <f t="shared" si="8"/>
        <v>0.111328125</v>
      </c>
      <c r="T15" s="1">
        <f t="shared" si="9"/>
        <v>0.17578125</v>
      </c>
      <c r="U15" s="1">
        <f t="shared" si="10"/>
        <v>6.4453125E-2</v>
      </c>
      <c r="V15" s="1">
        <f t="shared" si="11"/>
        <v>8.7890625E-2</v>
      </c>
      <c r="W15" s="1">
        <f t="shared" si="12"/>
        <v>8.3984375E-2</v>
      </c>
    </row>
    <row r="16" spans="1:23" x14ac:dyDescent="0.25">
      <c r="A16" t="s">
        <v>14</v>
      </c>
      <c r="B16" s="1">
        <v>221.80461120605401</v>
      </c>
      <c r="C16" s="1">
        <v>233.37464904785099</v>
      </c>
      <c r="D16" s="1">
        <v>234.32827758789</v>
      </c>
      <c r="E16" s="1">
        <v>234.34687805175699</v>
      </c>
      <c r="F16" s="1">
        <v>234.30714416503901</v>
      </c>
      <c r="G16" s="1">
        <v>234.30929565429599</v>
      </c>
      <c r="H16" s="1">
        <v>234.31678771972599</v>
      </c>
      <c r="I16" s="1">
        <v>234.32958984375</v>
      </c>
      <c r="J16" s="1">
        <v>234.34103393554599</v>
      </c>
      <c r="K16" s="1">
        <v>234.35237121582</v>
      </c>
      <c r="L16" s="1">
        <v>234.36372375488199</v>
      </c>
      <c r="N16" s="1">
        <f t="shared" si="3"/>
        <v>-11.570037841796989</v>
      </c>
      <c r="O16" s="1">
        <f t="shared" si="4"/>
        <v>-0.95362854003900566</v>
      </c>
      <c r="P16" s="1">
        <f t="shared" si="5"/>
        <v>-1.8600463866988548E-2</v>
      </c>
      <c r="Q16" s="1">
        <f t="shared" si="6"/>
        <v>3.9733886717982614E-2</v>
      </c>
      <c r="R16" s="1">
        <f t="shared" si="7"/>
        <v>-2.1514892569882704E-3</v>
      </c>
      <c r="S16" s="1">
        <f t="shared" si="8"/>
        <v>-7.4920654300001388E-3</v>
      </c>
      <c r="T16" s="1">
        <f t="shared" si="9"/>
        <v>-1.2802124024005934E-2</v>
      </c>
      <c r="U16" s="1">
        <f t="shared" si="10"/>
        <v>-1.1444091795993927E-2</v>
      </c>
      <c r="V16" s="1">
        <f t="shared" si="11"/>
        <v>-1.1337280274005934E-2</v>
      </c>
      <c r="W16" s="1">
        <f t="shared" si="12"/>
        <v>-1.1352539061988409E-2</v>
      </c>
    </row>
    <row r="17" spans="1:23" x14ac:dyDescent="0.25">
      <c r="A17" t="s">
        <v>15</v>
      </c>
      <c r="B17" s="1">
        <v>10.453125</v>
      </c>
      <c r="C17" s="1">
        <v>8.349609375</v>
      </c>
      <c r="D17" s="1">
        <v>8.27734375</v>
      </c>
      <c r="E17" s="1">
        <v>8.29296875</v>
      </c>
      <c r="F17" s="1">
        <v>8.3046875</v>
      </c>
      <c r="G17" s="1">
        <v>8.302734375</v>
      </c>
      <c r="H17" s="1">
        <v>8.3046875</v>
      </c>
      <c r="I17" s="1">
        <v>8.302734375</v>
      </c>
      <c r="J17" s="1">
        <v>8.3046875</v>
      </c>
      <c r="K17" s="1">
        <v>8.3046875</v>
      </c>
      <c r="L17" s="1">
        <v>8.3046875</v>
      </c>
      <c r="N17" s="1">
        <f t="shared" si="3"/>
        <v>2.103515625</v>
      </c>
      <c r="O17" s="1">
        <f t="shared" si="4"/>
        <v>7.2265625E-2</v>
      </c>
      <c r="P17" s="1">
        <f t="shared" si="5"/>
        <v>-1.5625E-2</v>
      </c>
      <c r="Q17" s="1">
        <f t="shared" si="6"/>
        <v>-1.171875E-2</v>
      </c>
      <c r="R17" s="1">
        <f t="shared" si="7"/>
        <v>1.953125E-3</v>
      </c>
      <c r="S17" s="1">
        <f t="shared" si="8"/>
        <v>-1.953125E-3</v>
      </c>
      <c r="T17" s="1">
        <f t="shared" si="9"/>
        <v>1.953125E-3</v>
      </c>
      <c r="U17" s="1">
        <f t="shared" si="10"/>
        <v>-1.953125E-3</v>
      </c>
      <c r="V17" s="1">
        <f t="shared" si="11"/>
        <v>0</v>
      </c>
      <c r="W17" s="1">
        <f t="shared" si="12"/>
        <v>0</v>
      </c>
    </row>
    <row r="18" spans="1:23" x14ac:dyDescent="0.25">
      <c r="A18" t="s">
        <v>16</v>
      </c>
      <c r="B18" s="1">
        <v>48.759765625</v>
      </c>
      <c r="C18" s="1">
        <v>44.888671875</v>
      </c>
      <c r="D18" s="1">
        <v>44.853515625</v>
      </c>
      <c r="E18" s="1">
        <v>44.8779296875</v>
      </c>
      <c r="F18" s="1">
        <v>44.880859375</v>
      </c>
      <c r="G18" s="1">
        <v>44.8974609375</v>
      </c>
      <c r="H18" s="1">
        <v>44.8984375</v>
      </c>
      <c r="I18" s="1">
        <v>44.8994140625</v>
      </c>
      <c r="J18" s="1">
        <v>44.8984375</v>
      </c>
      <c r="K18" s="1">
        <v>44.8984375</v>
      </c>
      <c r="L18" s="1">
        <v>44.8984375</v>
      </c>
      <c r="N18" s="1">
        <f t="shared" si="3"/>
        <v>3.87109375</v>
      </c>
      <c r="O18" s="1">
        <f t="shared" si="4"/>
        <v>3.515625E-2</v>
      </c>
      <c r="P18" s="1">
        <f t="shared" si="5"/>
        <v>-2.44140625E-2</v>
      </c>
      <c r="Q18" s="1">
        <f t="shared" si="6"/>
        <v>-2.9296875E-3</v>
      </c>
      <c r="R18" s="1">
        <f t="shared" si="7"/>
        <v>-1.66015625E-2</v>
      </c>
      <c r="S18" s="1">
        <f t="shared" si="8"/>
        <v>-9.765625E-4</v>
      </c>
      <c r="T18" s="1">
        <f t="shared" si="9"/>
        <v>-9.765625E-4</v>
      </c>
      <c r="U18" s="1">
        <f t="shared" si="10"/>
        <v>9.765625E-4</v>
      </c>
      <c r="V18" s="1">
        <f t="shared" si="11"/>
        <v>0</v>
      </c>
      <c r="W18" s="1">
        <f t="shared" si="12"/>
        <v>0</v>
      </c>
    </row>
    <row r="19" spans="1:23" x14ac:dyDescent="0.25">
      <c r="A19" t="s">
        <v>17</v>
      </c>
      <c r="B19" s="1">
        <v>299.83419799804602</v>
      </c>
      <c r="C19" s="1">
        <v>300.02166748046801</v>
      </c>
      <c r="D19" s="1">
        <v>300.02166748046801</v>
      </c>
      <c r="E19" s="1">
        <v>300.02166748046801</v>
      </c>
      <c r="F19" s="1">
        <v>300.02166748046801</v>
      </c>
      <c r="G19" s="1">
        <v>300.02166748046801</v>
      </c>
      <c r="H19" s="1">
        <v>300.02166748046801</v>
      </c>
      <c r="I19" s="1">
        <v>300.02166748046801</v>
      </c>
      <c r="J19" s="1">
        <v>300.02166748046801</v>
      </c>
      <c r="K19" s="1">
        <v>300.02166748046801</v>
      </c>
      <c r="L19" s="1">
        <v>300.02166748046801</v>
      </c>
      <c r="N19" s="1">
        <f t="shared" si="3"/>
        <v>-0.18746948242198869</v>
      </c>
      <c r="O19" s="1">
        <f t="shared" si="4"/>
        <v>0</v>
      </c>
      <c r="P19" s="1">
        <f t="shared" si="5"/>
        <v>0</v>
      </c>
      <c r="Q19" s="1">
        <f t="shared" si="6"/>
        <v>0</v>
      </c>
      <c r="R19" s="1">
        <f t="shared" si="7"/>
        <v>0</v>
      </c>
      <c r="S19" s="1">
        <f t="shared" si="8"/>
        <v>0</v>
      </c>
      <c r="T19" s="1">
        <f t="shared" si="9"/>
        <v>0</v>
      </c>
      <c r="U19" s="1">
        <f t="shared" si="10"/>
        <v>0</v>
      </c>
      <c r="V19" s="1">
        <f t="shared" si="11"/>
        <v>0</v>
      </c>
      <c r="W19" s="1">
        <f t="shared" si="12"/>
        <v>0</v>
      </c>
    </row>
    <row r="20" spans="1:23" x14ac:dyDescent="0.25">
      <c r="A20" t="s">
        <v>46</v>
      </c>
      <c r="B20" s="1">
        <v>430.8095703125</v>
      </c>
      <c r="C20" s="1">
        <v>417.36328125</v>
      </c>
      <c r="D20" s="1">
        <v>416.990234375</v>
      </c>
      <c r="E20" s="1">
        <v>417.154296875</v>
      </c>
      <c r="F20" s="1">
        <v>417.015625</v>
      </c>
      <c r="G20" s="1">
        <v>417.001953125</v>
      </c>
      <c r="H20" s="1">
        <v>416.974609375</v>
      </c>
      <c r="I20" s="1">
        <v>416.966796875</v>
      </c>
      <c r="J20" s="1">
        <v>416.951171875</v>
      </c>
      <c r="K20" s="1">
        <v>416.94140625</v>
      </c>
      <c r="L20" s="1">
        <v>416.927734375</v>
      </c>
      <c r="N20" s="1">
        <f t="shared" si="3"/>
        <v>13.4462890625</v>
      </c>
      <c r="O20" s="1">
        <f t="shared" si="4"/>
        <v>0.373046875</v>
      </c>
      <c r="P20" s="1">
        <f t="shared" si="5"/>
        <v>-0.1640625</v>
      </c>
      <c r="Q20" s="1">
        <f t="shared" si="6"/>
        <v>0.138671875</v>
      </c>
      <c r="R20" s="1">
        <f t="shared" si="7"/>
        <v>1.3671875E-2</v>
      </c>
      <c r="S20" s="1">
        <f t="shared" si="8"/>
        <v>2.734375E-2</v>
      </c>
      <c r="T20" s="1">
        <f t="shared" si="9"/>
        <v>7.8125E-3</v>
      </c>
      <c r="U20" s="1">
        <f t="shared" si="10"/>
        <v>1.5625E-2</v>
      </c>
      <c r="V20" s="1">
        <f t="shared" si="11"/>
        <v>9.765625E-3</v>
      </c>
      <c r="W20" s="1">
        <f t="shared" si="12"/>
        <v>1.3671875E-2</v>
      </c>
    </row>
    <row r="21" spans="1:23" x14ac:dyDescent="0.25">
      <c r="A21" t="s">
        <v>45</v>
      </c>
      <c r="B21" s="1">
        <v>694.53515625</v>
      </c>
      <c r="C21" s="1">
        <v>734.79073251953298</v>
      </c>
      <c r="D21" s="1">
        <v>735.19429697265798</v>
      </c>
      <c r="E21" s="1">
        <v>735.35646738281503</v>
      </c>
      <c r="F21" s="1">
        <v>735.34914316406503</v>
      </c>
      <c r="G21" s="1">
        <v>735.31575693359605</v>
      </c>
      <c r="H21" s="1">
        <v>735.30733408203298</v>
      </c>
      <c r="I21" s="1">
        <v>735.30464853515798</v>
      </c>
      <c r="J21" s="1">
        <v>735.30556406250196</v>
      </c>
      <c r="K21" s="1">
        <v>735.30580820312696</v>
      </c>
      <c r="L21" s="1">
        <v>735.30593027344003</v>
      </c>
      <c r="N21" s="1">
        <f t="shared" si="3"/>
        <v>-40.25557626953298</v>
      </c>
      <c r="O21" s="1">
        <f t="shared" si="4"/>
        <v>-0.403564453125</v>
      </c>
      <c r="P21" s="1">
        <f t="shared" si="5"/>
        <v>-0.16217041015704581</v>
      </c>
      <c r="Q21" s="1">
        <f t="shared" si="6"/>
        <v>7.32421875E-3</v>
      </c>
      <c r="R21" s="1">
        <f t="shared" si="7"/>
        <v>3.3386230468977374E-2</v>
      </c>
      <c r="S21" s="1">
        <f t="shared" si="8"/>
        <v>8.4228515630684342E-3</v>
      </c>
      <c r="T21" s="1">
        <f t="shared" si="9"/>
        <v>2.685546875E-3</v>
      </c>
      <c r="U21" s="1">
        <f t="shared" si="10"/>
        <v>-9.1552734397737368E-4</v>
      </c>
      <c r="V21" s="1">
        <f t="shared" si="11"/>
        <v>-2.44140625E-4</v>
      </c>
      <c r="W21" s="1">
        <f t="shared" si="12"/>
        <v>-1.2207031306843419E-4</v>
      </c>
    </row>
    <row r="22" spans="1:23" x14ac:dyDescent="0.25">
      <c r="A22" t="s">
        <v>80</v>
      </c>
      <c r="B22" s="1">
        <v>0</v>
      </c>
      <c r="C22" s="1">
        <v>-1.8999999761581401</v>
      </c>
      <c r="D22" s="1">
        <v>-6.8000001907348597</v>
      </c>
      <c r="E22" s="1">
        <v>-11.699999809265099</v>
      </c>
      <c r="F22" s="1">
        <v>-16.600000381469702</v>
      </c>
      <c r="G22" s="1">
        <v>-21.5</v>
      </c>
      <c r="H22" s="1">
        <v>-26.399999618530199</v>
      </c>
      <c r="I22" s="1">
        <v>-31.299999237060501</v>
      </c>
      <c r="J22" s="1">
        <v>-36.200000762939403</v>
      </c>
      <c r="K22" s="1">
        <v>-41.099998474121001</v>
      </c>
      <c r="L22" s="1">
        <v>-46</v>
      </c>
      <c r="N22" s="1">
        <f t="shared" si="3"/>
        <v>1.8999999761581401</v>
      </c>
      <c r="O22" s="1">
        <f t="shared" si="4"/>
        <v>4.9000002145767194</v>
      </c>
      <c r="P22" s="1">
        <f t="shared" si="5"/>
        <v>4.8999996185302397</v>
      </c>
      <c r="Q22" s="1">
        <f t="shared" si="6"/>
        <v>4.9000005722046023</v>
      </c>
      <c r="R22" s="1">
        <f t="shared" si="7"/>
        <v>4.8999996185302983</v>
      </c>
      <c r="S22" s="1">
        <f t="shared" si="8"/>
        <v>4.8999996185301988</v>
      </c>
      <c r="T22" s="1">
        <f t="shared" si="9"/>
        <v>4.8999996185303019</v>
      </c>
      <c r="U22" s="1">
        <f t="shared" si="10"/>
        <v>4.9000015258789027</v>
      </c>
      <c r="V22" s="1">
        <f t="shared" si="11"/>
        <v>4.899997711181598</v>
      </c>
      <c r="W22" s="1">
        <f t="shared" si="12"/>
        <v>4.9000015258789986</v>
      </c>
    </row>
    <row r="23" spans="1:23" x14ac:dyDescent="0.25">
      <c r="A23" t="s">
        <v>18</v>
      </c>
      <c r="B23" s="1">
        <v>508.341796875</v>
      </c>
      <c r="C23" s="1">
        <v>498.75390625</v>
      </c>
      <c r="D23" s="1">
        <v>498.580078125</v>
      </c>
      <c r="E23" s="1">
        <v>498.736328125</v>
      </c>
      <c r="F23" s="1">
        <v>498.943359375</v>
      </c>
      <c r="G23" s="1">
        <v>498.9765625</v>
      </c>
      <c r="H23" s="1">
        <v>499.068359375</v>
      </c>
      <c r="I23" s="1">
        <v>499.1484375</v>
      </c>
      <c r="J23" s="1">
        <v>499.24609375</v>
      </c>
      <c r="K23" s="1">
        <v>499.33984375</v>
      </c>
      <c r="L23" s="1">
        <v>499.43359375</v>
      </c>
      <c r="N23" s="1">
        <f t="shared" si="3"/>
        <v>9.587890625</v>
      </c>
      <c r="O23" s="1">
        <f t="shared" si="4"/>
        <v>0.173828125</v>
      </c>
      <c r="P23" s="1">
        <f t="shared" si="5"/>
        <v>-0.15625</v>
      </c>
      <c r="Q23" s="1">
        <f t="shared" si="6"/>
        <v>-0.20703125</v>
      </c>
      <c r="R23" s="1">
        <f t="shared" si="7"/>
        <v>-3.3203125E-2</v>
      </c>
      <c r="S23" s="1">
        <f t="shared" si="8"/>
        <v>-9.1796875E-2</v>
      </c>
      <c r="T23" s="1">
        <f t="shared" si="9"/>
        <v>-8.0078125E-2</v>
      </c>
      <c r="U23" s="1">
        <f t="shared" si="10"/>
        <v>-9.765625E-2</v>
      </c>
      <c r="V23" s="1">
        <f t="shared" si="11"/>
        <v>-9.375E-2</v>
      </c>
      <c r="W23" s="1">
        <f t="shared" si="12"/>
        <v>-9.375E-2</v>
      </c>
    </row>
    <row r="24" spans="1:23" x14ac:dyDescent="0.25">
      <c r="A24" t="s">
        <v>43</v>
      </c>
      <c r="B24" s="1">
        <v>-154.1865234375</v>
      </c>
      <c r="C24" s="1">
        <v>-153.7490234375</v>
      </c>
      <c r="D24" s="1">
        <v>-153.71484375</v>
      </c>
      <c r="E24" s="1">
        <v>-153.7080078125</v>
      </c>
      <c r="F24" s="1">
        <v>-153.7080078125</v>
      </c>
      <c r="G24" s="1">
        <v>-153.7119140625</v>
      </c>
      <c r="H24" s="1">
        <v>-153.7119140625</v>
      </c>
      <c r="I24" s="1">
        <v>-153.7119140625</v>
      </c>
      <c r="J24" s="1">
        <v>-153.7119140625</v>
      </c>
      <c r="K24" s="1">
        <v>-153.7119140625</v>
      </c>
      <c r="L24" s="1">
        <v>-153.7119140625</v>
      </c>
      <c r="N24" s="1">
        <f t="shared" si="3"/>
        <v>-0.4375</v>
      </c>
      <c r="O24" s="1">
        <f t="shared" si="4"/>
        <v>-3.41796875E-2</v>
      </c>
      <c r="P24" s="1">
        <f t="shared" si="5"/>
        <v>-6.8359375E-3</v>
      </c>
      <c r="Q24" s="1">
        <f t="shared" si="6"/>
        <v>0</v>
      </c>
      <c r="R24" s="1">
        <f t="shared" si="7"/>
        <v>3.90625E-3</v>
      </c>
      <c r="S24" s="1">
        <f t="shared" si="8"/>
        <v>0</v>
      </c>
      <c r="T24" s="1">
        <f t="shared" si="9"/>
        <v>0</v>
      </c>
      <c r="U24" s="1">
        <f t="shared" si="10"/>
        <v>0</v>
      </c>
      <c r="V24" s="1">
        <f t="shared" si="11"/>
        <v>0</v>
      </c>
      <c r="W24" s="1">
        <f t="shared" si="12"/>
        <v>0</v>
      </c>
    </row>
    <row r="25" spans="1:23" x14ac:dyDescent="0.25">
      <c r="A25" t="s">
        <v>19</v>
      </c>
      <c r="B25" s="1">
        <v>853.2666015625</v>
      </c>
      <c r="C25" s="1">
        <v>825.6396484375</v>
      </c>
      <c r="D25" s="1">
        <v>825.0185546875</v>
      </c>
      <c r="E25" s="1">
        <v>826.2880859375</v>
      </c>
      <c r="F25" s="1">
        <v>826.5888671875</v>
      </c>
      <c r="G25" s="1">
        <v>826.3203125</v>
      </c>
      <c r="H25" s="1">
        <v>826.3076171875</v>
      </c>
      <c r="I25" s="1">
        <v>826.2724609375</v>
      </c>
      <c r="J25" s="1">
        <v>826.28125</v>
      </c>
      <c r="K25" s="1">
        <v>826.28125</v>
      </c>
      <c r="L25" s="1">
        <v>826.28125</v>
      </c>
      <c r="N25" s="1">
        <f t="shared" si="3"/>
        <v>27.626953125</v>
      </c>
      <c r="O25" s="1">
        <f t="shared" si="4"/>
        <v>0.62109375</v>
      </c>
      <c r="P25" s="1">
        <f t="shared" si="5"/>
        <v>-1.26953125</v>
      </c>
      <c r="Q25" s="1">
        <f t="shared" si="6"/>
        <v>-0.30078125</v>
      </c>
      <c r="R25" s="1">
        <f t="shared" si="7"/>
        <v>0.2685546875</v>
      </c>
      <c r="S25" s="1">
        <f t="shared" si="8"/>
        <v>1.26953125E-2</v>
      </c>
      <c r="T25" s="1">
        <f t="shared" si="9"/>
        <v>3.515625E-2</v>
      </c>
      <c r="U25" s="1">
        <f t="shared" si="10"/>
        <v>-8.7890625E-3</v>
      </c>
      <c r="V25" s="1">
        <f t="shared" si="11"/>
        <v>0</v>
      </c>
      <c r="W25" s="1">
        <f t="shared" si="12"/>
        <v>0</v>
      </c>
    </row>
    <row r="26" spans="1:23" x14ac:dyDescent="0.25">
      <c r="A26" t="s">
        <v>20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N26" s="1">
        <f t="shared" si="3"/>
        <v>0</v>
      </c>
      <c r="O26" s="1">
        <f t="shared" si="4"/>
        <v>0</v>
      </c>
      <c r="P26" s="1">
        <f t="shared" si="5"/>
        <v>0</v>
      </c>
      <c r="Q26" s="1">
        <f t="shared" si="6"/>
        <v>0</v>
      </c>
      <c r="R26" s="1">
        <f t="shared" si="7"/>
        <v>0</v>
      </c>
      <c r="S26" s="1">
        <f t="shared" si="8"/>
        <v>0</v>
      </c>
      <c r="T26" s="1">
        <f t="shared" si="9"/>
        <v>0</v>
      </c>
      <c r="U26" s="1">
        <f t="shared" si="10"/>
        <v>0</v>
      </c>
      <c r="V26" s="1">
        <f t="shared" si="11"/>
        <v>0</v>
      </c>
      <c r="W26" s="1">
        <f t="shared" si="12"/>
        <v>0</v>
      </c>
    </row>
    <row r="27" spans="1:23" x14ac:dyDescent="0.25">
      <c r="A27" t="s">
        <v>1</v>
      </c>
      <c r="B27" s="1">
        <v>910.50046676397301</v>
      </c>
      <c r="C27" s="1">
        <v>917.10984176397301</v>
      </c>
      <c r="D27" s="1">
        <v>917.30906051397301</v>
      </c>
      <c r="E27" s="1">
        <v>917.30906051397301</v>
      </c>
      <c r="F27" s="1">
        <v>917.29734176397301</v>
      </c>
      <c r="G27" s="1">
        <v>917.32273238897301</v>
      </c>
      <c r="H27" s="1">
        <v>917.30906051397301</v>
      </c>
      <c r="I27" s="1">
        <v>917.30906051397301</v>
      </c>
      <c r="J27" s="1">
        <v>917.30906051397301</v>
      </c>
      <c r="K27" s="1">
        <v>917.30906051397301</v>
      </c>
      <c r="L27" s="1">
        <v>917.30906051397301</v>
      </c>
      <c r="N27" s="1">
        <f t="shared" si="3"/>
        <v>-6.609375</v>
      </c>
      <c r="O27" s="1">
        <f t="shared" si="4"/>
        <v>-0.19921875</v>
      </c>
      <c r="P27" s="1">
        <f t="shared" si="5"/>
        <v>0</v>
      </c>
      <c r="Q27" s="1">
        <f t="shared" si="6"/>
        <v>1.171875E-2</v>
      </c>
      <c r="R27" s="1">
        <f t="shared" si="7"/>
        <v>-2.5390625E-2</v>
      </c>
      <c r="S27" s="1">
        <f t="shared" si="8"/>
        <v>1.3671875E-2</v>
      </c>
      <c r="T27" s="1">
        <f t="shared" si="9"/>
        <v>0</v>
      </c>
      <c r="U27" s="1">
        <f t="shared" si="10"/>
        <v>0</v>
      </c>
      <c r="V27" s="1">
        <f t="shared" si="11"/>
        <v>0</v>
      </c>
      <c r="W27" s="1">
        <f t="shared" si="12"/>
        <v>0</v>
      </c>
    </row>
    <row r="28" spans="1:23" x14ac:dyDescent="0.25">
      <c r="A28" t="s">
        <v>2</v>
      </c>
      <c r="B28" s="1">
        <v>-301.67917215824099</v>
      </c>
      <c r="C28" s="1">
        <v>-304.91656839847502</v>
      </c>
      <c r="D28" s="1">
        <v>-304.91656839847502</v>
      </c>
      <c r="E28" s="1">
        <v>-304.91656839847502</v>
      </c>
      <c r="F28" s="1">
        <v>-304.91656839847502</v>
      </c>
      <c r="G28" s="1">
        <v>-304.91656839847502</v>
      </c>
      <c r="H28" s="1">
        <v>-304.91656839847502</v>
      </c>
      <c r="I28" s="1">
        <v>-304.91656839847502</v>
      </c>
      <c r="J28" s="1">
        <v>-304.91656839847502</v>
      </c>
      <c r="K28" s="1">
        <v>-304.91656839847502</v>
      </c>
      <c r="L28" s="1">
        <v>-304.91656839847502</v>
      </c>
      <c r="N28" s="1">
        <f t="shared" si="3"/>
        <v>3.2373962402340339</v>
      </c>
      <c r="O28" s="1">
        <f t="shared" si="4"/>
        <v>0</v>
      </c>
      <c r="P28" s="1">
        <f t="shared" si="5"/>
        <v>0</v>
      </c>
      <c r="Q28" s="1">
        <f t="shared" si="6"/>
        <v>0</v>
      </c>
      <c r="R28" s="1">
        <f t="shared" si="7"/>
        <v>0</v>
      </c>
      <c r="S28" s="1">
        <f t="shared" si="8"/>
        <v>0</v>
      </c>
      <c r="T28" s="1">
        <f t="shared" si="9"/>
        <v>0</v>
      </c>
      <c r="U28" s="1">
        <f t="shared" si="10"/>
        <v>0</v>
      </c>
      <c r="V28" s="1">
        <f t="shared" si="11"/>
        <v>0</v>
      </c>
      <c r="W28" s="1">
        <f t="shared" si="12"/>
        <v>0</v>
      </c>
    </row>
    <row r="29" spans="1:23" x14ac:dyDescent="0.25">
      <c r="A29" t="s">
        <v>21</v>
      </c>
      <c r="B29" s="1">
        <v>770659.4375</v>
      </c>
      <c r="C29" s="1">
        <v>765567.3125</v>
      </c>
      <c r="D29" s="1">
        <v>765416.8125</v>
      </c>
      <c r="E29" s="1">
        <v>765435.8125</v>
      </c>
      <c r="F29" s="1">
        <v>765433.5</v>
      </c>
      <c r="G29" s="1">
        <v>765430.125</v>
      </c>
      <c r="H29" s="1">
        <v>765424.3125</v>
      </c>
      <c r="I29" s="1">
        <v>765419.3125</v>
      </c>
      <c r="J29" s="1">
        <v>765414.3125</v>
      </c>
      <c r="K29" s="1">
        <v>765409.3125</v>
      </c>
      <c r="L29" s="1">
        <v>765404.3125</v>
      </c>
      <c r="N29" s="1">
        <f t="shared" si="3"/>
        <v>5092.125</v>
      </c>
      <c r="O29" s="1">
        <f t="shared" si="4"/>
        <v>150.5</v>
      </c>
      <c r="P29" s="1">
        <f t="shared" si="5"/>
        <v>-19</v>
      </c>
      <c r="Q29" s="1">
        <f t="shared" si="6"/>
        <v>2.3125</v>
      </c>
      <c r="R29" s="1">
        <f t="shared" si="7"/>
        <v>3.375</v>
      </c>
      <c r="S29" s="1">
        <f t="shared" si="8"/>
        <v>5.8125</v>
      </c>
      <c r="T29" s="1">
        <f t="shared" si="9"/>
        <v>5</v>
      </c>
      <c r="U29" s="1">
        <f t="shared" si="10"/>
        <v>5</v>
      </c>
      <c r="V29" s="1">
        <f t="shared" si="11"/>
        <v>5</v>
      </c>
      <c r="W29" s="1">
        <f t="shared" si="12"/>
        <v>5</v>
      </c>
    </row>
    <row r="30" spans="1:23" x14ac:dyDescent="0.25">
      <c r="A30" t="s">
        <v>22</v>
      </c>
      <c r="B30" s="1">
        <v>3514295.75</v>
      </c>
      <c r="C30" s="1">
        <v>3518995</v>
      </c>
      <c r="D30" s="1">
        <v>3518995</v>
      </c>
      <c r="E30" s="1">
        <v>3518995</v>
      </c>
      <c r="F30" s="1">
        <v>3518995</v>
      </c>
      <c r="G30" s="1">
        <v>3518995</v>
      </c>
      <c r="H30" s="1">
        <v>3518995</v>
      </c>
      <c r="I30" s="1">
        <v>3518995</v>
      </c>
      <c r="J30" s="1">
        <v>3518995</v>
      </c>
      <c r="K30" s="1">
        <v>3518995</v>
      </c>
      <c r="L30" s="1">
        <v>3518995</v>
      </c>
      <c r="N30" s="1">
        <f t="shared" si="3"/>
        <v>-4699.25</v>
      </c>
      <c r="O30" s="1">
        <f t="shared" si="4"/>
        <v>0</v>
      </c>
      <c r="P30" s="1">
        <f t="shared" si="5"/>
        <v>0</v>
      </c>
      <c r="Q30" s="1">
        <f t="shared" si="6"/>
        <v>0</v>
      </c>
      <c r="R30" s="1">
        <f t="shared" si="7"/>
        <v>0</v>
      </c>
      <c r="S30" s="1">
        <f t="shared" si="8"/>
        <v>0</v>
      </c>
      <c r="T30" s="1">
        <f t="shared" si="9"/>
        <v>0</v>
      </c>
      <c r="U30" s="1">
        <f t="shared" si="10"/>
        <v>0</v>
      </c>
      <c r="V30" s="1">
        <f t="shared" si="11"/>
        <v>0</v>
      </c>
      <c r="W30" s="1">
        <f t="shared" si="12"/>
        <v>0</v>
      </c>
    </row>
    <row r="31" spans="1:23" x14ac:dyDescent="0.25">
      <c r="A31" t="s">
        <v>23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N31" s="1">
        <f t="shared" si="3"/>
        <v>0</v>
      </c>
      <c r="O31" s="1">
        <f t="shared" si="4"/>
        <v>0</v>
      </c>
      <c r="P31" s="1">
        <f t="shared" si="5"/>
        <v>0</v>
      </c>
      <c r="Q31" s="1">
        <f t="shared" si="6"/>
        <v>0</v>
      </c>
      <c r="R31" s="1">
        <f t="shared" si="7"/>
        <v>0</v>
      </c>
      <c r="S31" s="1">
        <f t="shared" si="8"/>
        <v>0</v>
      </c>
      <c r="T31" s="1">
        <f t="shared" si="9"/>
        <v>0</v>
      </c>
      <c r="U31" s="1">
        <f t="shared" si="10"/>
        <v>0</v>
      </c>
      <c r="V31" s="1">
        <f t="shared" si="11"/>
        <v>0</v>
      </c>
      <c r="W31" s="1">
        <f t="shared" si="12"/>
        <v>0</v>
      </c>
    </row>
    <row r="32" spans="1:23" x14ac:dyDescent="0.25">
      <c r="A32" t="s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N32" s="1">
        <f t="shared" si="3"/>
        <v>0</v>
      </c>
      <c r="O32" s="1">
        <f t="shared" si="4"/>
        <v>0</v>
      </c>
      <c r="P32" s="1">
        <f t="shared" si="5"/>
        <v>0</v>
      </c>
      <c r="Q32" s="1">
        <f t="shared" si="6"/>
        <v>0</v>
      </c>
      <c r="R32" s="1">
        <f t="shared" si="7"/>
        <v>0</v>
      </c>
      <c r="S32" s="1">
        <f t="shared" si="8"/>
        <v>0</v>
      </c>
      <c r="T32" s="1">
        <f t="shared" si="9"/>
        <v>0</v>
      </c>
      <c r="U32" s="1">
        <f t="shared" si="10"/>
        <v>0</v>
      </c>
      <c r="V32" s="1">
        <f t="shared" si="11"/>
        <v>0</v>
      </c>
      <c r="W32" s="1">
        <f t="shared" si="12"/>
        <v>0</v>
      </c>
    </row>
    <row r="33" spans="1:23" hidden="1" x14ac:dyDescent="0.25">
      <c r="A33" t="s">
        <v>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N33" s="1">
        <f t="shared" si="3"/>
        <v>0</v>
      </c>
      <c r="O33" s="1">
        <f t="shared" si="4"/>
        <v>0</v>
      </c>
      <c r="P33" s="1">
        <f t="shared" si="5"/>
        <v>0</v>
      </c>
      <c r="Q33" s="1">
        <f t="shared" si="6"/>
        <v>0</v>
      </c>
      <c r="R33" s="1">
        <f t="shared" si="7"/>
        <v>0</v>
      </c>
      <c r="S33" s="1">
        <f t="shared" si="8"/>
        <v>0</v>
      </c>
      <c r="T33" s="1">
        <f t="shared" si="9"/>
        <v>0</v>
      </c>
      <c r="U33" s="1">
        <f t="shared" si="10"/>
        <v>0</v>
      </c>
      <c r="V33" s="1">
        <f t="shared" si="11"/>
        <v>0</v>
      </c>
      <c r="W33" s="1">
        <f t="shared" si="12"/>
        <v>0</v>
      </c>
    </row>
    <row r="34" spans="1:23" hidden="1" x14ac:dyDescent="0.25">
      <c r="A34" t="s">
        <v>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N34" s="1">
        <f t="shared" si="3"/>
        <v>0</v>
      </c>
      <c r="O34" s="1">
        <f t="shared" si="4"/>
        <v>0</v>
      </c>
      <c r="P34" s="1">
        <f t="shared" si="5"/>
        <v>0</v>
      </c>
      <c r="Q34" s="1">
        <f t="shared" si="6"/>
        <v>0</v>
      </c>
      <c r="R34" s="1">
        <f t="shared" si="7"/>
        <v>0</v>
      </c>
      <c r="S34" s="1">
        <f t="shared" si="8"/>
        <v>0</v>
      </c>
      <c r="T34" s="1">
        <f t="shared" si="9"/>
        <v>0</v>
      </c>
      <c r="U34" s="1">
        <f t="shared" si="10"/>
        <v>0</v>
      </c>
      <c r="V34" s="1">
        <f t="shared" si="11"/>
        <v>0</v>
      </c>
      <c r="W34" s="1">
        <f t="shared" si="12"/>
        <v>0</v>
      </c>
    </row>
    <row r="35" spans="1:23" hidden="1" x14ac:dyDescent="0.25">
      <c r="A35" t="s">
        <v>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N35" s="1">
        <f t="shared" si="3"/>
        <v>0</v>
      </c>
      <c r="O35" s="1">
        <f t="shared" si="4"/>
        <v>0</v>
      </c>
      <c r="P35" s="1">
        <f t="shared" si="5"/>
        <v>0</v>
      </c>
      <c r="Q35" s="1">
        <f t="shared" si="6"/>
        <v>0</v>
      </c>
      <c r="R35" s="1">
        <f t="shared" si="7"/>
        <v>0</v>
      </c>
      <c r="S35" s="1">
        <f t="shared" si="8"/>
        <v>0</v>
      </c>
      <c r="T35" s="1">
        <f t="shared" si="9"/>
        <v>0</v>
      </c>
      <c r="U35" s="1">
        <f t="shared" si="10"/>
        <v>0</v>
      </c>
      <c r="V35" s="1">
        <f t="shared" si="11"/>
        <v>0</v>
      </c>
      <c r="W35" s="1">
        <f t="shared" si="12"/>
        <v>0</v>
      </c>
    </row>
    <row r="36" spans="1:23" hidden="1" x14ac:dyDescent="0.25">
      <c r="A36" t="s">
        <v>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N36" s="1">
        <f t="shared" si="3"/>
        <v>0</v>
      </c>
      <c r="O36" s="1">
        <f t="shared" si="4"/>
        <v>0</v>
      </c>
      <c r="P36" s="1">
        <f t="shared" si="5"/>
        <v>0</v>
      </c>
      <c r="Q36" s="1">
        <f t="shared" si="6"/>
        <v>0</v>
      </c>
      <c r="R36" s="1">
        <f t="shared" si="7"/>
        <v>0</v>
      </c>
      <c r="S36" s="1">
        <f t="shared" si="8"/>
        <v>0</v>
      </c>
      <c r="T36" s="1">
        <f t="shared" si="9"/>
        <v>0</v>
      </c>
      <c r="U36" s="1">
        <f t="shared" si="10"/>
        <v>0</v>
      </c>
      <c r="V36" s="1">
        <f t="shared" si="11"/>
        <v>0</v>
      </c>
      <c r="W36" s="1">
        <f t="shared" si="12"/>
        <v>0</v>
      </c>
    </row>
    <row r="37" spans="1:23" hidden="1" x14ac:dyDescent="0.25">
      <c r="A37" t="s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N37" s="1">
        <f t="shared" si="3"/>
        <v>0</v>
      </c>
      <c r="O37" s="1">
        <f t="shared" si="4"/>
        <v>0</v>
      </c>
      <c r="P37" s="1">
        <f t="shared" si="5"/>
        <v>0</v>
      </c>
      <c r="Q37" s="1">
        <f t="shared" si="6"/>
        <v>0</v>
      </c>
      <c r="R37" s="1">
        <f t="shared" si="7"/>
        <v>0</v>
      </c>
      <c r="S37" s="1">
        <f t="shared" si="8"/>
        <v>0</v>
      </c>
      <c r="T37" s="1">
        <f t="shared" si="9"/>
        <v>0</v>
      </c>
      <c r="U37" s="1">
        <f t="shared" si="10"/>
        <v>0</v>
      </c>
      <c r="V37" s="1">
        <f t="shared" si="11"/>
        <v>0</v>
      </c>
      <c r="W37" s="1">
        <f t="shared" si="12"/>
        <v>0</v>
      </c>
    </row>
    <row r="38" spans="1:23" hidden="1" x14ac:dyDescent="0.25">
      <c r="A38" t="s">
        <v>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N38" s="1">
        <f t="shared" si="3"/>
        <v>0</v>
      </c>
      <c r="O38" s="1">
        <f t="shared" si="4"/>
        <v>0</v>
      </c>
      <c r="P38" s="1">
        <f t="shared" si="5"/>
        <v>0</v>
      </c>
      <c r="Q38" s="1">
        <f t="shared" si="6"/>
        <v>0</v>
      </c>
      <c r="R38" s="1">
        <f t="shared" si="7"/>
        <v>0</v>
      </c>
      <c r="S38" s="1">
        <f t="shared" si="8"/>
        <v>0</v>
      </c>
      <c r="T38" s="1">
        <f t="shared" si="9"/>
        <v>0</v>
      </c>
      <c r="U38" s="1">
        <f t="shared" si="10"/>
        <v>0</v>
      </c>
      <c r="V38" s="1">
        <f t="shared" si="11"/>
        <v>0</v>
      </c>
      <c r="W38" s="1">
        <f t="shared" si="12"/>
        <v>0</v>
      </c>
    </row>
    <row r="39" spans="1:23" hidden="1" x14ac:dyDescent="0.25">
      <c r="A39" t="s">
        <v>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N39" s="1">
        <f t="shared" si="3"/>
        <v>0</v>
      </c>
      <c r="O39" s="1">
        <f t="shared" si="4"/>
        <v>0</v>
      </c>
      <c r="P39" s="1">
        <f t="shared" si="5"/>
        <v>0</v>
      </c>
      <c r="Q39" s="1">
        <f t="shared" si="6"/>
        <v>0</v>
      </c>
      <c r="R39" s="1">
        <f t="shared" si="7"/>
        <v>0</v>
      </c>
      <c r="S39" s="1">
        <f t="shared" si="8"/>
        <v>0</v>
      </c>
      <c r="T39" s="1">
        <f t="shared" si="9"/>
        <v>0</v>
      </c>
      <c r="U39" s="1">
        <f t="shared" si="10"/>
        <v>0</v>
      </c>
      <c r="V39" s="1">
        <f t="shared" si="11"/>
        <v>0</v>
      </c>
      <c r="W39" s="1">
        <f t="shared" si="12"/>
        <v>0</v>
      </c>
    </row>
    <row r="40" spans="1:23" hidden="1" x14ac:dyDescent="0.25">
      <c r="A40" t="s">
        <v>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N40" s="1">
        <f t="shared" si="3"/>
        <v>0</v>
      </c>
      <c r="O40" s="1">
        <f t="shared" si="4"/>
        <v>0</v>
      </c>
      <c r="P40" s="1">
        <f t="shared" si="5"/>
        <v>0</v>
      </c>
      <c r="Q40" s="1">
        <f t="shared" si="6"/>
        <v>0</v>
      </c>
      <c r="R40" s="1">
        <f t="shared" si="7"/>
        <v>0</v>
      </c>
      <c r="S40" s="1">
        <f t="shared" si="8"/>
        <v>0</v>
      </c>
      <c r="T40" s="1">
        <f t="shared" si="9"/>
        <v>0</v>
      </c>
      <c r="U40" s="1">
        <f t="shared" si="10"/>
        <v>0</v>
      </c>
      <c r="V40" s="1">
        <f t="shared" si="11"/>
        <v>0</v>
      </c>
      <c r="W40" s="1">
        <f t="shared" si="12"/>
        <v>0</v>
      </c>
    </row>
    <row r="41" spans="1:23" hidden="1" x14ac:dyDescent="0.25">
      <c r="A41" t="s">
        <v>10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N41" s="1">
        <f t="shared" si="3"/>
        <v>0</v>
      </c>
      <c r="O41" s="1">
        <f t="shared" si="4"/>
        <v>0</v>
      </c>
      <c r="P41" s="1">
        <f t="shared" si="5"/>
        <v>0</v>
      </c>
      <c r="Q41" s="1">
        <f t="shared" si="6"/>
        <v>0</v>
      </c>
      <c r="R41" s="1">
        <f t="shared" si="7"/>
        <v>0</v>
      </c>
      <c r="S41" s="1">
        <f t="shared" si="8"/>
        <v>0</v>
      </c>
      <c r="T41" s="1">
        <f t="shared" si="9"/>
        <v>0</v>
      </c>
      <c r="U41" s="1">
        <f t="shared" si="10"/>
        <v>0</v>
      </c>
      <c r="V41" s="1">
        <f t="shared" si="11"/>
        <v>0</v>
      </c>
      <c r="W41" s="1">
        <f t="shared" si="12"/>
        <v>0</v>
      </c>
    </row>
    <row r="42" spans="1:23" hidden="1" x14ac:dyDescent="0.25">
      <c r="A42" t="s">
        <v>11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N42" s="1">
        <f t="shared" si="3"/>
        <v>0</v>
      </c>
      <c r="O42" s="1">
        <f t="shared" si="4"/>
        <v>0</v>
      </c>
      <c r="P42" s="1">
        <f t="shared" si="5"/>
        <v>0</v>
      </c>
      <c r="Q42" s="1">
        <f t="shared" si="6"/>
        <v>0</v>
      </c>
      <c r="R42" s="1">
        <f t="shared" si="7"/>
        <v>0</v>
      </c>
      <c r="S42" s="1">
        <f t="shared" si="8"/>
        <v>0</v>
      </c>
      <c r="T42" s="1">
        <f t="shared" si="9"/>
        <v>0</v>
      </c>
      <c r="U42" s="1">
        <f t="shared" si="10"/>
        <v>0</v>
      </c>
      <c r="V42" s="1">
        <f t="shared" si="11"/>
        <v>0</v>
      </c>
      <c r="W42" s="1">
        <f t="shared" si="12"/>
        <v>0</v>
      </c>
    </row>
    <row r="43" spans="1:23" hidden="1" x14ac:dyDescent="0.25">
      <c r="A43" t="s">
        <v>12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N43" s="1">
        <f t="shared" si="3"/>
        <v>0</v>
      </c>
      <c r="O43" s="1">
        <f t="shared" si="4"/>
        <v>0</v>
      </c>
      <c r="P43" s="1">
        <f t="shared" si="5"/>
        <v>0</v>
      </c>
      <c r="Q43" s="1">
        <f t="shared" si="6"/>
        <v>0</v>
      </c>
      <c r="R43" s="1">
        <f t="shared" si="7"/>
        <v>0</v>
      </c>
      <c r="S43" s="1">
        <f t="shared" si="8"/>
        <v>0</v>
      </c>
      <c r="T43" s="1">
        <f t="shared" si="9"/>
        <v>0</v>
      </c>
      <c r="U43" s="1">
        <f t="shared" si="10"/>
        <v>0</v>
      </c>
      <c r="V43" s="1">
        <f t="shared" si="11"/>
        <v>0</v>
      </c>
      <c r="W43" s="1">
        <f t="shared" si="12"/>
        <v>0</v>
      </c>
    </row>
    <row r="44" spans="1:23" hidden="1" x14ac:dyDescent="0.25">
      <c r="A44" t="s">
        <v>13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N44" s="1">
        <f t="shared" si="3"/>
        <v>0</v>
      </c>
      <c r="O44" s="1">
        <f t="shared" si="4"/>
        <v>0</v>
      </c>
      <c r="P44" s="1">
        <f t="shared" si="5"/>
        <v>0</v>
      </c>
      <c r="Q44" s="1">
        <f t="shared" si="6"/>
        <v>0</v>
      </c>
      <c r="R44" s="1">
        <f t="shared" si="7"/>
        <v>0</v>
      </c>
      <c r="S44" s="1">
        <f t="shared" si="8"/>
        <v>0</v>
      </c>
      <c r="T44" s="1">
        <f t="shared" si="9"/>
        <v>0</v>
      </c>
      <c r="U44" s="1">
        <f t="shared" si="10"/>
        <v>0</v>
      </c>
      <c r="V44" s="1">
        <f t="shared" si="11"/>
        <v>0</v>
      </c>
      <c r="W44" s="1">
        <f t="shared" si="12"/>
        <v>0</v>
      </c>
    </row>
    <row r="45" spans="1:23" hidden="1" x14ac:dyDescent="0.25">
      <c r="A45" t="s">
        <v>14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N45" s="1">
        <f t="shared" si="3"/>
        <v>0</v>
      </c>
      <c r="O45" s="1">
        <f t="shared" si="4"/>
        <v>0</v>
      </c>
      <c r="P45" s="1">
        <f t="shared" si="5"/>
        <v>0</v>
      </c>
      <c r="Q45" s="1">
        <f t="shared" si="6"/>
        <v>0</v>
      </c>
      <c r="R45" s="1">
        <f t="shared" si="7"/>
        <v>0</v>
      </c>
      <c r="S45" s="1">
        <f t="shared" si="8"/>
        <v>0</v>
      </c>
      <c r="T45" s="1">
        <f t="shared" si="9"/>
        <v>0</v>
      </c>
      <c r="U45" s="1">
        <f t="shared" si="10"/>
        <v>0</v>
      </c>
      <c r="V45" s="1">
        <f t="shared" si="11"/>
        <v>0</v>
      </c>
      <c r="W45" s="1">
        <f t="shared" si="12"/>
        <v>0</v>
      </c>
    </row>
    <row r="46" spans="1:23" hidden="1" x14ac:dyDescent="0.25">
      <c r="A46" t="s">
        <v>15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N46" s="1">
        <f t="shared" si="3"/>
        <v>0</v>
      </c>
      <c r="O46" s="1">
        <f t="shared" si="4"/>
        <v>0</v>
      </c>
      <c r="P46" s="1">
        <f t="shared" si="5"/>
        <v>0</v>
      </c>
      <c r="Q46" s="1">
        <f t="shared" si="6"/>
        <v>0</v>
      </c>
      <c r="R46" s="1">
        <f t="shared" si="7"/>
        <v>0</v>
      </c>
      <c r="S46" s="1">
        <f t="shared" si="8"/>
        <v>0</v>
      </c>
      <c r="T46" s="1">
        <f t="shared" si="9"/>
        <v>0</v>
      </c>
      <c r="U46" s="1">
        <f t="shared" si="10"/>
        <v>0</v>
      </c>
      <c r="V46" s="1">
        <f t="shared" si="11"/>
        <v>0</v>
      </c>
      <c r="W46" s="1">
        <f t="shared" si="12"/>
        <v>0</v>
      </c>
    </row>
    <row r="47" spans="1:23" hidden="1" x14ac:dyDescent="0.25">
      <c r="A47" t="s">
        <v>16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N47" s="1">
        <f t="shared" si="3"/>
        <v>0</v>
      </c>
      <c r="O47" s="1">
        <f t="shared" si="4"/>
        <v>0</v>
      </c>
      <c r="P47" s="1">
        <f t="shared" si="5"/>
        <v>0</v>
      </c>
      <c r="Q47" s="1">
        <f t="shared" si="6"/>
        <v>0</v>
      </c>
      <c r="R47" s="1">
        <f t="shared" si="7"/>
        <v>0</v>
      </c>
      <c r="S47" s="1">
        <f t="shared" si="8"/>
        <v>0</v>
      </c>
      <c r="T47" s="1">
        <f t="shared" si="9"/>
        <v>0</v>
      </c>
      <c r="U47" s="1">
        <f t="shared" si="10"/>
        <v>0</v>
      </c>
      <c r="V47" s="1">
        <f t="shared" si="11"/>
        <v>0</v>
      </c>
      <c r="W47" s="1">
        <f t="shared" si="12"/>
        <v>0</v>
      </c>
    </row>
    <row r="48" spans="1:23" x14ac:dyDescent="0.25">
      <c r="A48" t="s">
        <v>17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N48" s="1">
        <f t="shared" si="3"/>
        <v>0</v>
      </c>
      <c r="O48" s="1">
        <f t="shared" si="4"/>
        <v>0</v>
      </c>
      <c r="P48" s="1">
        <f t="shared" si="5"/>
        <v>0</v>
      </c>
      <c r="Q48" s="1">
        <f t="shared" si="6"/>
        <v>0</v>
      </c>
      <c r="R48" s="1">
        <f t="shared" si="7"/>
        <v>0</v>
      </c>
      <c r="S48" s="1">
        <f t="shared" si="8"/>
        <v>0</v>
      </c>
      <c r="T48" s="1">
        <f t="shared" si="9"/>
        <v>0</v>
      </c>
      <c r="U48" s="1">
        <f t="shared" si="10"/>
        <v>0</v>
      </c>
      <c r="V48" s="1">
        <f t="shared" si="11"/>
        <v>0</v>
      </c>
      <c r="W48" s="1">
        <f t="shared" si="12"/>
        <v>0</v>
      </c>
    </row>
    <row r="49" spans="1:23" x14ac:dyDescent="0.25">
      <c r="A49" t="s">
        <v>76</v>
      </c>
      <c r="B49" s="10">
        <v>13416.5</v>
      </c>
      <c r="C49" s="10">
        <v>18515.400000000001</v>
      </c>
      <c r="D49" s="10">
        <v>18666.099999999999</v>
      </c>
      <c r="E49" s="10">
        <v>18647.099999999999</v>
      </c>
      <c r="F49" s="10">
        <v>18649.400000000001</v>
      </c>
      <c r="G49" s="10">
        <v>18652.8</v>
      </c>
      <c r="H49" s="10">
        <v>18658.599999999999</v>
      </c>
      <c r="I49" s="10">
        <v>18663.599999999999</v>
      </c>
      <c r="J49" s="10">
        <v>18668.599999999999</v>
      </c>
      <c r="K49" s="10">
        <v>18673.599999999999</v>
      </c>
      <c r="L49" s="10">
        <v>18678.599999999999</v>
      </c>
      <c r="N49" s="1">
        <f t="shared" si="3"/>
        <v>-5098.9000000000015</v>
      </c>
      <c r="O49" s="1">
        <f t="shared" si="4"/>
        <v>-150.69999999999709</v>
      </c>
      <c r="P49" s="1">
        <f t="shared" si="5"/>
        <v>19</v>
      </c>
      <c r="Q49" s="1">
        <f t="shared" si="6"/>
        <v>-2.3000000000029104</v>
      </c>
      <c r="R49" s="1">
        <f t="shared" si="7"/>
        <v>-3.3999999999978172</v>
      </c>
      <c r="S49" s="1">
        <f t="shared" si="8"/>
        <v>-5.7999999999992724</v>
      </c>
      <c r="T49" s="1">
        <f t="shared" si="9"/>
        <v>-5</v>
      </c>
      <c r="U49" s="1">
        <f t="shared" si="10"/>
        <v>-5</v>
      </c>
      <c r="V49" s="1">
        <f t="shared" si="11"/>
        <v>-5</v>
      </c>
      <c r="W49" s="1">
        <f t="shared" si="12"/>
        <v>-5</v>
      </c>
    </row>
    <row r="50" spans="1:23" x14ac:dyDescent="0.25">
      <c r="A50" t="s">
        <v>77</v>
      </c>
      <c r="B50" s="10">
        <v>4702.3</v>
      </c>
      <c r="C50" s="10">
        <v>1E-4</v>
      </c>
      <c r="D50" s="10">
        <v>1E-4</v>
      </c>
      <c r="E50" s="10">
        <v>1E-4</v>
      </c>
      <c r="F50" s="10">
        <v>1E-4</v>
      </c>
      <c r="G50" s="10">
        <v>1E-4</v>
      </c>
      <c r="H50" s="10">
        <v>1E-4</v>
      </c>
      <c r="I50" s="10">
        <v>1E-4</v>
      </c>
      <c r="J50" s="10">
        <v>1E-4</v>
      </c>
      <c r="K50" s="10">
        <v>1E-4</v>
      </c>
      <c r="L50" s="10">
        <v>1E-4</v>
      </c>
      <c r="N50" s="1">
        <f t="shared" si="3"/>
        <v>4702.2999</v>
      </c>
      <c r="O50" s="1">
        <f t="shared" si="4"/>
        <v>0</v>
      </c>
      <c r="P50" s="1">
        <f t="shared" si="5"/>
        <v>0</v>
      </c>
      <c r="Q50" s="1">
        <f t="shared" si="6"/>
        <v>0</v>
      </c>
      <c r="R50" s="1">
        <f t="shared" si="7"/>
        <v>0</v>
      </c>
      <c r="S50" s="1">
        <f t="shared" si="8"/>
        <v>0</v>
      </c>
      <c r="T50" s="1">
        <f t="shared" si="9"/>
        <v>0</v>
      </c>
      <c r="U50" s="1">
        <f t="shared" si="10"/>
        <v>0</v>
      </c>
      <c r="V50" s="1">
        <f t="shared" si="11"/>
        <v>0</v>
      </c>
      <c r="W50" s="1">
        <f t="shared" si="12"/>
        <v>0</v>
      </c>
    </row>
    <row r="51" spans="1:23" x14ac:dyDescent="0.25">
      <c r="A51" t="s">
        <v>78</v>
      </c>
      <c r="B51" s="10">
        <v>0</v>
      </c>
      <c r="C51" s="10">
        <v>1.9</v>
      </c>
      <c r="D51" s="10">
        <v>6.8</v>
      </c>
      <c r="E51" s="10">
        <v>11.7</v>
      </c>
      <c r="F51" s="10">
        <v>16.600000000000001</v>
      </c>
      <c r="G51" s="10">
        <v>21.5</v>
      </c>
      <c r="H51" s="10">
        <v>26.4</v>
      </c>
      <c r="I51" s="10">
        <v>31.3</v>
      </c>
      <c r="J51" s="10">
        <v>36.200000000000003</v>
      </c>
      <c r="K51" s="10">
        <v>41.099999999999902</v>
      </c>
      <c r="L51" s="10">
        <v>46</v>
      </c>
      <c r="N51" s="1">
        <f t="shared" si="3"/>
        <v>-1.9</v>
      </c>
      <c r="O51" s="1">
        <f t="shared" si="4"/>
        <v>-4.9000000000000004</v>
      </c>
      <c r="P51" s="1">
        <f t="shared" si="5"/>
        <v>-4.8999999999999995</v>
      </c>
      <c r="Q51" s="1">
        <f t="shared" si="6"/>
        <v>-4.9000000000000021</v>
      </c>
      <c r="R51" s="1">
        <f t="shared" si="7"/>
        <v>-4.8999999999999986</v>
      </c>
      <c r="S51" s="1">
        <f t="shared" si="8"/>
        <v>-4.8999999999999986</v>
      </c>
      <c r="T51" s="1">
        <f t="shared" si="9"/>
        <v>-4.9000000000000021</v>
      </c>
      <c r="U51" s="1">
        <f t="shared" si="10"/>
        <v>-4.9000000000000021</v>
      </c>
      <c r="V51" s="1">
        <f t="shared" si="11"/>
        <v>-4.8999999999998991</v>
      </c>
      <c r="W51" s="1">
        <f t="shared" si="12"/>
        <v>-4.9000000000000981</v>
      </c>
    </row>
    <row r="52" spans="1:23" x14ac:dyDescent="0.25">
      <c r="A52" t="s">
        <v>18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N52" s="1">
        <f t="shared" si="3"/>
        <v>0</v>
      </c>
      <c r="O52" s="1">
        <f t="shared" si="4"/>
        <v>0</v>
      </c>
      <c r="P52" s="1">
        <f t="shared" si="5"/>
        <v>0</v>
      </c>
      <c r="Q52" s="1">
        <f t="shared" si="6"/>
        <v>0</v>
      </c>
      <c r="R52" s="1">
        <f t="shared" si="7"/>
        <v>0</v>
      </c>
      <c r="S52" s="1">
        <f t="shared" si="8"/>
        <v>0</v>
      </c>
      <c r="T52" s="1">
        <f t="shared" si="9"/>
        <v>0</v>
      </c>
      <c r="U52" s="1">
        <f t="shared" si="10"/>
        <v>0</v>
      </c>
      <c r="V52" s="1">
        <f t="shared" si="11"/>
        <v>0</v>
      </c>
      <c r="W52" s="1">
        <f t="shared" si="12"/>
        <v>0</v>
      </c>
    </row>
    <row r="53" spans="1:23" x14ac:dyDescent="0.25">
      <c r="A53" t="s">
        <v>79</v>
      </c>
      <c r="B53" s="10">
        <v>12131.9</v>
      </c>
      <c r="C53" s="10">
        <v>12154.199999999901</v>
      </c>
      <c r="D53" s="10">
        <v>12153.7</v>
      </c>
      <c r="E53" s="10">
        <v>12153.7</v>
      </c>
      <c r="F53" s="10">
        <v>12153.7</v>
      </c>
      <c r="G53" s="10">
        <v>12153.7</v>
      </c>
      <c r="H53" s="10">
        <v>12153.7</v>
      </c>
      <c r="I53" s="10">
        <v>12153.7</v>
      </c>
      <c r="J53" s="10">
        <v>12153.7</v>
      </c>
      <c r="K53" s="10">
        <v>12153.7</v>
      </c>
      <c r="L53" s="10">
        <v>12153.7</v>
      </c>
      <c r="N53" s="1">
        <f t="shared" si="3"/>
        <v>-22.299999999901047</v>
      </c>
      <c r="O53" s="1">
        <f t="shared" si="4"/>
        <v>0.49999999989995558</v>
      </c>
      <c r="P53" s="1">
        <f t="shared" si="5"/>
        <v>0</v>
      </c>
      <c r="Q53" s="1">
        <f t="shared" si="6"/>
        <v>0</v>
      </c>
      <c r="R53" s="1">
        <f t="shared" si="7"/>
        <v>0</v>
      </c>
      <c r="S53" s="1">
        <f t="shared" si="8"/>
        <v>0</v>
      </c>
      <c r="T53" s="1">
        <f t="shared" si="9"/>
        <v>0</v>
      </c>
      <c r="U53" s="1">
        <f t="shared" si="10"/>
        <v>0</v>
      </c>
      <c r="V53" s="1">
        <f t="shared" si="11"/>
        <v>0</v>
      </c>
      <c r="W53" s="1">
        <f t="shared" si="12"/>
        <v>0</v>
      </c>
    </row>
    <row r="54" spans="1:23" x14ac:dyDescent="0.25">
      <c r="A54" t="s">
        <v>19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N54" s="1">
        <f t="shared" si="3"/>
        <v>0</v>
      </c>
      <c r="O54" s="1">
        <f t="shared" si="4"/>
        <v>0</v>
      </c>
      <c r="P54" s="1">
        <f t="shared" si="5"/>
        <v>0</v>
      </c>
      <c r="Q54" s="1">
        <f t="shared" si="6"/>
        <v>0</v>
      </c>
      <c r="R54" s="1">
        <f t="shared" si="7"/>
        <v>0</v>
      </c>
      <c r="S54" s="1">
        <f t="shared" si="8"/>
        <v>0</v>
      </c>
      <c r="T54" s="1">
        <f t="shared" si="9"/>
        <v>0</v>
      </c>
      <c r="U54" s="1">
        <f t="shared" si="10"/>
        <v>0</v>
      </c>
      <c r="V54" s="1">
        <f t="shared" si="11"/>
        <v>0</v>
      </c>
      <c r="W54" s="1">
        <f t="shared" si="12"/>
        <v>0</v>
      </c>
    </row>
    <row r="55" spans="1:23" x14ac:dyDescent="0.25">
      <c r="A55" t="s">
        <v>65</v>
      </c>
      <c r="B55" s="1">
        <v>7731704</v>
      </c>
      <c r="C55" s="1">
        <v>7655609</v>
      </c>
      <c r="D55" s="1">
        <v>7654166</v>
      </c>
      <c r="E55" s="1">
        <v>7654358</v>
      </c>
      <c r="F55" s="1">
        <v>7654335</v>
      </c>
      <c r="G55" s="1">
        <v>7654301</v>
      </c>
      <c r="H55" s="1">
        <v>7654243</v>
      </c>
      <c r="I55" s="1">
        <v>7654193</v>
      </c>
      <c r="J55" s="1">
        <v>7654143</v>
      </c>
      <c r="K55" s="1">
        <v>7654093</v>
      </c>
      <c r="L55" s="1">
        <v>7654043</v>
      </c>
      <c r="N55" s="1">
        <f t="shared" si="3"/>
        <v>76095</v>
      </c>
      <c r="O55" s="1">
        <f t="shared" si="4"/>
        <v>1443</v>
      </c>
      <c r="P55" s="1">
        <f t="shared" si="5"/>
        <v>-192</v>
      </c>
      <c r="Q55" s="1">
        <f t="shared" si="6"/>
        <v>23</v>
      </c>
      <c r="R55" s="1">
        <f t="shared" si="7"/>
        <v>34</v>
      </c>
      <c r="S55" s="1">
        <f t="shared" si="8"/>
        <v>58</v>
      </c>
      <c r="T55" s="1">
        <f t="shared" si="9"/>
        <v>50</v>
      </c>
      <c r="U55" s="1">
        <f t="shared" si="10"/>
        <v>50</v>
      </c>
      <c r="V55" s="1">
        <f t="shared" si="11"/>
        <v>50</v>
      </c>
      <c r="W55" s="1">
        <f t="shared" si="12"/>
        <v>50</v>
      </c>
    </row>
    <row r="56" spans="1:23" x14ac:dyDescent="0.25">
      <c r="A56" t="s">
        <v>66</v>
      </c>
      <c r="B56" s="1">
        <v>35190000</v>
      </c>
      <c r="C56" s="1">
        <v>35190000</v>
      </c>
      <c r="D56" s="1">
        <v>35190000</v>
      </c>
      <c r="E56" s="1">
        <v>35190000</v>
      </c>
      <c r="F56" s="1">
        <v>35190000</v>
      </c>
      <c r="G56" s="1">
        <v>35190000</v>
      </c>
      <c r="H56" s="1">
        <v>35190000</v>
      </c>
      <c r="I56" s="1">
        <v>35190000</v>
      </c>
      <c r="J56" s="1">
        <v>35190000</v>
      </c>
      <c r="K56" s="1">
        <v>35190000</v>
      </c>
      <c r="L56" s="1">
        <v>35190000</v>
      </c>
      <c r="N56" s="1">
        <f t="shared" si="3"/>
        <v>0</v>
      </c>
      <c r="O56" s="1">
        <f t="shared" si="4"/>
        <v>0</v>
      </c>
      <c r="P56" s="1">
        <f t="shared" si="5"/>
        <v>0</v>
      </c>
      <c r="Q56" s="1">
        <f t="shared" si="6"/>
        <v>0</v>
      </c>
      <c r="R56" s="1">
        <f t="shared" si="7"/>
        <v>0</v>
      </c>
      <c r="S56" s="1">
        <f t="shared" si="8"/>
        <v>0</v>
      </c>
      <c r="T56" s="1">
        <f t="shared" si="9"/>
        <v>0</v>
      </c>
      <c r="U56" s="1">
        <f t="shared" si="10"/>
        <v>0</v>
      </c>
      <c r="V56" s="1">
        <f t="shared" si="11"/>
        <v>0</v>
      </c>
      <c r="W56" s="1">
        <f t="shared" si="12"/>
        <v>0</v>
      </c>
    </row>
    <row r="58" spans="1:23" x14ac:dyDescent="0.25">
      <c r="B58" s="9" t="s">
        <v>73</v>
      </c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1:23" x14ac:dyDescent="0.25">
      <c r="A59" t="s">
        <v>74</v>
      </c>
      <c r="B59" s="1">
        <f>B55/10 - B29</f>
        <v>2510.9625000000233</v>
      </c>
      <c r="C59" s="1">
        <f>C55/10 - C29</f>
        <v>-6.4124999999767169</v>
      </c>
      <c r="D59" s="1">
        <f>D55/10 - D29</f>
        <v>-0.21250000002328306</v>
      </c>
      <c r="E59" s="1">
        <f>E55/10 - E29</f>
        <v>-1.2499999953433871E-2</v>
      </c>
      <c r="F59" s="1">
        <f>F55/10 - F29</f>
        <v>0</v>
      </c>
      <c r="G59" s="1">
        <f>G55/10 - G29</f>
        <v>-2.5000000023283064E-2</v>
      </c>
      <c r="H59" s="1">
        <f>H55/10 - H29</f>
        <v>-1.2499999953433871E-2</v>
      </c>
      <c r="I59" s="1">
        <f>I55/10 - I29</f>
        <v>-1.2499999953433871E-2</v>
      </c>
      <c r="J59" s="1">
        <f>J55/10 - J29</f>
        <v>-1.2499999953433871E-2</v>
      </c>
      <c r="K59" s="1">
        <f>K55/10 - K29</f>
        <v>-1.2499999953433871E-2</v>
      </c>
      <c r="L59" s="1">
        <f>L55/10 - L29</f>
        <v>-1.2499999953433871E-2</v>
      </c>
    </row>
    <row r="60" spans="1:23" x14ac:dyDescent="0.25">
      <c r="A60" t="s">
        <v>75</v>
      </c>
      <c r="B60" s="1">
        <f>B56/10 - B30</f>
        <v>4704.25</v>
      </c>
      <c r="C60" s="1">
        <f>C56/10 - C30</f>
        <v>5</v>
      </c>
      <c r="D60" s="1">
        <f>D56/10 - D30</f>
        <v>5</v>
      </c>
      <c r="E60" s="1">
        <f>E56/10 - E30</f>
        <v>5</v>
      </c>
      <c r="F60" s="1">
        <f>F56/10 - F30</f>
        <v>5</v>
      </c>
      <c r="G60" s="1">
        <f>G56/10 - G30</f>
        <v>5</v>
      </c>
      <c r="H60" s="1">
        <f>H56/10 - H30</f>
        <v>5</v>
      </c>
      <c r="I60" s="1">
        <f>I56/10 - I30</f>
        <v>5</v>
      </c>
      <c r="J60" s="1">
        <f>J56/10 - J30</f>
        <v>5</v>
      </c>
      <c r="K60" s="1">
        <f>K56/10 - K30</f>
        <v>5</v>
      </c>
      <c r="L60" s="1">
        <f>L56/10 - L30</f>
        <v>5</v>
      </c>
    </row>
  </sheetData>
  <mergeCells count="1">
    <mergeCell ref="B58:L58"/>
  </mergeCells>
  <conditionalFormatting sqref="N3:W56">
    <cfRule type="cellIs" dxfId="3" priority="3" operator="lessThan">
      <formula>-1</formula>
    </cfRule>
    <cfRule type="cellIs" dxfId="2" priority="4" operator="greaterThan">
      <formula>1</formula>
    </cfRule>
  </conditionalFormatting>
  <conditionalFormatting sqref="B59:L60">
    <cfRule type="cellIs" dxfId="1" priority="1" operator="lessThan">
      <formula>-1</formula>
    </cfRule>
    <cfRule type="cellIs" dxfId="0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K18:BX58"/>
  <sheetViews>
    <sheetView topLeftCell="AF25" workbookViewId="0">
      <selection activeCell="AT34" sqref="AS34:AT34"/>
    </sheetView>
  </sheetViews>
  <sheetFormatPr defaultRowHeight="15" x14ac:dyDescent="0.25"/>
  <cols>
    <col min="1" max="76" width="3.28515625" customWidth="1"/>
  </cols>
  <sheetData>
    <row r="18" spans="40:70" x14ac:dyDescent="0.25">
      <c r="BJ18">
        <v>1</v>
      </c>
    </row>
    <row r="19" spans="40:70" x14ac:dyDescent="0.25">
      <c r="BK19">
        <v>1</v>
      </c>
    </row>
    <row r="20" spans="40:70" x14ac:dyDescent="0.25">
      <c r="BL20">
        <v>1</v>
      </c>
      <c r="BN20">
        <v>2</v>
      </c>
    </row>
    <row r="21" spans="40:70" x14ac:dyDescent="0.25">
      <c r="BL21">
        <v>1</v>
      </c>
      <c r="BM21">
        <v>2</v>
      </c>
    </row>
    <row r="22" spans="40:70" x14ac:dyDescent="0.25">
      <c r="BM22">
        <v>3</v>
      </c>
    </row>
    <row r="23" spans="40:70" x14ac:dyDescent="0.25">
      <c r="BM23">
        <v>3</v>
      </c>
    </row>
    <row r="24" spans="40:70" x14ac:dyDescent="0.25">
      <c r="BN24">
        <v>3</v>
      </c>
    </row>
    <row r="25" spans="40:70" x14ac:dyDescent="0.25">
      <c r="AW25">
        <v>4</v>
      </c>
      <c r="BO25">
        <v>3</v>
      </c>
    </row>
    <row r="26" spans="40:70" x14ac:dyDescent="0.25">
      <c r="AX26">
        <v>4</v>
      </c>
      <c r="BP26">
        <v>3</v>
      </c>
    </row>
    <row r="27" spans="40:70" x14ac:dyDescent="0.25">
      <c r="AY27">
        <v>4</v>
      </c>
      <c r="BP27">
        <v>3</v>
      </c>
    </row>
    <row r="28" spans="40:70" x14ac:dyDescent="0.25">
      <c r="AY28">
        <v>4</v>
      </c>
      <c r="BQ28">
        <v>3</v>
      </c>
    </row>
    <row r="29" spans="40:70" x14ac:dyDescent="0.25">
      <c r="AZ29">
        <v>4</v>
      </c>
      <c r="BQ29">
        <v>3</v>
      </c>
    </row>
    <row r="30" spans="40:70" x14ac:dyDescent="0.25">
      <c r="AZ30">
        <v>4</v>
      </c>
      <c r="BQ30">
        <v>3</v>
      </c>
    </row>
    <row r="31" spans="40:70" x14ac:dyDescent="0.25">
      <c r="AZ31">
        <v>4</v>
      </c>
      <c r="BR31">
        <v>3</v>
      </c>
    </row>
    <row r="32" spans="40:70" x14ac:dyDescent="0.25">
      <c r="AN32">
        <v>5</v>
      </c>
      <c r="AO32">
        <v>5</v>
      </c>
      <c r="AP32">
        <v>5</v>
      </c>
      <c r="AQ32">
        <v>5</v>
      </c>
      <c r="AZ32">
        <v>4</v>
      </c>
      <c r="BR32">
        <v>3</v>
      </c>
    </row>
    <row r="33" spans="13:76" x14ac:dyDescent="0.25">
      <c r="AM33">
        <v>5</v>
      </c>
      <c r="AR33">
        <v>5</v>
      </c>
      <c r="BA33">
        <v>4</v>
      </c>
      <c r="BR33">
        <v>3</v>
      </c>
    </row>
    <row r="34" spans="13:76" x14ac:dyDescent="0.25">
      <c r="AL34">
        <v>5</v>
      </c>
      <c r="AS34">
        <v>18</v>
      </c>
      <c r="AT34">
        <v>18</v>
      </c>
      <c r="AU34">
        <v>8</v>
      </c>
      <c r="AV34">
        <v>6</v>
      </c>
      <c r="BB34">
        <v>4</v>
      </c>
      <c r="BQ34">
        <v>3</v>
      </c>
    </row>
    <row r="35" spans="13:76" x14ac:dyDescent="0.25">
      <c r="AI35">
        <v>7</v>
      </c>
      <c r="AJ35">
        <v>7</v>
      </c>
      <c r="AK35">
        <v>10</v>
      </c>
      <c r="AT35">
        <v>8</v>
      </c>
      <c r="AW35">
        <v>6</v>
      </c>
      <c r="AX35">
        <v>6</v>
      </c>
      <c r="AY35">
        <v>6</v>
      </c>
      <c r="BC35">
        <v>4</v>
      </c>
      <c r="BQ35">
        <v>3</v>
      </c>
    </row>
    <row r="36" spans="13:76" x14ac:dyDescent="0.25">
      <c r="AC36">
        <v>9</v>
      </c>
      <c r="AD36">
        <v>9</v>
      </c>
      <c r="AE36">
        <v>9</v>
      </c>
      <c r="AF36">
        <v>9</v>
      </c>
      <c r="AG36">
        <v>9</v>
      </c>
      <c r="AH36">
        <v>12</v>
      </c>
      <c r="AK36">
        <v>10</v>
      </c>
      <c r="AT36">
        <v>8</v>
      </c>
      <c r="AZ36">
        <v>6</v>
      </c>
      <c r="BA36">
        <v>6</v>
      </c>
      <c r="BC36">
        <v>11</v>
      </c>
      <c r="BD36">
        <v>11</v>
      </c>
      <c r="BQ36">
        <v>3</v>
      </c>
    </row>
    <row r="37" spans="13:76" x14ac:dyDescent="0.25">
      <c r="Z37">
        <v>9</v>
      </c>
      <c r="AA37">
        <v>9</v>
      </c>
      <c r="AB37">
        <v>9</v>
      </c>
      <c r="AG37">
        <v>12</v>
      </c>
      <c r="AK37">
        <v>10</v>
      </c>
      <c r="AS37">
        <v>8</v>
      </c>
      <c r="BB37">
        <v>6</v>
      </c>
      <c r="BE37">
        <v>11</v>
      </c>
      <c r="BF37">
        <v>11</v>
      </c>
      <c r="BG37">
        <v>11</v>
      </c>
      <c r="BH37">
        <v>11</v>
      </c>
      <c r="BQ37">
        <v>3</v>
      </c>
    </row>
    <row r="38" spans="13:76" x14ac:dyDescent="0.25">
      <c r="AF38">
        <v>12</v>
      </c>
      <c r="AL38">
        <v>10</v>
      </c>
      <c r="AS38">
        <v>8</v>
      </c>
      <c r="BI38">
        <v>11</v>
      </c>
      <c r="BJ38">
        <v>14</v>
      </c>
      <c r="BK38">
        <v>13</v>
      </c>
      <c r="BL38">
        <v>13</v>
      </c>
      <c r="BM38">
        <v>13</v>
      </c>
      <c r="BN38">
        <v>21</v>
      </c>
      <c r="BO38">
        <v>21</v>
      </c>
      <c r="BQ38">
        <v>3</v>
      </c>
      <c r="BS38">
        <v>22</v>
      </c>
      <c r="BT38">
        <v>22</v>
      </c>
    </row>
    <row r="39" spans="13:76" x14ac:dyDescent="0.25">
      <c r="AE39">
        <v>12</v>
      </c>
      <c r="AL39">
        <v>10</v>
      </c>
      <c r="AS39">
        <v>8</v>
      </c>
      <c r="BI39">
        <v>14</v>
      </c>
      <c r="BN39">
        <v>20</v>
      </c>
      <c r="BO39">
        <v>20</v>
      </c>
      <c r="BP39">
        <v>21</v>
      </c>
      <c r="BQ39">
        <v>21</v>
      </c>
      <c r="BR39">
        <v>15</v>
      </c>
      <c r="BS39">
        <v>23</v>
      </c>
      <c r="BU39">
        <v>22</v>
      </c>
      <c r="BV39">
        <v>22</v>
      </c>
      <c r="BW39">
        <v>22</v>
      </c>
      <c r="BX39">
        <v>22</v>
      </c>
    </row>
    <row r="40" spans="13:76" x14ac:dyDescent="0.25">
      <c r="AD40">
        <v>12</v>
      </c>
      <c r="AK40">
        <v>10</v>
      </c>
      <c r="AS40">
        <v>8</v>
      </c>
      <c r="BI40">
        <v>14</v>
      </c>
      <c r="BP40">
        <v>20</v>
      </c>
      <c r="BT40">
        <v>23</v>
      </c>
      <c r="BU40">
        <v>23</v>
      </c>
      <c r="BV40">
        <v>23</v>
      </c>
      <c r="BW40">
        <v>19</v>
      </c>
      <c r="BX40">
        <v>16</v>
      </c>
    </row>
    <row r="41" spans="13:76" x14ac:dyDescent="0.25">
      <c r="AC41">
        <v>12</v>
      </c>
      <c r="AK41">
        <v>10</v>
      </c>
      <c r="AS41">
        <v>8</v>
      </c>
      <c r="BI41">
        <v>14</v>
      </c>
      <c r="BQ41">
        <v>20</v>
      </c>
      <c r="BV41">
        <v>19</v>
      </c>
    </row>
    <row r="42" spans="13:76" x14ac:dyDescent="0.25">
      <c r="X42">
        <v>12</v>
      </c>
      <c r="Y42">
        <v>12</v>
      </c>
      <c r="Z42">
        <v>12</v>
      </c>
      <c r="AA42">
        <v>12</v>
      </c>
      <c r="AB42">
        <v>12</v>
      </c>
      <c r="AK42">
        <v>10</v>
      </c>
      <c r="AT42">
        <v>8</v>
      </c>
      <c r="BI42">
        <v>14</v>
      </c>
      <c r="BQ42">
        <v>20</v>
      </c>
      <c r="BU42">
        <v>17</v>
      </c>
    </row>
    <row r="43" spans="13:76" x14ac:dyDescent="0.25">
      <c r="W43">
        <v>12</v>
      </c>
      <c r="AJ43">
        <v>10</v>
      </c>
      <c r="AT43">
        <v>8</v>
      </c>
      <c r="BI43">
        <v>14</v>
      </c>
      <c r="BR43">
        <v>20</v>
      </c>
      <c r="BU43">
        <v>17</v>
      </c>
    </row>
    <row r="44" spans="13:76" x14ac:dyDescent="0.25">
      <c r="V44">
        <v>12</v>
      </c>
      <c r="AJ44">
        <v>10</v>
      </c>
      <c r="AT44">
        <v>8</v>
      </c>
      <c r="BI44">
        <v>14</v>
      </c>
      <c r="BU44">
        <v>17</v>
      </c>
    </row>
    <row r="45" spans="13:76" x14ac:dyDescent="0.25">
      <c r="U45">
        <v>12</v>
      </c>
      <c r="AJ45">
        <v>10</v>
      </c>
      <c r="AT45">
        <v>8</v>
      </c>
      <c r="BI45">
        <v>14</v>
      </c>
      <c r="BT45">
        <v>17</v>
      </c>
    </row>
    <row r="46" spans="13:76" x14ac:dyDescent="0.25">
      <c r="Q46">
        <v>12</v>
      </c>
      <c r="R46">
        <v>12</v>
      </c>
      <c r="S46">
        <v>12</v>
      </c>
      <c r="T46">
        <v>12</v>
      </c>
      <c r="AJ46">
        <v>10</v>
      </c>
      <c r="AT46">
        <v>8</v>
      </c>
      <c r="BI46">
        <v>14</v>
      </c>
      <c r="BT46">
        <v>17</v>
      </c>
    </row>
    <row r="47" spans="13:76" x14ac:dyDescent="0.25">
      <c r="O47">
        <v>12</v>
      </c>
      <c r="P47">
        <v>12</v>
      </c>
      <c r="AJ47">
        <v>10</v>
      </c>
      <c r="AT47">
        <v>8</v>
      </c>
      <c r="BT47">
        <v>17</v>
      </c>
    </row>
    <row r="48" spans="13:76" x14ac:dyDescent="0.25">
      <c r="M48">
        <v>12</v>
      </c>
      <c r="N48">
        <v>12</v>
      </c>
      <c r="AK48">
        <v>10</v>
      </c>
      <c r="AT48">
        <v>8</v>
      </c>
      <c r="BT48">
        <v>17</v>
      </c>
    </row>
    <row r="49" spans="11:73" x14ac:dyDescent="0.25">
      <c r="L49">
        <v>12</v>
      </c>
      <c r="AL49">
        <v>10</v>
      </c>
      <c r="AU49">
        <v>8</v>
      </c>
      <c r="BT49">
        <v>17</v>
      </c>
    </row>
    <row r="50" spans="11:73" x14ac:dyDescent="0.25">
      <c r="L50">
        <v>12</v>
      </c>
      <c r="AM50">
        <v>10</v>
      </c>
      <c r="AU50">
        <v>8</v>
      </c>
      <c r="BT50">
        <v>17</v>
      </c>
    </row>
    <row r="51" spans="11:73" x14ac:dyDescent="0.25">
      <c r="K51">
        <v>12</v>
      </c>
      <c r="AM51">
        <v>10</v>
      </c>
      <c r="AV51">
        <v>8</v>
      </c>
      <c r="BT51">
        <v>17</v>
      </c>
    </row>
    <row r="52" spans="11:73" x14ac:dyDescent="0.25">
      <c r="AL52">
        <v>10</v>
      </c>
      <c r="AW52">
        <v>8</v>
      </c>
      <c r="BU52">
        <v>17</v>
      </c>
    </row>
    <row r="53" spans="11:73" x14ac:dyDescent="0.25">
      <c r="AL53">
        <v>10</v>
      </c>
      <c r="BU53">
        <v>17</v>
      </c>
    </row>
    <row r="54" spans="11:73" x14ac:dyDescent="0.25">
      <c r="AL54">
        <v>10</v>
      </c>
      <c r="BU54">
        <v>17</v>
      </c>
    </row>
    <row r="55" spans="11:73" x14ac:dyDescent="0.25">
      <c r="AL55">
        <v>10</v>
      </c>
      <c r="BU55">
        <v>17</v>
      </c>
    </row>
    <row r="56" spans="11:73" x14ac:dyDescent="0.25">
      <c r="AL56">
        <v>10</v>
      </c>
    </row>
    <row r="57" spans="11:73" x14ac:dyDescent="0.25">
      <c r="AK57">
        <v>10</v>
      </c>
    </row>
    <row r="58" spans="11:73" x14ac:dyDescent="0.25">
      <c r="AK5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A34" zoomScaleNormal="100" workbookViewId="0">
      <selection sqref="A1:XFD2"/>
    </sheetView>
  </sheetViews>
  <sheetFormatPr defaultRowHeight="15" x14ac:dyDescent="0.25"/>
  <cols>
    <col min="1" max="1" width="10" customWidth="1"/>
    <col min="2" max="2" width="14.140625" customWidth="1"/>
    <col min="3" max="10" width="12.28515625" customWidth="1"/>
    <col min="11" max="11" width="11.140625" customWidth="1"/>
    <col min="12" max="13" width="12.28515625" customWidth="1"/>
  </cols>
  <sheetData>
    <row r="1" spans="1:25" x14ac:dyDescent="0.25">
      <c r="B1" s="9" t="s">
        <v>63</v>
      </c>
      <c r="C1" s="9"/>
      <c r="D1" s="9"/>
      <c r="E1" s="9"/>
      <c r="F1" s="9"/>
      <c r="G1" s="9"/>
      <c r="H1" s="9"/>
      <c r="I1" s="9"/>
      <c r="J1" s="9"/>
      <c r="K1" s="9"/>
    </row>
    <row r="2" spans="1:25" x14ac:dyDescent="0.25"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62</v>
      </c>
      <c r="K2" s="2" t="s">
        <v>61</v>
      </c>
      <c r="L2" s="2" t="s">
        <v>60</v>
      </c>
      <c r="M2" s="2" t="s">
        <v>59</v>
      </c>
      <c r="O2" s="2" t="s">
        <v>58</v>
      </c>
      <c r="P2" s="2" t="s">
        <v>57</v>
      </c>
      <c r="Q2" s="2" t="s">
        <v>56</v>
      </c>
      <c r="R2" s="2" t="s">
        <v>55</v>
      </c>
      <c r="S2" s="2" t="s">
        <v>54</v>
      </c>
      <c r="T2" s="2" t="s">
        <v>53</v>
      </c>
      <c r="U2" s="2" t="s">
        <v>52</v>
      </c>
      <c r="V2" s="2" t="s">
        <v>51</v>
      </c>
      <c r="W2" s="2" t="s">
        <v>50</v>
      </c>
      <c r="X2" s="2" t="s">
        <v>49</v>
      </c>
      <c r="Y2" s="2" t="s">
        <v>48</v>
      </c>
    </row>
    <row r="3" spans="1:25" x14ac:dyDescent="0.25">
      <c r="A3" t="s">
        <v>0</v>
      </c>
      <c r="B3" t="s">
        <v>47</v>
      </c>
      <c r="C3" t="s">
        <v>47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</row>
    <row r="4" spans="1:25" x14ac:dyDescent="0.25">
      <c r="A4" t="s">
        <v>1</v>
      </c>
      <c r="B4" s="1">
        <v>245.21218872070301</v>
      </c>
      <c r="C4" s="1">
        <v>245.21151733398401</v>
      </c>
      <c r="D4" s="1">
        <v>245.211502075195</v>
      </c>
      <c r="E4" s="1">
        <v>245.211502075195</v>
      </c>
      <c r="F4" s="1">
        <v>245.211502075195</v>
      </c>
      <c r="G4" s="1">
        <v>245.211502075195</v>
      </c>
      <c r="H4" s="1">
        <v>245.211502075195</v>
      </c>
      <c r="I4" s="1">
        <v>245.211502075195</v>
      </c>
      <c r="J4" s="1">
        <v>245.211502075195</v>
      </c>
      <c r="K4" s="1">
        <v>245.211502075195</v>
      </c>
      <c r="L4" s="1">
        <v>245.211502075195</v>
      </c>
      <c r="M4" s="1">
        <v>245.211502075195</v>
      </c>
      <c r="O4" s="1">
        <f t="shared" ref="O4:O26" si="0">C4-B4</f>
        <v>-6.7138671900579538E-4</v>
      </c>
      <c r="P4" s="1">
        <f t="shared" ref="P4:P26" si="1">D4-C4</f>
        <v>-1.5258789005656581E-5</v>
      </c>
      <c r="Q4" s="1">
        <f t="shared" ref="Q4:Q26" si="2">E4-D4</f>
        <v>0</v>
      </c>
      <c r="R4" s="1">
        <f t="shared" ref="R4:R26" si="3">F4-E4</f>
        <v>0</v>
      </c>
      <c r="S4" s="1">
        <f t="shared" ref="S4:S26" si="4">G4-F4</f>
        <v>0</v>
      </c>
      <c r="T4" s="1">
        <f t="shared" ref="T4:T26" si="5">H4-G4</f>
        <v>0</v>
      </c>
      <c r="U4" s="1">
        <f t="shared" ref="U4:U26" si="6">I4-H4</f>
        <v>0</v>
      </c>
      <c r="V4" s="1">
        <f t="shared" ref="V4:V26" si="7">J4-I4</f>
        <v>0</v>
      </c>
      <c r="W4" s="1">
        <f t="shared" ref="W4:W26" si="8">K4-J4</f>
        <v>0</v>
      </c>
      <c r="X4" s="1">
        <f t="shared" ref="X4:X26" si="9">L4-K4</f>
        <v>0</v>
      </c>
      <c r="Y4" s="1">
        <f t="shared" ref="Y4:Y26" si="10">M4-L4</f>
        <v>0</v>
      </c>
    </row>
    <row r="5" spans="1:25" x14ac:dyDescent="0.25">
      <c r="A5" t="s">
        <v>2</v>
      </c>
      <c r="B5" s="1">
        <v>56.3726997375488</v>
      </c>
      <c r="C5" s="1">
        <v>56.372692108154297</v>
      </c>
      <c r="D5" s="1">
        <v>56.372688293457003</v>
      </c>
      <c r="E5" s="1">
        <v>56.372688293457003</v>
      </c>
      <c r="F5" s="1">
        <v>56.372688293457003</v>
      </c>
      <c r="G5" s="1">
        <v>56.372688293457003</v>
      </c>
      <c r="H5" s="1">
        <v>56.372688293457003</v>
      </c>
      <c r="I5" s="1">
        <v>56.372688293457003</v>
      </c>
      <c r="J5" s="1">
        <v>56.372688293457003</v>
      </c>
      <c r="K5" s="1">
        <v>56.372688293457003</v>
      </c>
      <c r="L5" s="1">
        <v>56.372688293457003</v>
      </c>
      <c r="M5" s="1">
        <v>56.372688293457003</v>
      </c>
      <c r="O5" s="1">
        <f t="shared" si="0"/>
        <v>-7.6293945028282906E-6</v>
      </c>
      <c r="P5" s="1">
        <f t="shared" si="1"/>
        <v>-3.8146972940467094E-6</v>
      </c>
      <c r="Q5" s="1">
        <f t="shared" si="2"/>
        <v>0</v>
      </c>
      <c r="R5" s="1">
        <f t="shared" si="3"/>
        <v>0</v>
      </c>
      <c r="S5" s="1">
        <f t="shared" si="4"/>
        <v>0</v>
      </c>
      <c r="T5" s="1">
        <f t="shared" si="5"/>
        <v>0</v>
      </c>
      <c r="U5" s="1">
        <f t="shared" si="6"/>
        <v>0</v>
      </c>
      <c r="V5" s="1">
        <f t="shared" si="7"/>
        <v>0</v>
      </c>
      <c r="W5" s="1">
        <f t="shared" si="8"/>
        <v>0</v>
      </c>
      <c r="X5" s="1">
        <f t="shared" si="9"/>
        <v>0</v>
      </c>
      <c r="Y5" s="1">
        <f t="shared" si="10"/>
        <v>0</v>
      </c>
    </row>
    <row r="6" spans="1:25" x14ac:dyDescent="0.25">
      <c r="A6" t="s">
        <v>3</v>
      </c>
      <c r="B6" s="1">
        <v>-60.0306396484375</v>
      </c>
      <c r="C6" s="1">
        <v>-59.999969482421797</v>
      </c>
      <c r="D6" s="1">
        <v>-60.042282104492102</v>
      </c>
      <c r="E6" s="1">
        <v>-60.0547485351562</v>
      </c>
      <c r="F6" s="1">
        <v>-60.056716918945298</v>
      </c>
      <c r="G6" s="1">
        <v>-60.056793212890597</v>
      </c>
      <c r="H6" s="1">
        <v>-60.0595092773437</v>
      </c>
      <c r="I6" s="1">
        <v>-60.061630249023402</v>
      </c>
      <c r="J6" s="1">
        <v>-60.061370849609297</v>
      </c>
      <c r="K6" s="1">
        <v>-60.061965942382798</v>
      </c>
      <c r="L6" s="1">
        <v>-60.0619506835937</v>
      </c>
      <c r="M6" s="1">
        <v>-60.061233520507798</v>
      </c>
      <c r="O6" s="1">
        <f t="shared" si="0"/>
        <v>3.067016601570316E-2</v>
      </c>
      <c r="P6" s="1">
        <f t="shared" si="1"/>
        <v>-4.2312622070305395E-2</v>
      </c>
      <c r="Q6" s="1">
        <f t="shared" si="2"/>
        <v>-1.2466430664098027E-2</v>
      </c>
      <c r="R6" s="1">
        <f t="shared" si="3"/>
        <v>-1.9683837890980271E-3</v>
      </c>
      <c r="S6" s="1">
        <f t="shared" si="4"/>
        <v>-7.6293945298289145E-5</v>
      </c>
      <c r="T6" s="1">
        <f t="shared" si="5"/>
        <v>-2.7160644531036837E-3</v>
      </c>
      <c r="U6" s="1">
        <f t="shared" si="6"/>
        <v>-2.1209716797017109E-3</v>
      </c>
      <c r="V6" s="1">
        <f t="shared" si="7"/>
        <v>2.5939941410513256E-4</v>
      </c>
      <c r="W6" s="1">
        <f t="shared" si="8"/>
        <v>-5.9509277350144885E-4</v>
      </c>
      <c r="X6" s="1">
        <f t="shared" si="9"/>
        <v>1.5258789098027137E-5</v>
      </c>
      <c r="Y6" s="1">
        <f t="shared" si="10"/>
        <v>7.1716308590197286E-4</v>
      </c>
    </row>
    <row r="7" spans="1:25" x14ac:dyDescent="0.25">
      <c r="A7" t="s">
        <v>4</v>
      </c>
      <c r="B7" s="1">
        <v>384.604400634765</v>
      </c>
      <c r="C7" s="1">
        <v>384.60092163085898</v>
      </c>
      <c r="D7" s="1">
        <v>384.50689697265602</v>
      </c>
      <c r="E7" s="1">
        <v>384.50338745117102</v>
      </c>
      <c r="F7" s="1">
        <v>384.502838134765</v>
      </c>
      <c r="G7" s="1">
        <v>384.50286865234301</v>
      </c>
      <c r="H7" s="1">
        <v>384.49624633789</v>
      </c>
      <c r="I7" s="1">
        <v>384.49865722656199</v>
      </c>
      <c r="J7" s="1">
        <v>384.49862670898398</v>
      </c>
      <c r="K7" s="1">
        <v>384.49658203125</v>
      </c>
      <c r="L7" s="1">
        <v>384.49899291992102</v>
      </c>
      <c r="M7" s="1">
        <v>384.49859619140602</v>
      </c>
      <c r="O7" s="1">
        <f t="shared" si="0"/>
        <v>-3.4790039060226263E-3</v>
      </c>
      <c r="P7" s="1">
        <f t="shared" si="1"/>
        <v>-9.402465820295447E-2</v>
      </c>
      <c r="Q7" s="1">
        <f t="shared" si="2"/>
        <v>-3.5095214850002776E-3</v>
      </c>
      <c r="R7" s="1">
        <f t="shared" si="3"/>
        <v>-5.4931640602262632E-4</v>
      </c>
      <c r="S7" s="1">
        <f t="shared" si="4"/>
        <v>3.0517578011313162E-5</v>
      </c>
      <c r="T7" s="1">
        <f t="shared" si="5"/>
        <v>-6.6223144530113132E-3</v>
      </c>
      <c r="U7" s="1">
        <f t="shared" si="6"/>
        <v>2.4108886719886868E-3</v>
      </c>
      <c r="V7" s="1">
        <f t="shared" si="7"/>
        <v>-3.0517578011313162E-5</v>
      </c>
      <c r="W7" s="1">
        <f t="shared" si="8"/>
        <v>-2.0446777339770961E-3</v>
      </c>
      <c r="X7" s="1">
        <f t="shared" si="9"/>
        <v>2.4108886710223487E-3</v>
      </c>
      <c r="Y7" s="1">
        <f t="shared" si="10"/>
        <v>-3.9672851499972239E-4</v>
      </c>
    </row>
    <row r="8" spans="1:25" x14ac:dyDescent="0.25">
      <c r="A8" t="s">
        <v>5</v>
      </c>
      <c r="B8" s="1">
        <v>6.6650390625E-2</v>
      </c>
      <c r="C8" s="1">
        <v>6.640625E-2</v>
      </c>
      <c r="D8" s="1">
        <v>6.6650390625E-2</v>
      </c>
      <c r="E8" s="1">
        <v>6.6650390625E-2</v>
      </c>
      <c r="F8" s="1">
        <v>6.6650390625E-2</v>
      </c>
      <c r="G8" s="1">
        <v>6.6650390625E-2</v>
      </c>
      <c r="H8" s="1">
        <v>6.6650390625E-2</v>
      </c>
      <c r="I8" s="1">
        <v>6.6650390625E-2</v>
      </c>
      <c r="J8" s="1">
        <v>6.6650390625E-2</v>
      </c>
      <c r="K8" s="1">
        <v>6.6650390625E-2</v>
      </c>
      <c r="L8" s="1">
        <v>6.6650390625E-2</v>
      </c>
      <c r="M8" s="1">
        <v>6.6650390625E-2</v>
      </c>
      <c r="O8" s="1">
        <f t="shared" si="0"/>
        <v>-2.44140625E-4</v>
      </c>
      <c r="P8" s="1">
        <f t="shared" si="1"/>
        <v>2.44140625E-4</v>
      </c>
      <c r="Q8" s="1">
        <f t="shared" si="2"/>
        <v>0</v>
      </c>
      <c r="R8" s="1">
        <f t="shared" si="3"/>
        <v>0</v>
      </c>
      <c r="S8" s="1">
        <f t="shared" si="4"/>
        <v>0</v>
      </c>
      <c r="T8" s="1">
        <f t="shared" si="5"/>
        <v>0</v>
      </c>
      <c r="U8" s="1">
        <f t="shared" si="6"/>
        <v>0</v>
      </c>
      <c r="V8" s="1">
        <f t="shared" si="7"/>
        <v>0</v>
      </c>
      <c r="W8" s="1">
        <f t="shared" si="8"/>
        <v>0</v>
      </c>
      <c r="X8" s="1">
        <f t="shared" si="9"/>
        <v>0</v>
      </c>
      <c r="Y8" s="1">
        <f t="shared" si="10"/>
        <v>0</v>
      </c>
    </row>
    <row r="9" spans="1:25" x14ac:dyDescent="0.25">
      <c r="A9" t="s">
        <v>6</v>
      </c>
      <c r="B9" s="1">
        <v>914.7421875</v>
      </c>
      <c r="C9" s="1">
        <v>914.66015625</v>
      </c>
      <c r="D9" s="1">
        <v>915.150390625</v>
      </c>
      <c r="E9" s="1">
        <v>915.046875</v>
      </c>
      <c r="F9" s="1">
        <v>915.033203125</v>
      </c>
      <c r="G9" s="1">
        <v>915.232421875</v>
      </c>
      <c r="H9" s="1">
        <v>914.986328125</v>
      </c>
      <c r="I9" s="1">
        <v>915.0546875</v>
      </c>
      <c r="J9" s="1">
        <v>915.11328125</v>
      </c>
      <c r="K9" s="1">
        <v>914.98828125</v>
      </c>
      <c r="L9" s="1">
        <v>915.064453125</v>
      </c>
      <c r="M9" s="1">
        <v>915.072265625</v>
      </c>
      <c r="O9" s="1">
        <f t="shared" si="0"/>
        <v>-8.203125E-2</v>
      </c>
      <c r="P9" s="1">
        <f t="shared" si="1"/>
        <v>0.490234375</v>
      </c>
      <c r="Q9" s="1">
        <f t="shared" si="2"/>
        <v>-0.103515625</v>
      </c>
      <c r="R9" s="1">
        <f t="shared" si="3"/>
        <v>-1.3671875E-2</v>
      </c>
      <c r="S9" s="1">
        <f t="shared" si="4"/>
        <v>0.19921875</v>
      </c>
      <c r="T9" s="1">
        <f t="shared" si="5"/>
        <v>-0.24609375</v>
      </c>
      <c r="U9" s="1">
        <f t="shared" si="6"/>
        <v>6.8359375E-2</v>
      </c>
      <c r="V9" s="1">
        <f t="shared" si="7"/>
        <v>5.859375E-2</v>
      </c>
      <c r="W9" s="1">
        <f t="shared" si="8"/>
        <v>-0.125</v>
      </c>
      <c r="X9" s="1">
        <f t="shared" si="9"/>
        <v>7.6171875E-2</v>
      </c>
      <c r="Y9" s="1">
        <f t="shared" si="10"/>
        <v>7.8125E-3</v>
      </c>
    </row>
    <row r="10" spans="1:25" x14ac:dyDescent="0.25">
      <c r="A10" t="s">
        <v>7</v>
      </c>
      <c r="B10" s="1">
        <v>163.19891357421801</v>
      </c>
      <c r="C10" s="1">
        <v>163.20068359375</v>
      </c>
      <c r="D10" s="1">
        <v>163.20062255859301</v>
      </c>
      <c r="E10" s="1">
        <v>163.20062255859301</v>
      </c>
      <c r="F10" s="1">
        <v>163.20062255859301</v>
      </c>
      <c r="G10" s="1">
        <v>163.20062255859301</v>
      </c>
      <c r="H10" s="1">
        <v>163.20062255859301</v>
      </c>
      <c r="I10" s="1">
        <v>163.20062255859301</v>
      </c>
      <c r="J10" s="1">
        <v>163.20062255859301</v>
      </c>
      <c r="K10" s="1">
        <v>163.20062255859301</v>
      </c>
      <c r="L10" s="1">
        <v>163.20062255859301</v>
      </c>
      <c r="M10" s="1">
        <v>163.20062255859301</v>
      </c>
      <c r="O10" s="1">
        <f t="shared" si="0"/>
        <v>1.7700195319889644E-3</v>
      </c>
      <c r="P10" s="1">
        <f t="shared" si="1"/>
        <v>-6.1035156988964445E-5</v>
      </c>
      <c r="Q10" s="1">
        <f t="shared" si="2"/>
        <v>0</v>
      </c>
      <c r="R10" s="1">
        <f t="shared" si="3"/>
        <v>0</v>
      </c>
      <c r="S10" s="1">
        <f t="shared" si="4"/>
        <v>0</v>
      </c>
      <c r="T10" s="1">
        <f t="shared" si="5"/>
        <v>0</v>
      </c>
      <c r="U10" s="1">
        <f t="shared" si="6"/>
        <v>0</v>
      </c>
      <c r="V10" s="1">
        <f t="shared" si="7"/>
        <v>0</v>
      </c>
      <c r="W10" s="1">
        <f t="shared" si="8"/>
        <v>0</v>
      </c>
      <c r="X10" s="1">
        <f t="shared" si="9"/>
        <v>0</v>
      </c>
      <c r="Y10" s="1">
        <f t="shared" si="10"/>
        <v>0</v>
      </c>
    </row>
    <row r="11" spans="1:25" x14ac:dyDescent="0.25">
      <c r="A11" t="s">
        <v>8</v>
      </c>
      <c r="B11" s="1">
        <v>69.403060913085895</v>
      </c>
      <c r="C11" s="1">
        <v>69.403182983398395</v>
      </c>
      <c r="D11" s="1">
        <v>69.309890747070298</v>
      </c>
      <c r="E11" s="1">
        <v>69.308204650878906</v>
      </c>
      <c r="F11" s="1">
        <v>69.308006286621094</v>
      </c>
      <c r="G11" s="1">
        <v>69.304420471191406</v>
      </c>
      <c r="H11" s="1">
        <v>69.302818298339801</v>
      </c>
      <c r="I11" s="1">
        <v>69.303947448730398</v>
      </c>
      <c r="J11" s="1">
        <v>69.302787780761705</v>
      </c>
      <c r="K11" s="1">
        <v>69.303184509277301</v>
      </c>
      <c r="L11" s="1">
        <v>69.304061889648395</v>
      </c>
      <c r="M11" s="1">
        <v>69.303474426269503</v>
      </c>
      <c r="O11" s="1">
        <f t="shared" si="0"/>
        <v>1.220703125E-4</v>
      </c>
      <c r="P11" s="1">
        <f t="shared" si="1"/>
        <v>-9.3292236328096578E-2</v>
      </c>
      <c r="Q11" s="1">
        <f t="shared" si="2"/>
        <v>-1.6860961913920391E-3</v>
      </c>
      <c r="R11" s="1">
        <f t="shared" si="3"/>
        <v>-1.983642578125E-4</v>
      </c>
      <c r="S11" s="1">
        <f t="shared" si="4"/>
        <v>-3.5858154296875E-3</v>
      </c>
      <c r="T11" s="1">
        <f t="shared" si="5"/>
        <v>-1.6021728516051326E-3</v>
      </c>
      <c r="U11" s="1">
        <f t="shared" si="6"/>
        <v>1.1291503905965783E-3</v>
      </c>
      <c r="V11" s="1">
        <f t="shared" si="7"/>
        <v>-1.1596679686931566E-3</v>
      </c>
      <c r="W11" s="1">
        <f t="shared" si="8"/>
        <v>3.9672851559657829E-4</v>
      </c>
      <c r="X11" s="1">
        <f t="shared" si="9"/>
        <v>8.7738037109375E-4</v>
      </c>
      <c r="Y11" s="1">
        <f t="shared" si="10"/>
        <v>-5.8746337889203915E-4</v>
      </c>
    </row>
    <row r="12" spans="1:25" x14ac:dyDescent="0.25">
      <c r="A12" t="s">
        <v>9</v>
      </c>
      <c r="B12" s="1">
        <v>633.57867431640602</v>
      </c>
      <c r="C12" s="1">
        <v>633.57855224609295</v>
      </c>
      <c r="D12" s="1">
        <v>633.57855224609295</v>
      </c>
      <c r="E12" s="1">
        <v>633.57855224609295</v>
      </c>
      <c r="F12" s="1">
        <v>633.57855224609295</v>
      </c>
      <c r="G12" s="1">
        <v>633.57855224609295</v>
      </c>
      <c r="H12" s="1">
        <v>633.57855224609295</v>
      </c>
      <c r="I12" s="1">
        <v>633.57855224609295</v>
      </c>
      <c r="J12" s="1">
        <v>633.57855224609295</v>
      </c>
      <c r="K12" s="1">
        <v>633.57855224609295</v>
      </c>
      <c r="L12" s="1">
        <v>633.57855224609295</v>
      </c>
      <c r="M12" s="1">
        <v>633.57855224609295</v>
      </c>
      <c r="O12" s="1">
        <f t="shared" si="0"/>
        <v>-1.2207031306843419E-4</v>
      </c>
      <c r="P12" s="1">
        <f t="shared" si="1"/>
        <v>0</v>
      </c>
      <c r="Q12" s="1">
        <f t="shared" si="2"/>
        <v>0</v>
      </c>
      <c r="R12" s="1">
        <f t="shared" si="3"/>
        <v>0</v>
      </c>
      <c r="S12" s="1">
        <f t="shared" si="4"/>
        <v>0</v>
      </c>
      <c r="T12" s="1">
        <f t="shared" si="5"/>
        <v>0</v>
      </c>
      <c r="U12" s="1">
        <f t="shared" si="6"/>
        <v>0</v>
      </c>
      <c r="V12" s="1">
        <f t="shared" si="7"/>
        <v>0</v>
      </c>
      <c r="W12" s="1">
        <f t="shared" si="8"/>
        <v>0</v>
      </c>
      <c r="X12" s="1">
        <f t="shared" si="9"/>
        <v>0</v>
      </c>
      <c r="Y12" s="1">
        <f t="shared" si="10"/>
        <v>0</v>
      </c>
    </row>
    <row r="13" spans="1:25" x14ac:dyDescent="0.25">
      <c r="A13" t="s">
        <v>10</v>
      </c>
      <c r="B13" s="1">
        <v>2008.6318359375</v>
      </c>
      <c r="C13" s="1">
        <v>2008.63159179687</v>
      </c>
      <c r="D13" s="1">
        <v>2008.63159179687</v>
      </c>
      <c r="E13" s="1">
        <v>2008.63159179687</v>
      </c>
      <c r="F13" s="1">
        <v>2008.63159179687</v>
      </c>
      <c r="G13" s="1">
        <v>2008.63159179687</v>
      </c>
      <c r="H13" s="1">
        <v>2008.63159179687</v>
      </c>
      <c r="I13" s="1">
        <v>2008.63159179687</v>
      </c>
      <c r="J13" s="1">
        <v>2008.63159179687</v>
      </c>
      <c r="K13" s="1">
        <v>2008.63159179687</v>
      </c>
      <c r="L13" s="1">
        <v>2008.63159179687</v>
      </c>
      <c r="M13" s="1">
        <v>2008.63159179687</v>
      </c>
      <c r="O13" s="1">
        <f t="shared" si="0"/>
        <v>-2.4414063000222086E-4</v>
      </c>
      <c r="P13" s="1">
        <f t="shared" si="1"/>
        <v>0</v>
      </c>
      <c r="Q13" s="1">
        <f t="shared" si="2"/>
        <v>0</v>
      </c>
      <c r="R13" s="1">
        <f t="shared" si="3"/>
        <v>0</v>
      </c>
      <c r="S13" s="1">
        <f t="shared" si="4"/>
        <v>0</v>
      </c>
      <c r="T13" s="1">
        <f t="shared" si="5"/>
        <v>0</v>
      </c>
      <c r="U13" s="1">
        <f t="shared" si="6"/>
        <v>0</v>
      </c>
      <c r="V13" s="1">
        <f t="shared" si="7"/>
        <v>0</v>
      </c>
      <c r="W13" s="1">
        <f t="shared" si="8"/>
        <v>0</v>
      </c>
      <c r="X13" s="1">
        <f t="shared" si="9"/>
        <v>0</v>
      </c>
      <c r="Y13" s="1">
        <f t="shared" si="10"/>
        <v>0</v>
      </c>
    </row>
    <row r="14" spans="1:25" x14ac:dyDescent="0.25">
      <c r="A14" t="s">
        <v>11</v>
      </c>
      <c r="B14" s="1">
        <v>580.30078125</v>
      </c>
      <c r="C14" s="1">
        <v>580.197265625</v>
      </c>
      <c r="D14" s="1">
        <v>580.587890625</v>
      </c>
      <c r="E14" s="1">
        <v>580.490234375</v>
      </c>
      <c r="F14" s="1">
        <v>580.478515625</v>
      </c>
      <c r="G14" s="1">
        <v>580.66796875</v>
      </c>
      <c r="H14" s="1">
        <v>580.431640625</v>
      </c>
      <c r="I14" s="1">
        <v>580.486328125</v>
      </c>
      <c r="J14" s="1">
        <v>580.546875</v>
      </c>
      <c r="K14" s="1">
        <v>580.431640625</v>
      </c>
      <c r="L14" s="1">
        <v>580.49609375</v>
      </c>
      <c r="M14" s="1">
        <v>580.509765625</v>
      </c>
      <c r="O14" s="1">
        <f t="shared" si="0"/>
        <v>-0.103515625</v>
      </c>
      <c r="P14" s="1">
        <f t="shared" si="1"/>
        <v>0.390625</v>
      </c>
      <c r="Q14" s="1">
        <f t="shared" si="2"/>
        <v>-9.765625E-2</v>
      </c>
      <c r="R14" s="1">
        <f t="shared" si="3"/>
        <v>-1.171875E-2</v>
      </c>
      <c r="S14" s="1">
        <f t="shared" si="4"/>
        <v>0.189453125</v>
      </c>
      <c r="T14" s="1">
        <f t="shared" si="5"/>
        <v>-0.236328125</v>
      </c>
      <c r="U14" s="1">
        <f t="shared" si="6"/>
        <v>5.46875E-2</v>
      </c>
      <c r="V14" s="1">
        <f t="shared" si="7"/>
        <v>6.0546875E-2</v>
      </c>
      <c r="W14" s="1">
        <f t="shared" si="8"/>
        <v>-0.115234375</v>
      </c>
      <c r="X14" s="1">
        <f t="shared" si="9"/>
        <v>6.4453125E-2</v>
      </c>
      <c r="Y14" s="1">
        <f t="shared" si="10"/>
        <v>1.3671875E-2</v>
      </c>
    </row>
    <row r="15" spans="1:25" x14ac:dyDescent="0.25">
      <c r="A15" t="s">
        <v>12</v>
      </c>
      <c r="B15" s="1">
        <v>52.073013305663999</v>
      </c>
      <c r="C15" s="1">
        <v>52.073196411132798</v>
      </c>
      <c r="D15" s="1">
        <v>52.073196411132798</v>
      </c>
      <c r="E15" s="1">
        <v>52.073196411132798</v>
      </c>
      <c r="F15" s="1">
        <v>52.073196411132798</v>
      </c>
      <c r="G15" s="1">
        <v>52.073196411132798</v>
      </c>
      <c r="H15" s="1">
        <v>52.073196411132798</v>
      </c>
      <c r="I15" s="1">
        <v>52.073196411132798</v>
      </c>
      <c r="J15" s="1">
        <v>52.073196411132798</v>
      </c>
      <c r="K15" s="1">
        <v>52.073196411132798</v>
      </c>
      <c r="L15" s="1">
        <v>52.073196411132798</v>
      </c>
      <c r="M15" s="1">
        <v>52.073196411132798</v>
      </c>
      <c r="O15" s="1">
        <f t="shared" si="0"/>
        <v>1.8310546879973799E-4</v>
      </c>
      <c r="P15" s="1">
        <f t="shared" si="1"/>
        <v>0</v>
      </c>
      <c r="Q15" s="1">
        <f t="shared" si="2"/>
        <v>0</v>
      </c>
      <c r="R15" s="1">
        <f t="shared" si="3"/>
        <v>0</v>
      </c>
      <c r="S15" s="1">
        <f t="shared" si="4"/>
        <v>0</v>
      </c>
      <c r="T15" s="1">
        <f t="shared" si="5"/>
        <v>0</v>
      </c>
      <c r="U15" s="1">
        <f t="shared" si="6"/>
        <v>0</v>
      </c>
      <c r="V15" s="1">
        <f t="shared" si="7"/>
        <v>0</v>
      </c>
      <c r="W15" s="1">
        <f t="shared" si="8"/>
        <v>0</v>
      </c>
      <c r="X15" s="1">
        <f t="shared" si="9"/>
        <v>0</v>
      </c>
      <c r="Y15" s="1">
        <f t="shared" si="10"/>
        <v>0</v>
      </c>
    </row>
    <row r="16" spans="1:25" x14ac:dyDescent="0.25">
      <c r="A16" t="s">
        <v>13</v>
      </c>
      <c r="B16" s="1">
        <v>-69.6875</v>
      </c>
      <c r="C16" s="1">
        <v>-70.33203125</v>
      </c>
      <c r="D16" s="1">
        <v>-67.625</v>
      </c>
      <c r="E16" s="1">
        <v>-68.48046875</v>
      </c>
      <c r="F16" s="1">
        <v>-68.568359375</v>
      </c>
      <c r="G16" s="1">
        <v>-67.0703125</v>
      </c>
      <c r="H16" s="1">
        <v>-68.740234375</v>
      </c>
      <c r="I16" s="1">
        <v>-68.552734375</v>
      </c>
      <c r="J16" s="1">
        <v>-68.0234375</v>
      </c>
      <c r="K16" s="1">
        <v>-68.90234375</v>
      </c>
      <c r="L16" s="1">
        <v>-68.4921875</v>
      </c>
      <c r="M16" s="1">
        <v>-68.306640625</v>
      </c>
      <c r="O16" s="1">
        <f t="shared" si="0"/>
        <v>-0.64453125</v>
      </c>
      <c r="P16" s="1">
        <f t="shared" si="1"/>
        <v>2.70703125</v>
      </c>
      <c r="Q16" s="1">
        <f t="shared" si="2"/>
        <v>-0.85546875</v>
      </c>
      <c r="R16" s="1">
        <f t="shared" si="3"/>
        <v>-8.7890625E-2</v>
      </c>
      <c r="S16" s="1">
        <f t="shared" si="4"/>
        <v>1.498046875</v>
      </c>
      <c r="T16" s="1">
        <f t="shared" si="5"/>
        <v>-1.669921875</v>
      </c>
      <c r="U16" s="1">
        <f t="shared" si="6"/>
        <v>0.1875</v>
      </c>
      <c r="V16" s="1">
        <f t="shared" si="7"/>
        <v>0.529296875</v>
      </c>
      <c r="W16" s="1">
        <f t="shared" si="8"/>
        <v>-0.87890625</v>
      </c>
      <c r="X16" s="1">
        <f t="shared" si="9"/>
        <v>0.41015625</v>
      </c>
      <c r="Y16" s="1">
        <f t="shared" si="10"/>
        <v>0.185546875</v>
      </c>
    </row>
    <row r="17" spans="1:25" x14ac:dyDescent="0.25">
      <c r="A17" t="s">
        <v>14</v>
      </c>
      <c r="B17" s="1">
        <v>231.359451293945</v>
      </c>
      <c r="C17" s="1">
        <v>231.351303100585</v>
      </c>
      <c r="D17" s="1">
        <v>231.14703369140599</v>
      </c>
      <c r="E17" s="1">
        <v>231.13835144042901</v>
      </c>
      <c r="F17" s="1">
        <v>231.13835144042901</v>
      </c>
      <c r="G17" s="1">
        <v>231.138259887695</v>
      </c>
      <c r="H17" s="1">
        <v>231.12541198730401</v>
      </c>
      <c r="I17" s="1">
        <v>231.12921142578099</v>
      </c>
      <c r="J17" s="1">
        <v>231.12945556640599</v>
      </c>
      <c r="K17" s="1">
        <v>231.12551879882801</v>
      </c>
      <c r="L17" s="1">
        <v>231.12983703613199</v>
      </c>
      <c r="M17" s="1">
        <v>231.129470825195</v>
      </c>
      <c r="O17" s="1">
        <f t="shared" si="0"/>
        <v>-8.1481933600002776E-3</v>
      </c>
      <c r="P17" s="1">
        <f t="shared" si="1"/>
        <v>-0.20426940917900538</v>
      </c>
      <c r="Q17" s="1">
        <f t="shared" si="2"/>
        <v>-8.6822509769888256E-3</v>
      </c>
      <c r="R17" s="1">
        <f t="shared" si="3"/>
        <v>0</v>
      </c>
      <c r="S17" s="1">
        <f t="shared" si="4"/>
        <v>-9.1552734005517777E-5</v>
      </c>
      <c r="T17" s="1">
        <f t="shared" si="5"/>
        <v>-1.2847900390994482E-2</v>
      </c>
      <c r="U17" s="1">
        <f t="shared" si="6"/>
        <v>3.7994384769888256E-3</v>
      </c>
      <c r="V17" s="1">
        <f t="shared" si="7"/>
        <v>2.44140625E-4</v>
      </c>
      <c r="W17" s="1">
        <f t="shared" si="8"/>
        <v>-3.9367675779828915E-3</v>
      </c>
      <c r="X17" s="1">
        <f t="shared" si="9"/>
        <v>4.3182373039769573E-3</v>
      </c>
      <c r="Y17" s="1">
        <f t="shared" si="10"/>
        <v>-3.6621093698840923E-4</v>
      </c>
    </row>
    <row r="18" spans="1:25" x14ac:dyDescent="0.25">
      <c r="A18" t="s">
        <v>15</v>
      </c>
      <c r="B18" s="1">
        <v>6.759765625</v>
      </c>
      <c r="C18" s="1">
        <v>6.703125</v>
      </c>
      <c r="D18" s="1">
        <v>6.767578125</v>
      </c>
      <c r="E18" s="1">
        <v>6.765625</v>
      </c>
      <c r="F18" s="1">
        <v>6.763671875</v>
      </c>
      <c r="G18" s="1">
        <v>6.763671875</v>
      </c>
      <c r="H18" s="1">
        <v>6.765625</v>
      </c>
      <c r="I18" s="1">
        <v>6.763671875</v>
      </c>
      <c r="J18" s="1">
        <v>6.763671875</v>
      </c>
      <c r="K18" s="1">
        <v>6.767578125</v>
      </c>
      <c r="L18" s="1">
        <v>6.765625</v>
      </c>
      <c r="M18" s="1">
        <v>6.765625</v>
      </c>
      <c r="O18" s="1">
        <f t="shared" si="0"/>
        <v>-5.6640625E-2</v>
      </c>
      <c r="P18" s="1">
        <f t="shared" si="1"/>
        <v>6.4453125E-2</v>
      </c>
      <c r="Q18" s="1">
        <f t="shared" si="2"/>
        <v>-1.953125E-3</v>
      </c>
      <c r="R18" s="1">
        <f t="shared" si="3"/>
        <v>-1.953125E-3</v>
      </c>
      <c r="S18" s="1">
        <f t="shared" si="4"/>
        <v>0</v>
      </c>
      <c r="T18" s="1">
        <f t="shared" si="5"/>
        <v>1.953125E-3</v>
      </c>
      <c r="U18" s="1">
        <f t="shared" si="6"/>
        <v>-1.953125E-3</v>
      </c>
      <c r="V18" s="1">
        <f t="shared" si="7"/>
        <v>0</v>
      </c>
      <c r="W18" s="1">
        <f t="shared" si="8"/>
        <v>3.90625E-3</v>
      </c>
      <c r="X18" s="1">
        <f t="shared" si="9"/>
        <v>-1.953125E-3</v>
      </c>
      <c r="Y18" s="1">
        <f t="shared" si="10"/>
        <v>0</v>
      </c>
    </row>
    <row r="19" spans="1:25" x14ac:dyDescent="0.25">
      <c r="A19" t="s">
        <v>16</v>
      </c>
      <c r="B19" s="1">
        <v>43.890625</v>
      </c>
      <c r="C19" s="1">
        <v>43.94921875</v>
      </c>
      <c r="D19" s="1">
        <v>43.951171875</v>
      </c>
      <c r="E19" s="1">
        <v>43.9541015625</v>
      </c>
      <c r="F19" s="1">
        <v>43.947265625</v>
      </c>
      <c r="G19" s="1">
        <v>43.947265625</v>
      </c>
      <c r="H19" s="1">
        <v>43.9462890625</v>
      </c>
      <c r="I19" s="1">
        <v>43.951171875</v>
      </c>
      <c r="J19" s="1">
        <v>43.9501953125</v>
      </c>
      <c r="K19" s="1">
        <v>43.94921875</v>
      </c>
      <c r="L19" s="1">
        <v>43.951171875</v>
      </c>
      <c r="M19" s="1">
        <v>43.94921875</v>
      </c>
      <c r="O19" s="1">
        <f t="shared" si="0"/>
        <v>5.859375E-2</v>
      </c>
      <c r="P19" s="1">
        <f t="shared" si="1"/>
        <v>1.953125E-3</v>
      </c>
      <c r="Q19" s="1">
        <f t="shared" si="2"/>
        <v>2.9296875E-3</v>
      </c>
      <c r="R19" s="1">
        <f t="shared" si="3"/>
        <v>-6.8359375E-3</v>
      </c>
      <c r="S19" s="1">
        <f t="shared" si="4"/>
        <v>0</v>
      </c>
      <c r="T19" s="1">
        <f t="shared" si="5"/>
        <v>-9.765625E-4</v>
      </c>
      <c r="U19" s="1">
        <f t="shared" si="6"/>
        <v>4.8828125E-3</v>
      </c>
      <c r="V19" s="1">
        <f t="shared" si="7"/>
        <v>-9.765625E-4</v>
      </c>
      <c r="W19" s="1">
        <f t="shared" si="8"/>
        <v>-9.765625E-4</v>
      </c>
      <c r="X19" s="1">
        <f t="shared" si="9"/>
        <v>1.953125E-3</v>
      </c>
      <c r="Y19" s="1">
        <f t="shared" si="10"/>
        <v>-1.953125E-3</v>
      </c>
    </row>
    <row r="20" spans="1:25" x14ac:dyDescent="0.25">
      <c r="A20" t="s">
        <v>17</v>
      </c>
      <c r="B20" s="1">
        <v>247.334548950195</v>
      </c>
      <c r="C20" s="1">
        <v>247.33106994628901</v>
      </c>
      <c r="D20" s="1">
        <v>247.33078002929599</v>
      </c>
      <c r="E20" s="1">
        <v>247.33078002929599</v>
      </c>
      <c r="F20" s="1">
        <v>247.33074951171801</v>
      </c>
      <c r="G20" s="1">
        <v>247.33074951171801</v>
      </c>
      <c r="H20" s="1">
        <v>247.33074951171801</v>
      </c>
      <c r="I20" s="1">
        <v>247.33074951171801</v>
      </c>
      <c r="J20" s="1">
        <v>247.33074951171801</v>
      </c>
      <c r="K20" s="1">
        <v>247.33074951171801</v>
      </c>
      <c r="L20" s="1">
        <v>247.33074951171801</v>
      </c>
      <c r="M20" s="1">
        <v>247.33074951171801</v>
      </c>
      <c r="O20" s="1">
        <f t="shared" si="0"/>
        <v>-3.4790039059942046E-3</v>
      </c>
      <c r="P20" s="1">
        <f t="shared" si="1"/>
        <v>-2.8991699301172957E-4</v>
      </c>
      <c r="Q20" s="1">
        <f t="shared" si="2"/>
        <v>0</v>
      </c>
      <c r="R20" s="1">
        <f t="shared" si="3"/>
        <v>-3.0517577982891453E-5</v>
      </c>
      <c r="S20" s="1">
        <f t="shared" si="4"/>
        <v>0</v>
      </c>
      <c r="T20" s="1">
        <f t="shared" si="5"/>
        <v>0</v>
      </c>
      <c r="U20" s="1">
        <f t="shared" si="6"/>
        <v>0</v>
      </c>
      <c r="V20" s="1">
        <f t="shared" si="7"/>
        <v>0</v>
      </c>
      <c r="W20" s="1">
        <f t="shared" si="8"/>
        <v>0</v>
      </c>
      <c r="X20" s="1">
        <f t="shared" si="9"/>
        <v>0</v>
      </c>
      <c r="Y20" s="1">
        <f t="shared" si="10"/>
        <v>0</v>
      </c>
    </row>
    <row r="21" spans="1:25" x14ac:dyDescent="0.25">
      <c r="A21" t="s">
        <v>46</v>
      </c>
      <c r="B21" s="1">
        <v>179.873046875</v>
      </c>
      <c r="C21" s="1">
        <v>180.650390625</v>
      </c>
      <c r="D21" s="1">
        <v>180.115234375</v>
      </c>
      <c r="E21" s="1">
        <v>180.115234375</v>
      </c>
      <c r="F21" s="1">
        <v>180.166015625</v>
      </c>
      <c r="G21" s="1">
        <v>180.115234375</v>
      </c>
      <c r="H21" s="1">
        <v>180.125</v>
      </c>
      <c r="I21" s="1">
        <v>180.142578125</v>
      </c>
      <c r="J21" s="1">
        <v>180.11328125</v>
      </c>
      <c r="K21" s="1">
        <v>180.126953125</v>
      </c>
      <c r="L21" s="1">
        <v>180.130859375</v>
      </c>
      <c r="M21" s="1">
        <v>180.119140625</v>
      </c>
      <c r="O21" s="1">
        <f t="shared" si="0"/>
        <v>0.77734375</v>
      </c>
      <c r="P21" s="1">
        <f t="shared" si="1"/>
        <v>-0.53515625</v>
      </c>
      <c r="Q21" s="1">
        <f t="shared" si="2"/>
        <v>0</v>
      </c>
      <c r="R21" s="1">
        <f t="shared" si="3"/>
        <v>5.078125E-2</v>
      </c>
      <c r="S21" s="1">
        <f t="shared" si="4"/>
        <v>-5.078125E-2</v>
      </c>
      <c r="T21" s="1">
        <f t="shared" si="5"/>
        <v>9.765625E-3</v>
      </c>
      <c r="U21" s="1">
        <f t="shared" si="6"/>
        <v>1.7578125E-2</v>
      </c>
      <c r="V21" s="1">
        <f t="shared" si="7"/>
        <v>-2.9296875E-2</v>
      </c>
      <c r="W21" s="1">
        <f t="shared" si="8"/>
        <v>1.3671875E-2</v>
      </c>
      <c r="X21" s="1">
        <f t="shared" si="9"/>
        <v>3.90625E-3</v>
      </c>
      <c r="Y21" s="1">
        <f t="shared" si="10"/>
        <v>-1.171875E-2</v>
      </c>
    </row>
    <row r="22" spans="1:25" x14ac:dyDescent="0.25">
      <c r="A22" t="s">
        <v>45</v>
      </c>
      <c r="B22" s="1">
        <v>716.97200693359605</v>
      </c>
      <c r="C22" s="1">
        <v>717.09059824219003</v>
      </c>
      <c r="D22" s="1">
        <v>717.18544687500196</v>
      </c>
      <c r="E22" s="1">
        <v>717.12306894531503</v>
      </c>
      <c r="F22" s="1">
        <v>717.09700693359605</v>
      </c>
      <c r="G22" s="1">
        <v>717.09432138672105</v>
      </c>
      <c r="H22" s="1">
        <v>717.09407724609605</v>
      </c>
      <c r="I22" s="1">
        <v>717.08992685547105</v>
      </c>
      <c r="J22" s="1">
        <v>717.08669199219003</v>
      </c>
      <c r="K22" s="1">
        <v>717.08699716797105</v>
      </c>
      <c r="L22" s="1">
        <v>717.08608164062696</v>
      </c>
      <c r="M22" s="1">
        <v>717.08620371094003</v>
      </c>
      <c r="O22" s="1">
        <f t="shared" si="0"/>
        <v>0.11859130859397737</v>
      </c>
      <c r="P22" s="1">
        <f t="shared" si="1"/>
        <v>9.4848632811931566E-2</v>
      </c>
      <c r="Q22" s="1">
        <f t="shared" si="2"/>
        <v>-6.2377929686931566E-2</v>
      </c>
      <c r="R22" s="1">
        <f t="shared" si="3"/>
        <v>-2.6062011718977374E-2</v>
      </c>
      <c r="S22" s="1">
        <f t="shared" si="4"/>
        <v>-2.685546875E-3</v>
      </c>
      <c r="T22" s="1">
        <f t="shared" si="5"/>
        <v>-2.44140625E-4</v>
      </c>
      <c r="U22" s="1">
        <f t="shared" si="6"/>
        <v>-4.150390625E-3</v>
      </c>
      <c r="V22" s="1">
        <f t="shared" si="7"/>
        <v>-3.2348632810226263E-3</v>
      </c>
      <c r="W22" s="1">
        <f t="shared" si="8"/>
        <v>3.0517578102262632E-4</v>
      </c>
      <c r="X22" s="1">
        <f t="shared" si="9"/>
        <v>-9.1552734409106051E-4</v>
      </c>
      <c r="Y22" s="1">
        <f t="shared" si="10"/>
        <v>1.2207031306843419E-4</v>
      </c>
    </row>
    <row r="23" spans="1:25" x14ac:dyDescent="0.25">
      <c r="A23" t="s">
        <v>44</v>
      </c>
      <c r="B23" s="1">
        <v>-487.80561828613202</v>
      </c>
      <c r="C23" s="1">
        <v>-482.24689483642499</v>
      </c>
      <c r="D23" s="1">
        <v>-481.53584289550702</v>
      </c>
      <c r="E23" s="1">
        <v>-481.39220046997002</v>
      </c>
      <c r="F23" s="1">
        <v>-481.47832870483398</v>
      </c>
      <c r="G23" s="1">
        <v>-481.47529602050702</v>
      </c>
      <c r="H23" s="1">
        <v>-481.475444793701</v>
      </c>
      <c r="I23" s="1">
        <v>-481.47549057006802</v>
      </c>
      <c r="J23" s="1">
        <v>-481.47548675537098</v>
      </c>
      <c r="K23" s="1">
        <v>-481.47550964355401</v>
      </c>
      <c r="L23" s="1">
        <v>-481.47549057006802</v>
      </c>
      <c r="M23" s="1">
        <v>-481.47546005249001</v>
      </c>
      <c r="O23" s="1">
        <f t="shared" si="0"/>
        <v>5.5587234497070313</v>
      </c>
      <c r="P23" s="1">
        <f t="shared" si="1"/>
        <v>0.71105194091796875</v>
      </c>
      <c r="Q23" s="1">
        <f t="shared" si="2"/>
        <v>0.14364242553699569</v>
      </c>
      <c r="R23" s="1">
        <f t="shared" si="3"/>
        <v>-8.6128234863963371E-2</v>
      </c>
      <c r="S23" s="1">
        <f t="shared" si="4"/>
        <v>3.0326843269676829E-3</v>
      </c>
      <c r="T23" s="1">
        <f t="shared" si="5"/>
        <v>-1.4877319398465261E-4</v>
      </c>
      <c r="U23" s="1">
        <f t="shared" si="6"/>
        <v>-4.5776367016969743E-5</v>
      </c>
      <c r="V23" s="1">
        <f t="shared" si="7"/>
        <v>3.8146970382513246E-6</v>
      </c>
      <c r="W23" s="1">
        <f t="shared" si="8"/>
        <v>-2.2888183025315811E-5</v>
      </c>
      <c r="X23" s="1">
        <f t="shared" si="9"/>
        <v>1.9073485987064487E-5</v>
      </c>
      <c r="Y23" s="1">
        <f t="shared" si="10"/>
        <v>3.0517578011313162E-5</v>
      </c>
    </row>
    <row r="24" spans="1:25" x14ac:dyDescent="0.25">
      <c r="A24" t="s">
        <v>18</v>
      </c>
      <c r="B24" s="1">
        <v>506.08984375</v>
      </c>
      <c r="C24" s="1">
        <v>505.953125</v>
      </c>
      <c r="D24" s="1">
        <v>506.087890625</v>
      </c>
      <c r="E24" s="1">
        <v>506.029296875</v>
      </c>
      <c r="F24" s="1">
        <v>506.02734375</v>
      </c>
      <c r="G24" s="1">
        <v>506.095703125</v>
      </c>
      <c r="H24" s="1">
        <v>506.037109375</v>
      </c>
      <c r="I24" s="1">
        <v>506.029296875</v>
      </c>
      <c r="J24" s="1">
        <v>506.0546875</v>
      </c>
      <c r="K24" s="1">
        <v>506.0234375</v>
      </c>
      <c r="L24" s="1">
        <v>506.03125</v>
      </c>
      <c r="M24" s="1">
        <v>506.044921875</v>
      </c>
      <c r="O24" s="1">
        <f t="shared" si="0"/>
        <v>-0.13671875</v>
      </c>
      <c r="P24" s="1">
        <f t="shared" si="1"/>
        <v>0.134765625</v>
      </c>
      <c r="Q24" s="1">
        <f t="shared" si="2"/>
        <v>-5.859375E-2</v>
      </c>
      <c r="R24" s="1">
        <f t="shared" si="3"/>
        <v>-1.953125E-3</v>
      </c>
      <c r="S24" s="1">
        <f t="shared" si="4"/>
        <v>6.8359375E-2</v>
      </c>
      <c r="T24" s="1">
        <f t="shared" si="5"/>
        <v>-5.859375E-2</v>
      </c>
      <c r="U24" s="1">
        <f t="shared" si="6"/>
        <v>-7.8125E-3</v>
      </c>
      <c r="V24" s="1">
        <f t="shared" si="7"/>
        <v>2.5390625E-2</v>
      </c>
      <c r="W24" s="1">
        <f t="shared" si="8"/>
        <v>-3.125E-2</v>
      </c>
      <c r="X24" s="1">
        <f t="shared" si="9"/>
        <v>7.8125E-3</v>
      </c>
      <c r="Y24" s="1">
        <f t="shared" si="10"/>
        <v>1.3671875E-2</v>
      </c>
    </row>
    <row r="25" spans="1:25" x14ac:dyDescent="0.25">
      <c r="A25" t="s">
        <v>43</v>
      </c>
      <c r="B25" s="1">
        <v>-217.7353515625</v>
      </c>
      <c r="C25" s="1">
        <v>-217.7314453125</v>
      </c>
      <c r="D25" s="1">
        <v>-217.7275390625</v>
      </c>
      <c r="E25" s="1">
        <v>-217.73046875</v>
      </c>
      <c r="F25" s="1">
        <v>-217.7314453125</v>
      </c>
      <c r="G25" s="1">
        <v>-217.7314453125</v>
      </c>
      <c r="H25" s="1">
        <v>-217.7314453125</v>
      </c>
      <c r="I25" s="1">
        <v>-217.7314453125</v>
      </c>
      <c r="J25" s="1">
        <v>-217.7314453125</v>
      </c>
      <c r="K25" s="1">
        <v>-217.7314453125</v>
      </c>
      <c r="L25" s="1">
        <v>-217.7314453125</v>
      </c>
      <c r="M25" s="1">
        <v>-217.7314453125</v>
      </c>
      <c r="O25" s="1">
        <f t="shared" si="0"/>
        <v>3.90625E-3</v>
      </c>
      <c r="P25" s="1">
        <f t="shared" si="1"/>
        <v>3.90625E-3</v>
      </c>
      <c r="Q25" s="1">
        <f t="shared" si="2"/>
        <v>-2.9296875E-3</v>
      </c>
      <c r="R25" s="1">
        <f t="shared" si="3"/>
        <v>-9.765625E-4</v>
      </c>
      <c r="S25" s="1">
        <f t="shared" si="4"/>
        <v>0</v>
      </c>
      <c r="T25" s="1">
        <f t="shared" si="5"/>
        <v>0</v>
      </c>
      <c r="U25" s="1">
        <f t="shared" si="6"/>
        <v>0</v>
      </c>
      <c r="V25" s="1">
        <f t="shared" si="7"/>
        <v>0</v>
      </c>
      <c r="W25" s="1">
        <f t="shared" si="8"/>
        <v>0</v>
      </c>
      <c r="X25" s="1">
        <f t="shared" si="9"/>
        <v>0</v>
      </c>
      <c r="Y25" s="1">
        <f t="shared" si="10"/>
        <v>0</v>
      </c>
    </row>
    <row r="26" spans="1:25" x14ac:dyDescent="0.25">
      <c r="A26" t="s">
        <v>19</v>
      </c>
      <c r="B26" s="1">
        <v>808.623046875</v>
      </c>
      <c r="C26" s="1">
        <v>807.08203125</v>
      </c>
      <c r="D26" s="1">
        <v>809.6552734375</v>
      </c>
      <c r="E26" s="1">
        <v>809.318359375</v>
      </c>
      <c r="F26" s="1">
        <v>809.22265625</v>
      </c>
      <c r="G26" s="1">
        <v>809.22265625</v>
      </c>
      <c r="H26" s="1">
        <v>809.3193359375</v>
      </c>
      <c r="I26" s="1">
        <v>809.2373046875</v>
      </c>
      <c r="J26" s="1">
        <v>809.2255859375</v>
      </c>
      <c r="K26" s="1">
        <v>809.2607421875</v>
      </c>
      <c r="L26" s="1">
        <v>809.2119140625</v>
      </c>
      <c r="M26" s="1">
        <v>809.2255859375</v>
      </c>
      <c r="O26" s="1">
        <f t="shared" si="0"/>
        <v>-1.541015625</v>
      </c>
      <c r="P26" s="1">
        <f t="shared" si="1"/>
        <v>2.5732421875</v>
      </c>
      <c r="Q26" s="1">
        <f t="shared" si="2"/>
        <v>-0.3369140625</v>
      </c>
      <c r="R26" s="1">
        <f t="shared" si="3"/>
        <v>-9.5703125E-2</v>
      </c>
      <c r="S26" s="1">
        <f t="shared" si="4"/>
        <v>0</v>
      </c>
      <c r="T26" s="1">
        <f t="shared" si="5"/>
        <v>9.66796875E-2</v>
      </c>
      <c r="U26" s="1">
        <f t="shared" si="6"/>
        <v>-8.203125E-2</v>
      </c>
      <c r="V26" s="1">
        <f t="shared" si="7"/>
        <v>-1.171875E-2</v>
      </c>
      <c r="W26" s="1">
        <f t="shared" si="8"/>
        <v>3.515625E-2</v>
      </c>
      <c r="X26" s="1">
        <f t="shared" si="9"/>
        <v>-4.8828125E-2</v>
      </c>
      <c r="Y26" s="1">
        <f t="shared" si="10"/>
        <v>1.3671875E-2</v>
      </c>
    </row>
    <row r="27" spans="1:25" x14ac:dyDescent="0.25">
      <c r="A27" t="s">
        <v>20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>
        <f t="shared" ref="X27:X55" si="11">L27-K27</f>
        <v>0</v>
      </c>
      <c r="Y27" s="1">
        <f t="shared" ref="Y27:Y55" si="12">M27-L27</f>
        <v>0</v>
      </c>
    </row>
    <row r="28" spans="1:25" x14ac:dyDescent="0.25">
      <c r="A28" t="s">
        <v>1</v>
      </c>
      <c r="B28" s="1">
        <v>1408.1301652490999</v>
      </c>
      <c r="C28" s="1">
        <v>1408.0657121240999</v>
      </c>
      <c r="D28" s="1">
        <v>1408.0403214990999</v>
      </c>
      <c r="E28" s="1">
        <v>1408.0129777490999</v>
      </c>
      <c r="F28" s="1">
        <v>1408.0383683740999</v>
      </c>
      <c r="G28" s="1">
        <v>1408.0344621240999</v>
      </c>
      <c r="H28" s="1">
        <v>1408.0266496240999</v>
      </c>
      <c r="I28" s="1">
        <v>1408.0383683740999</v>
      </c>
      <c r="J28" s="1">
        <v>1408.0344621240999</v>
      </c>
      <c r="K28" s="1">
        <v>1408.0286027490999</v>
      </c>
      <c r="L28" s="1">
        <v>1408.0344621240999</v>
      </c>
      <c r="M28" s="1">
        <v>1408.0305558740999</v>
      </c>
      <c r="O28" s="1">
        <f t="shared" ref="O28:W31" si="13">C28-B28</f>
        <v>-6.4453125E-2</v>
      </c>
      <c r="P28" s="1">
        <f t="shared" si="13"/>
        <v>-2.5390625E-2</v>
      </c>
      <c r="Q28" s="1">
        <f t="shared" si="13"/>
        <v>-2.734375E-2</v>
      </c>
      <c r="R28" s="1">
        <f t="shared" si="13"/>
        <v>2.5390625E-2</v>
      </c>
      <c r="S28" s="1">
        <f t="shared" si="13"/>
        <v>-3.90625E-3</v>
      </c>
      <c r="T28" s="1">
        <f t="shared" si="13"/>
        <v>-7.8125E-3</v>
      </c>
      <c r="U28" s="1">
        <f t="shared" si="13"/>
        <v>1.171875E-2</v>
      </c>
      <c r="V28" s="1">
        <f t="shared" si="13"/>
        <v>-3.90625E-3</v>
      </c>
      <c r="W28" s="1">
        <f t="shared" si="13"/>
        <v>-5.859375E-3</v>
      </c>
      <c r="X28" s="1">
        <f t="shared" si="11"/>
        <v>5.859375E-3</v>
      </c>
      <c r="Y28" s="1">
        <f t="shared" si="12"/>
        <v>-3.90625E-3</v>
      </c>
    </row>
    <row r="29" spans="1:25" x14ac:dyDescent="0.25">
      <c r="A29" t="s">
        <v>2</v>
      </c>
      <c r="B29" s="1">
        <v>-300.20054233074097</v>
      </c>
      <c r="C29" s="1">
        <v>-300.20579135417898</v>
      </c>
      <c r="D29" s="1">
        <v>-300.06650912761597</v>
      </c>
      <c r="E29" s="1">
        <v>-300.160167574882</v>
      </c>
      <c r="F29" s="1">
        <v>-300.07401645183501</v>
      </c>
      <c r="G29" s="1">
        <v>-300.07706820964802</v>
      </c>
      <c r="H29" s="1">
        <v>-300.076915621757</v>
      </c>
      <c r="I29" s="1">
        <v>-300.07685458660097</v>
      </c>
      <c r="J29" s="1">
        <v>-300.07685458660097</v>
      </c>
      <c r="K29" s="1">
        <v>-300.07682406902302</v>
      </c>
      <c r="L29" s="1">
        <v>-300.07685458660097</v>
      </c>
      <c r="M29" s="1">
        <v>-300.07688510417898</v>
      </c>
      <c r="O29" s="1">
        <f t="shared" si="13"/>
        <v>-5.2490234380115908E-3</v>
      </c>
      <c r="P29" s="1">
        <f t="shared" si="13"/>
        <v>0.13928222656301159</v>
      </c>
      <c r="Q29" s="1">
        <f t="shared" si="13"/>
        <v>-9.3658447266022904E-2</v>
      </c>
      <c r="R29" s="1">
        <f t="shared" si="13"/>
        <v>8.6151123046988687E-2</v>
      </c>
      <c r="S29" s="1">
        <f t="shared" si="13"/>
        <v>-3.0517578130115908E-3</v>
      </c>
      <c r="T29" s="1">
        <f t="shared" si="13"/>
        <v>1.5258789102290393E-4</v>
      </c>
      <c r="U29" s="1">
        <f t="shared" si="13"/>
        <v>6.1035156022626325E-5</v>
      </c>
      <c r="V29" s="1">
        <f t="shared" si="13"/>
        <v>0</v>
      </c>
      <c r="W29" s="1">
        <f t="shared" si="13"/>
        <v>3.0517577954469743E-5</v>
      </c>
      <c r="X29" s="1">
        <f t="shared" si="11"/>
        <v>-3.0517577954469743E-5</v>
      </c>
      <c r="Y29" s="1">
        <f t="shared" si="12"/>
        <v>-3.0517578011313162E-5</v>
      </c>
    </row>
    <row r="30" spans="1:25" x14ac:dyDescent="0.25">
      <c r="A30" t="s">
        <v>21</v>
      </c>
      <c r="B30" s="1">
        <v>125991.71875</v>
      </c>
      <c r="C30" s="1">
        <v>126083.7265625</v>
      </c>
      <c r="D30" s="1">
        <v>126087.765625</v>
      </c>
      <c r="E30" s="1">
        <v>126093.8828125</v>
      </c>
      <c r="F30" s="1">
        <v>126092.0234375</v>
      </c>
      <c r="G30" s="1">
        <v>126091.921875</v>
      </c>
      <c r="H30" s="1">
        <v>126093.796875</v>
      </c>
      <c r="I30" s="1">
        <v>126091.7265625</v>
      </c>
      <c r="J30" s="1">
        <v>126091.921875</v>
      </c>
      <c r="K30" s="1">
        <v>126092.609375</v>
      </c>
      <c r="L30" s="1">
        <v>126091.5234375</v>
      </c>
      <c r="M30" s="1">
        <v>126092.015625</v>
      </c>
      <c r="O30" s="1">
        <f t="shared" si="13"/>
        <v>92.0078125</v>
      </c>
      <c r="P30" s="1">
        <f t="shared" si="13"/>
        <v>4.0390625</v>
      </c>
      <c r="Q30" s="1">
        <f t="shared" si="13"/>
        <v>6.1171875</v>
      </c>
      <c r="R30" s="1">
        <f t="shared" si="13"/>
        <v>-1.859375</v>
      </c>
      <c r="S30" s="1">
        <f t="shared" si="13"/>
        <v>-0.1015625</v>
      </c>
      <c r="T30" s="1">
        <f t="shared" si="13"/>
        <v>1.875</v>
      </c>
      <c r="U30" s="1">
        <f t="shared" si="13"/>
        <v>-2.0703125</v>
      </c>
      <c r="V30" s="1">
        <f t="shared" si="13"/>
        <v>0.1953125</v>
      </c>
      <c r="W30" s="1">
        <f t="shared" si="13"/>
        <v>0.6875</v>
      </c>
      <c r="X30" s="1">
        <f t="shared" si="11"/>
        <v>-1.0859375</v>
      </c>
      <c r="Y30" s="1">
        <f t="shared" si="12"/>
        <v>0.4921875</v>
      </c>
    </row>
    <row r="31" spans="1:25" x14ac:dyDescent="0.25">
      <c r="A31" t="s">
        <v>22</v>
      </c>
      <c r="B31" s="1">
        <v>3519091.25</v>
      </c>
      <c r="C31" s="1">
        <v>3519005.5</v>
      </c>
      <c r="D31" s="1">
        <v>3519000.75</v>
      </c>
      <c r="E31" s="1">
        <v>3519000</v>
      </c>
      <c r="F31" s="1">
        <v>3519000</v>
      </c>
      <c r="G31" s="1">
        <v>3519000</v>
      </c>
      <c r="H31" s="1">
        <v>3519000</v>
      </c>
      <c r="I31" s="1">
        <v>3519000</v>
      </c>
      <c r="J31" s="1">
        <v>3519000</v>
      </c>
      <c r="K31" s="1">
        <v>3519000</v>
      </c>
      <c r="L31" s="1">
        <v>3519000</v>
      </c>
      <c r="M31" s="1">
        <v>3519000</v>
      </c>
      <c r="O31" s="1">
        <f t="shared" si="13"/>
        <v>-85.75</v>
      </c>
      <c r="P31" s="1">
        <f t="shared" si="13"/>
        <v>-4.75</v>
      </c>
      <c r="Q31" s="1">
        <f t="shared" si="13"/>
        <v>-0.75</v>
      </c>
      <c r="R31" s="1">
        <f t="shared" si="13"/>
        <v>0</v>
      </c>
      <c r="S31" s="1">
        <f t="shared" si="13"/>
        <v>0</v>
      </c>
      <c r="T31" s="1">
        <f t="shared" si="13"/>
        <v>0</v>
      </c>
      <c r="U31" s="1">
        <f t="shared" si="13"/>
        <v>0</v>
      </c>
      <c r="V31" s="1">
        <f t="shared" si="13"/>
        <v>0</v>
      </c>
      <c r="W31" s="1">
        <f t="shared" si="13"/>
        <v>0</v>
      </c>
      <c r="X31" s="1">
        <f t="shared" si="11"/>
        <v>0</v>
      </c>
      <c r="Y31" s="1">
        <f t="shared" si="12"/>
        <v>0</v>
      </c>
    </row>
    <row r="32" spans="1:25" x14ac:dyDescent="0.25">
      <c r="A32" t="s">
        <v>23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>
        <f t="shared" si="11"/>
        <v>0</v>
      </c>
      <c r="Y32" s="1">
        <f t="shared" si="12"/>
        <v>0</v>
      </c>
    </row>
    <row r="33" spans="1:25" x14ac:dyDescent="0.25">
      <c r="A33" t="s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O33" s="1">
        <f t="shared" ref="O33:O55" si="14">C33-B33</f>
        <v>0</v>
      </c>
      <c r="P33" s="1">
        <f t="shared" ref="P33:P55" si="15">D33-C33</f>
        <v>0</v>
      </c>
      <c r="Q33" s="1">
        <f t="shared" ref="Q33:Q55" si="16">E33-D33</f>
        <v>0</v>
      </c>
      <c r="R33" s="1">
        <f t="shared" ref="R33:R55" si="17">F33-E33</f>
        <v>0</v>
      </c>
      <c r="S33" s="1">
        <f t="shared" ref="S33:S55" si="18">G33-F33</f>
        <v>0</v>
      </c>
      <c r="T33" s="1">
        <f t="shared" ref="T33:T55" si="19">H33-G33</f>
        <v>0</v>
      </c>
      <c r="U33" s="1">
        <f t="shared" ref="U33:U55" si="20">I33-H33</f>
        <v>0</v>
      </c>
      <c r="V33" s="1">
        <f t="shared" ref="V33:V55" si="21">J33-I33</f>
        <v>0</v>
      </c>
      <c r="W33" s="1">
        <f t="shared" ref="W33:W55" si="22">K33-J33</f>
        <v>0</v>
      </c>
      <c r="X33" s="1">
        <f t="shared" si="11"/>
        <v>0</v>
      </c>
      <c r="Y33" s="1">
        <f t="shared" si="12"/>
        <v>0</v>
      </c>
    </row>
    <row r="34" spans="1:25" x14ac:dyDescent="0.25">
      <c r="A34" t="s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O34" s="1">
        <f t="shared" si="14"/>
        <v>0</v>
      </c>
      <c r="P34" s="1">
        <f t="shared" si="15"/>
        <v>0</v>
      </c>
      <c r="Q34" s="1">
        <f t="shared" si="16"/>
        <v>0</v>
      </c>
      <c r="R34" s="1">
        <f t="shared" si="17"/>
        <v>0</v>
      </c>
      <c r="S34" s="1">
        <f t="shared" si="18"/>
        <v>0</v>
      </c>
      <c r="T34" s="1">
        <f t="shared" si="19"/>
        <v>0</v>
      </c>
      <c r="U34" s="1">
        <f t="shared" si="20"/>
        <v>0</v>
      </c>
      <c r="V34" s="1">
        <f t="shared" si="21"/>
        <v>0</v>
      </c>
      <c r="W34" s="1">
        <f t="shared" si="22"/>
        <v>0</v>
      </c>
      <c r="X34" s="1">
        <f t="shared" si="11"/>
        <v>0</v>
      </c>
      <c r="Y34" s="1">
        <f t="shared" si="12"/>
        <v>0</v>
      </c>
    </row>
    <row r="35" spans="1:25" x14ac:dyDescent="0.25">
      <c r="A35" t="s">
        <v>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O35" s="1">
        <f t="shared" si="14"/>
        <v>0</v>
      </c>
      <c r="P35" s="1">
        <f t="shared" si="15"/>
        <v>0</v>
      </c>
      <c r="Q35" s="1">
        <f t="shared" si="16"/>
        <v>0</v>
      </c>
      <c r="R35" s="1">
        <f t="shared" si="17"/>
        <v>0</v>
      </c>
      <c r="S35" s="1">
        <f t="shared" si="18"/>
        <v>0</v>
      </c>
      <c r="T35" s="1">
        <f t="shared" si="19"/>
        <v>0</v>
      </c>
      <c r="U35" s="1">
        <f t="shared" si="20"/>
        <v>0</v>
      </c>
      <c r="V35" s="1">
        <f t="shared" si="21"/>
        <v>0</v>
      </c>
      <c r="W35" s="1">
        <f t="shared" si="22"/>
        <v>0</v>
      </c>
      <c r="X35" s="1">
        <f t="shared" si="11"/>
        <v>0</v>
      </c>
      <c r="Y35" s="1">
        <f t="shared" si="12"/>
        <v>0</v>
      </c>
    </row>
    <row r="36" spans="1:25" x14ac:dyDescent="0.25">
      <c r="A36" t="s">
        <v>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O36" s="1">
        <f t="shared" si="14"/>
        <v>0</v>
      </c>
      <c r="P36" s="1">
        <f t="shared" si="15"/>
        <v>0</v>
      </c>
      <c r="Q36" s="1">
        <f t="shared" si="16"/>
        <v>0</v>
      </c>
      <c r="R36" s="1">
        <f t="shared" si="17"/>
        <v>0</v>
      </c>
      <c r="S36" s="1">
        <f t="shared" si="18"/>
        <v>0</v>
      </c>
      <c r="T36" s="1">
        <f t="shared" si="19"/>
        <v>0</v>
      </c>
      <c r="U36" s="1">
        <f t="shared" si="20"/>
        <v>0</v>
      </c>
      <c r="V36" s="1">
        <f t="shared" si="21"/>
        <v>0</v>
      </c>
      <c r="W36" s="1">
        <f t="shared" si="22"/>
        <v>0</v>
      </c>
      <c r="X36" s="1">
        <f t="shared" si="11"/>
        <v>0</v>
      </c>
      <c r="Y36" s="1">
        <f t="shared" si="12"/>
        <v>0</v>
      </c>
    </row>
    <row r="37" spans="1:25" x14ac:dyDescent="0.25">
      <c r="A37" t="s">
        <v>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O37" s="1">
        <f t="shared" si="14"/>
        <v>0</v>
      </c>
      <c r="P37" s="1">
        <f t="shared" si="15"/>
        <v>0</v>
      </c>
      <c r="Q37" s="1">
        <f t="shared" si="16"/>
        <v>0</v>
      </c>
      <c r="R37" s="1">
        <f t="shared" si="17"/>
        <v>0</v>
      </c>
      <c r="S37" s="1">
        <f t="shared" si="18"/>
        <v>0</v>
      </c>
      <c r="T37" s="1">
        <f t="shared" si="19"/>
        <v>0</v>
      </c>
      <c r="U37" s="1">
        <f t="shared" si="20"/>
        <v>0</v>
      </c>
      <c r="V37" s="1">
        <f t="shared" si="21"/>
        <v>0</v>
      </c>
      <c r="W37" s="1">
        <f t="shared" si="22"/>
        <v>0</v>
      </c>
      <c r="X37" s="1">
        <f t="shared" si="11"/>
        <v>0</v>
      </c>
      <c r="Y37" s="1">
        <f t="shared" si="12"/>
        <v>0</v>
      </c>
    </row>
    <row r="38" spans="1:25" x14ac:dyDescent="0.25">
      <c r="A38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O38" s="1">
        <f t="shared" si="14"/>
        <v>0</v>
      </c>
      <c r="P38" s="1">
        <f t="shared" si="15"/>
        <v>0</v>
      </c>
      <c r="Q38" s="1">
        <f t="shared" si="16"/>
        <v>0</v>
      </c>
      <c r="R38" s="1">
        <f t="shared" si="17"/>
        <v>0</v>
      </c>
      <c r="S38" s="1">
        <f t="shared" si="18"/>
        <v>0</v>
      </c>
      <c r="T38" s="1">
        <f t="shared" si="19"/>
        <v>0</v>
      </c>
      <c r="U38" s="1">
        <f t="shared" si="20"/>
        <v>0</v>
      </c>
      <c r="V38" s="1">
        <f t="shared" si="21"/>
        <v>0</v>
      </c>
      <c r="W38" s="1">
        <f t="shared" si="22"/>
        <v>0</v>
      </c>
      <c r="X38" s="1">
        <f t="shared" si="11"/>
        <v>0</v>
      </c>
      <c r="Y38" s="1">
        <f t="shared" si="12"/>
        <v>0</v>
      </c>
    </row>
    <row r="39" spans="1:25" x14ac:dyDescent="0.25">
      <c r="A39" t="s">
        <v>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O39" s="1">
        <f t="shared" si="14"/>
        <v>0</v>
      </c>
      <c r="P39" s="1">
        <f t="shared" si="15"/>
        <v>0</v>
      </c>
      <c r="Q39" s="1">
        <f t="shared" si="16"/>
        <v>0</v>
      </c>
      <c r="R39" s="1">
        <f t="shared" si="17"/>
        <v>0</v>
      </c>
      <c r="S39" s="1">
        <f t="shared" si="18"/>
        <v>0</v>
      </c>
      <c r="T39" s="1">
        <f t="shared" si="19"/>
        <v>0</v>
      </c>
      <c r="U39" s="1">
        <f t="shared" si="20"/>
        <v>0</v>
      </c>
      <c r="V39" s="1">
        <f t="shared" si="21"/>
        <v>0</v>
      </c>
      <c r="W39" s="1">
        <f t="shared" si="22"/>
        <v>0</v>
      </c>
      <c r="X39" s="1">
        <f t="shared" si="11"/>
        <v>0</v>
      </c>
      <c r="Y39" s="1">
        <f t="shared" si="12"/>
        <v>0</v>
      </c>
    </row>
    <row r="40" spans="1:25" x14ac:dyDescent="0.25">
      <c r="A40" t="s">
        <v>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O40" s="1">
        <f t="shared" si="14"/>
        <v>0</v>
      </c>
      <c r="P40" s="1">
        <f t="shared" si="15"/>
        <v>0</v>
      </c>
      <c r="Q40" s="1">
        <f t="shared" si="16"/>
        <v>0</v>
      </c>
      <c r="R40" s="1">
        <f t="shared" si="17"/>
        <v>0</v>
      </c>
      <c r="S40" s="1">
        <f t="shared" si="18"/>
        <v>0</v>
      </c>
      <c r="T40" s="1">
        <f t="shared" si="19"/>
        <v>0</v>
      </c>
      <c r="U40" s="1">
        <f t="shared" si="20"/>
        <v>0</v>
      </c>
      <c r="V40" s="1">
        <f t="shared" si="21"/>
        <v>0</v>
      </c>
      <c r="W40" s="1">
        <f t="shared" si="22"/>
        <v>0</v>
      </c>
      <c r="X40" s="1">
        <f t="shared" si="11"/>
        <v>0</v>
      </c>
      <c r="Y40" s="1">
        <f t="shared" si="12"/>
        <v>0</v>
      </c>
    </row>
    <row r="41" spans="1:25" x14ac:dyDescent="0.25">
      <c r="A41" t="s">
        <v>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O41" s="1">
        <f t="shared" si="14"/>
        <v>0</v>
      </c>
      <c r="P41" s="1">
        <f t="shared" si="15"/>
        <v>0</v>
      </c>
      <c r="Q41" s="1">
        <f t="shared" si="16"/>
        <v>0</v>
      </c>
      <c r="R41" s="1">
        <f t="shared" si="17"/>
        <v>0</v>
      </c>
      <c r="S41" s="1">
        <f t="shared" si="18"/>
        <v>0</v>
      </c>
      <c r="T41" s="1">
        <f t="shared" si="19"/>
        <v>0</v>
      </c>
      <c r="U41" s="1">
        <f t="shared" si="20"/>
        <v>0</v>
      </c>
      <c r="V41" s="1">
        <f t="shared" si="21"/>
        <v>0</v>
      </c>
      <c r="W41" s="1">
        <f t="shared" si="22"/>
        <v>0</v>
      </c>
      <c r="X41" s="1">
        <f t="shared" si="11"/>
        <v>0</v>
      </c>
      <c r="Y41" s="1">
        <f t="shared" si="12"/>
        <v>0</v>
      </c>
    </row>
    <row r="42" spans="1:25" x14ac:dyDescent="0.25">
      <c r="A42" t="s">
        <v>10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O42" s="1">
        <f t="shared" si="14"/>
        <v>0</v>
      </c>
      <c r="P42" s="1">
        <f t="shared" si="15"/>
        <v>0</v>
      </c>
      <c r="Q42" s="1">
        <f t="shared" si="16"/>
        <v>0</v>
      </c>
      <c r="R42" s="1">
        <f t="shared" si="17"/>
        <v>0</v>
      </c>
      <c r="S42" s="1">
        <f t="shared" si="18"/>
        <v>0</v>
      </c>
      <c r="T42" s="1">
        <f t="shared" si="19"/>
        <v>0</v>
      </c>
      <c r="U42" s="1">
        <f t="shared" si="20"/>
        <v>0</v>
      </c>
      <c r="V42" s="1">
        <f t="shared" si="21"/>
        <v>0</v>
      </c>
      <c r="W42" s="1">
        <f t="shared" si="22"/>
        <v>0</v>
      </c>
      <c r="X42" s="1">
        <f t="shared" si="11"/>
        <v>0</v>
      </c>
      <c r="Y42" s="1">
        <f t="shared" si="12"/>
        <v>0</v>
      </c>
    </row>
    <row r="43" spans="1:25" x14ac:dyDescent="0.25">
      <c r="A43" t="s">
        <v>11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O43" s="1">
        <f t="shared" si="14"/>
        <v>0</v>
      </c>
      <c r="P43" s="1">
        <f t="shared" si="15"/>
        <v>0</v>
      </c>
      <c r="Q43" s="1">
        <f t="shared" si="16"/>
        <v>0</v>
      </c>
      <c r="R43" s="1">
        <f t="shared" si="17"/>
        <v>0</v>
      </c>
      <c r="S43" s="1">
        <f t="shared" si="18"/>
        <v>0</v>
      </c>
      <c r="T43" s="1">
        <f t="shared" si="19"/>
        <v>0</v>
      </c>
      <c r="U43" s="1">
        <f t="shared" si="20"/>
        <v>0</v>
      </c>
      <c r="V43" s="1">
        <f t="shared" si="21"/>
        <v>0</v>
      </c>
      <c r="W43" s="1">
        <f t="shared" si="22"/>
        <v>0</v>
      </c>
      <c r="X43" s="1">
        <f t="shared" si="11"/>
        <v>0</v>
      </c>
      <c r="Y43" s="1">
        <f t="shared" si="12"/>
        <v>0</v>
      </c>
    </row>
    <row r="44" spans="1:25" x14ac:dyDescent="0.25">
      <c r="A44" t="s">
        <v>12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O44" s="1">
        <f t="shared" si="14"/>
        <v>0</v>
      </c>
      <c r="P44" s="1">
        <f t="shared" si="15"/>
        <v>0</v>
      </c>
      <c r="Q44" s="1">
        <f t="shared" si="16"/>
        <v>0</v>
      </c>
      <c r="R44" s="1">
        <f t="shared" si="17"/>
        <v>0</v>
      </c>
      <c r="S44" s="1">
        <f t="shared" si="18"/>
        <v>0</v>
      </c>
      <c r="T44" s="1">
        <f t="shared" si="19"/>
        <v>0</v>
      </c>
      <c r="U44" s="1">
        <f t="shared" si="20"/>
        <v>0</v>
      </c>
      <c r="V44" s="1">
        <f t="shared" si="21"/>
        <v>0</v>
      </c>
      <c r="W44" s="1">
        <f t="shared" si="22"/>
        <v>0</v>
      </c>
      <c r="X44" s="1">
        <f t="shared" si="11"/>
        <v>0</v>
      </c>
      <c r="Y44" s="1">
        <f t="shared" si="12"/>
        <v>0</v>
      </c>
    </row>
    <row r="45" spans="1:25" x14ac:dyDescent="0.25">
      <c r="A45" t="s">
        <v>13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O45" s="1">
        <f t="shared" si="14"/>
        <v>0</v>
      </c>
      <c r="P45" s="1">
        <f t="shared" si="15"/>
        <v>0</v>
      </c>
      <c r="Q45" s="1">
        <f t="shared" si="16"/>
        <v>0</v>
      </c>
      <c r="R45" s="1">
        <f t="shared" si="17"/>
        <v>0</v>
      </c>
      <c r="S45" s="1">
        <f t="shared" si="18"/>
        <v>0</v>
      </c>
      <c r="T45" s="1">
        <f t="shared" si="19"/>
        <v>0</v>
      </c>
      <c r="U45" s="1">
        <f t="shared" si="20"/>
        <v>0</v>
      </c>
      <c r="V45" s="1">
        <f t="shared" si="21"/>
        <v>0</v>
      </c>
      <c r="W45" s="1">
        <f t="shared" si="22"/>
        <v>0</v>
      </c>
      <c r="X45" s="1">
        <f t="shared" si="11"/>
        <v>0</v>
      </c>
      <c r="Y45" s="1">
        <f t="shared" si="12"/>
        <v>0</v>
      </c>
    </row>
    <row r="46" spans="1:25" x14ac:dyDescent="0.25">
      <c r="A46" t="s">
        <v>14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O46" s="1">
        <f t="shared" si="14"/>
        <v>0</v>
      </c>
      <c r="P46" s="1">
        <f t="shared" si="15"/>
        <v>0</v>
      </c>
      <c r="Q46" s="1">
        <f t="shared" si="16"/>
        <v>0</v>
      </c>
      <c r="R46" s="1">
        <f t="shared" si="17"/>
        <v>0</v>
      </c>
      <c r="S46" s="1">
        <f t="shared" si="18"/>
        <v>0</v>
      </c>
      <c r="T46" s="1">
        <f t="shared" si="19"/>
        <v>0</v>
      </c>
      <c r="U46" s="1">
        <f t="shared" si="20"/>
        <v>0</v>
      </c>
      <c r="V46" s="1">
        <f t="shared" si="21"/>
        <v>0</v>
      </c>
      <c r="W46" s="1">
        <f t="shared" si="22"/>
        <v>0</v>
      </c>
      <c r="X46" s="1">
        <f t="shared" si="11"/>
        <v>0</v>
      </c>
      <c r="Y46" s="1">
        <f t="shared" si="12"/>
        <v>0</v>
      </c>
    </row>
    <row r="47" spans="1:25" x14ac:dyDescent="0.25">
      <c r="A47" t="s">
        <v>15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O47" s="1">
        <f t="shared" si="14"/>
        <v>0</v>
      </c>
      <c r="P47" s="1">
        <f t="shared" si="15"/>
        <v>0</v>
      </c>
      <c r="Q47" s="1">
        <f t="shared" si="16"/>
        <v>0</v>
      </c>
      <c r="R47" s="1">
        <f t="shared" si="17"/>
        <v>0</v>
      </c>
      <c r="S47" s="1">
        <f t="shared" si="18"/>
        <v>0</v>
      </c>
      <c r="T47" s="1">
        <f t="shared" si="19"/>
        <v>0</v>
      </c>
      <c r="U47" s="1">
        <f t="shared" si="20"/>
        <v>0</v>
      </c>
      <c r="V47" s="1">
        <f t="shared" si="21"/>
        <v>0</v>
      </c>
      <c r="W47" s="1">
        <f t="shared" si="22"/>
        <v>0</v>
      </c>
      <c r="X47" s="1">
        <f t="shared" si="11"/>
        <v>0</v>
      </c>
      <c r="Y47" s="1">
        <f t="shared" si="12"/>
        <v>0</v>
      </c>
    </row>
    <row r="48" spans="1:25" x14ac:dyDescent="0.25">
      <c r="A48" t="s">
        <v>16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O48" s="1">
        <f t="shared" si="14"/>
        <v>0</v>
      </c>
      <c r="P48" s="1">
        <f t="shared" si="15"/>
        <v>0</v>
      </c>
      <c r="Q48" s="1">
        <f t="shared" si="16"/>
        <v>0</v>
      </c>
      <c r="R48" s="1">
        <f t="shared" si="17"/>
        <v>0</v>
      </c>
      <c r="S48" s="1">
        <f t="shared" si="18"/>
        <v>0</v>
      </c>
      <c r="T48" s="1">
        <f t="shared" si="19"/>
        <v>0</v>
      </c>
      <c r="U48" s="1">
        <f t="shared" si="20"/>
        <v>0</v>
      </c>
      <c r="V48" s="1">
        <f t="shared" si="21"/>
        <v>0</v>
      </c>
      <c r="W48" s="1">
        <f t="shared" si="22"/>
        <v>0</v>
      </c>
      <c r="X48" s="1">
        <f t="shared" si="11"/>
        <v>0</v>
      </c>
      <c r="Y48" s="1">
        <f t="shared" si="12"/>
        <v>0</v>
      </c>
    </row>
    <row r="49" spans="1:25" x14ac:dyDescent="0.25">
      <c r="A49" t="s">
        <v>17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O49" s="1">
        <f t="shared" si="14"/>
        <v>0</v>
      </c>
      <c r="P49" s="1">
        <f t="shared" si="15"/>
        <v>0</v>
      </c>
      <c r="Q49" s="1">
        <f t="shared" si="16"/>
        <v>0</v>
      </c>
      <c r="R49" s="1">
        <f t="shared" si="17"/>
        <v>0</v>
      </c>
      <c r="S49" s="1">
        <f t="shared" si="18"/>
        <v>0</v>
      </c>
      <c r="T49" s="1">
        <f t="shared" si="19"/>
        <v>0</v>
      </c>
      <c r="U49" s="1">
        <f t="shared" si="20"/>
        <v>0</v>
      </c>
      <c r="V49" s="1">
        <f t="shared" si="21"/>
        <v>0</v>
      </c>
      <c r="W49" s="1">
        <f t="shared" si="22"/>
        <v>0</v>
      </c>
      <c r="X49" s="1">
        <f t="shared" si="11"/>
        <v>0</v>
      </c>
      <c r="Y49" s="1">
        <f t="shared" si="12"/>
        <v>0</v>
      </c>
    </row>
    <row r="50" spans="1:25" x14ac:dyDescent="0.25">
      <c r="A50" t="s">
        <v>46</v>
      </c>
      <c r="B50" s="1">
        <v>20280.5</v>
      </c>
      <c r="C50" s="1">
        <v>20187.7</v>
      </c>
      <c r="D50" s="1">
        <v>20183.599999999999</v>
      </c>
      <c r="E50" s="1">
        <v>20177.3999999999</v>
      </c>
      <c r="F50" s="1">
        <v>20179.3</v>
      </c>
      <c r="G50" s="1">
        <v>20179.400000000001</v>
      </c>
      <c r="H50" s="1">
        <v>20177.5</v>
      </c>
      <c r="I50" s="1">
        <v>20179.599999999999</v>
      </c>
      <c r="J50" s="1">
        <v>20179.400000000001</v>
      </c>
      <c r="K50" s="1">
        <v>20178.7</v>
      </c>
      <c r="L50" s="1">
        <v>20179.8</v>
      </c>
      <c r="M50" s="1">
        <v>20179.3</v>
      </c>
      <c r="O50" s="1">
        <f t="shared" si="14"/>
        <v>-92.799999999999272</v>
      </c>
      <c r="P50" s="1">
        <f t="shared" si="15"/>
        <v>-4.1000000000021828</v>
      </c>
      <c r="Q50" s="1">
        <f t="shared" si="16"/>
        <v>-6.200000000098953</v>
      </c>
      <c r="R50" s="1">
        <f t="shared" si="17"/>
        <v>1.9000000000996806</v>
      </c>
      <c r="S50" s="1">
        <f t="shared" si="18"/>
        <v>0.10000000000218279</v>
      </c>
      <c r="T50" s="1">
        <f t="shared" si="19"/>
        <v>-1.9000000000014552</v>
      </c>
      <c r="U50" s="1">
        <f t="shared" si="20"/>
        <v>2.0999999999985448</v>
      </c>
      <c r="V50" s="1">
        <f t="shared" si="21"/>
        <v>-0.19999999999708962</v>
      </c>
      <c r="W50" s="1">
        <f t="shared" si="22"/>
        <v>-0.7000000000007276</v>
      </c>
      <c r="X50" s="1">
        <f t="shared" si="11"/>
        <v>1.0999999999985448</v>
      </c>
      <c r="Y50" s="1">
        <f t="shared" si="12"/>
        <v>-0.5</v>
      </c>
    </row>
    <row r="51" spans="1:25" x14ac:dyDescent="0.25">
      <c r="A51" t="s">
        <v>45</v>
      </c>
      <c r="B51" s="4">
        <v>1E-4</v>
      </c>
      <c r="C51" s="4">
        <v>1E-4</v>
      </c>
      <c r="D51" s="4">
        <v>1E-4</v>
      </c>
      <c r="E51" s="4">
        <v>1E-4</v>
      </c>
      <c r="F51" s="4">
        <v>1E-4</v>
      </c>
      <c r="G51" s="4">
        <v>1E-4</v>
      </c>
      <c r="H51" s="4">
        <v>1E-4</v>
      </c>
      <c r="I51" s="4">
        <v>1E-4</v>
      </c>
      <c r="J51" s="4">
        <v>1E-4</v>
      </c>
      <c r="K51" s="4">
        <v>1E-4</v>
      </c>
      <c r="L51" s="4">
        <v>1E-4</v>
      </c>
      <c r="M51" s="4">
        <v>1E-4</v>
      </c>
      <c r="O51" s="1">
        <f t="shared" si="14"/>
        <v>0</v>
      </c>
      <c r="P51" s="1">
        <f t="shared" si="15"/>
        <v>0</v>
      </c>
      <c r="Q51" s="1">
        <f t="shared" si="16"/>
        <v>0</v>
      </c>
      <c r="R51" s="1">
        <f t="shared" si="17"/>
        <v>0</v>
      </c>
      <c r="S51" s="1">
        <f t="shared" si="18"/>
        <v>0</v>
      </c>
      <c r="T51" s="1">
        <f t="shared" si="19"/>
        <v>0</v>
      </c>
      <c r="U51" s="1">
        <f t="shared" si="20"/>
        <v>0</v>
      </c>
      <c r="V51" s="1">
        <f t="shared" si="21"/>
        <v>0</v>
      </c>
      <c r="W51" s="1">
        <f t="shared" si="22"/>
        <v>0</v>
      </c>
      <c r="X51" s="1">
        <f t="shared" si="11"/>
        <v>0</v>
      </c>
      <c r="Y51" s="1">
        <f t="shared" si="12"/>
        <v>0</v>
      </c>
    </row>
    <row r="52" spans="1:25" x14ac:dyDescent="0.25">
      <c r="A52" t="s">
        <v>44</v>
      </c>
      <c r="B52" s="1">
        <v>632</v>
      </c>
      <c r="C52" s="1">
        <v>540.69999999999902</v>
      </c>
      <c r="D52" s="1">
        <v>535.1</v>
      </c>
      <c r="E52" s="1">
        <v>534.29999999999995</v>
      </c>
      <c r="F52" s="1">
        <v>534.29999999999995</v>
      </c>
      <c r="G52" s="1">
        <v>534.29999999999995</v>
      </c>
      <c r="H52" s="1">
        <v>534.29999999999995</v>
      </c>
      <c r="I52" s="1">
        <v>534.29999999999995</v>
      </c>
      <c r="J52" s="1">
        <v>534.29999999999995</v>
      </c>
      <c r="K52" s="1">
        <v>534.29999999999995</v>
      </c>
      <c r="L52" s="1">
        <v>534.29999999999995</v>
      </c>
      <c r="M52" s="1">
        <v>534.29999999999995</v>
      </c>
      <c r="O52" s="1">
        <f t="shared" si="14"/>
        <v>-91.300000000000978</v>
      </c>
      <c r="P52" s="1">
        <f t="shared" si="15"/>
        <v>-5.5999999999989996</v>
      </c>
      <c r="Q52" s="1">
        <f t="shared" si="16"/>
        <v>-0.80000000000006821</v>
      </c>
      <c r="R52" s="1">
        <f t="shared" si="17"/>
        <v>0</v>
      </c>
      <c r="S52" s="1">
        <f t="shared" si="18"/>
        <v>0</v>
      </c>
      <c r="T52" s="1">
        <f t="shared" si="19"/>
        <v>0</v>
      </c>
      <c r="U52" s="1">
        <f t="shared" si="20"/>
        <v>0</v>
      </c>
      <c r="V52" s="1">
        <f t="shared" si="21"/>
        <v>0</v>
      </c>
      <c r="W52" s="1">
        <f t="shared" si="22"/>
        <v>0</v>
      </c>
      <c r="X52" s="1">
        <f t="shared" si="11"/>
        <v>0</v>
      </c>
      <c r="Y52" s="1">
        <f t="shared" si="12"/>
        <v>0</v>
      </c>
    </row>
    <row r="53" spans="1:25" x14ac:dyDescent="0.25">
      <c r="A53" t="s">
        <v>18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O53" s="1">
        <f t="shared" si="14"/>
        <v>0</v>
      </c>
      <c r="P53" s="1">
        <f t="shared" si="15"/>
        <v>0</v>
      </c>
      <c r="Q53" s="1">
        <f t="shared" si="16"/>
        <v>0</v>
      </c>
      <c r="R53" s="1">
        <f t="shared" si="17"/>
        <v>0</v>
      </c>
      <c r="S53" s="1">
        <f t="shared" si="18"/>
        <v>0</v>
      </c>
      <c r="T53" s="1">
        <f t="shared" si="19"/>
        <v>0</v>
      </c>
      <c r="U53" s="1">
        <f t="shared" si="20"/>
        <v>0</v>
      </c>
      <c r="V53" s="1">
        <f t="shared" si="21"/>
        <v>0</v>
      </c>
      <c r="W53" s="1">
        <f t="shared" si="22"/>
        <v>0</v>
      </c>
      <c r="X53" s="1">
        <f t="shared" si="11"/>
        <v>0</v>
      </c>
      <c r="Y53" s="1">
        <f t="shared" si="12"/>
        <v>0</v>
      </c>
    </row>
    <row r="54" spans="1:25" x14ac:dyDescent="0.25">
      <c r="A54" t="s">
        <v>43</v>
      </c>
      <c r="B54" s="1">
        <v>12217.7</v>
      </c>
      <c r="C54" s="1">
        <v>12217.7</v>
      </c>
      <c r="D54" s="1">
        <v>12217.7</v>
      </c>
      <c r="E54" s="1">
        <v>12217.7</v>
      </c>
      <c r="F54" s="1">
        <v>12217.7</v>
      </c>
      <c r="G54" s="1">
        <v>12217.7</v>
      </c>
      <c r="H54" s="1">
        <v>12217.7</v>
      </c>
      <c r="I54" s="1">
        <v>12217.7</v>
      </c>
      <c r="J54" s="1">
        <v>12217.7</v>
      </c>
      <c r="K54" s="1">
        <v>12217.7</v>
      </c>
      <c r="L54" s="1">
        <v>12217.7</v>
      </c>
      <c r="M54" s="1">
        <v>12217.7</v>
      </c>
      <c r="O54" s="1">
        <f t="shared" si="14"/>
        <v>0</v>
      </c>
      <c r="P54" s="1">
        <f t="shared" si="15"/>
        <v>0</v>
      </c>
      <c r="Q54" s="1">
        <f t="shared" si="16"/>
        <v>0</v>
      </c>
      <c r="R54" s="1">
        <f t="shared" si="17"/>
        <v>0</v>
      </c>
      <c r="S54" s="1">
        <f t="shared" si="18"/>
        <v>0</v>
      </c>
      <c r="T54" s="1">
        <f t="shared" si="19"/>
        <v>0</v>
      </c>
      <c r="U54" s="1">
        <f t="shared" si="20"/>
        <v>0</v>
      </c>
      <c r="V54" s="1">
        <f t="shared" si="21"/>
        <v>0</v>
      </c>
      <c r="W54" s="1">
        <f t="shared" si="22"/>
        <v>0</v>
      </c>
      <c r="X54" s="1">
        <f t="shared" si="11"/>
        <v>0</v>
      </c>
      <c r="Y54" s="1">
        <f t="shared" si="12"/>
        <v>0</v>
      </c>
    </row>
    <row r="55" spans="1:25" x14ac:dyDescent="0.25">
      <c r="A55" t="s">
        <v>19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O55" s="1">
        <f t="shared" si="14"/>
        <v>0</v>
      </c>
      <c r="P55" s="1">
        <f t="shared" si="15"/>
        <v>0</v>
      </c>
      <c r="Q55" s="1">
        <f t="shared" si="16"/>
        <v>0</v>
      </c>
      <c r="R55" s="1">
        <f t="shared" si="17"/>
        <v>0</v>
      </c>
      <c r="S55" s="1">
        <f t="shared" si="18"/>
        <v>0</v>
      </c>
      <c r="T55" s="1">
        <f t="shared" si="19"/>
        <v>0</v>
      </c>
      <c r="U55" s="1">
        <f t="shared" si="20"/>
        <v>0</v>
      </c>
      <c r="V55" s="1">
        <f t="shared" si="21"/>
        <v>0</v>
      </c>
      <c r="W55" s="1">
        <f t="shared" si="22"/>
        <v>0</v>
      </c>
      <c r="X55" s="1">
        <f t="shared" si="11"/>
        <v>0</v>
      </c>
      <c r="Y55" s="1">
        <f t="shared" si="12"/>
        <v>0</v>
      </c>
    </row>
  </sheetData>
  <mergeCells count="1">
    <mergeCell ref="B1:K1"/>
  </mergeCells>
  <conditionalFormatting sqref="O4:Y55">
    <cfRule type="cellIs" dxfId="17" priority="1" operator="lessThan">
      <formula>-1</formula>
    </cfRule>
    <cfRule type="cellIs" dxfId="16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A19" zoomScale="130" zoomScaleNormal="130" workbookViewId="0">
      <selection activeCell="C30" sqref="C30"/>
    </sheetView>
  </sheetViews>
  <sheetFormatPr defaultRowHeight="15" x14ac:dyDescent="0.25"/>
  <cols>
    <col min="1" max="1" width="25.7109375" customWidth="1"/>
    <col min="2" max="11" width="12.28515625" bestFit="1" customWidth="1"/>
    <col min="12" max="12" width="3.140625" style="6" customWidth="1"/>
    <col min="13" max="13" width="12.7109375" bestFit="1" customWidth="1"/>
  </cols>
  <sheetData>
    <row r="1" spans="1:21" x14ac:dyDescent="0.25">
      <c r="B1" s="9" t="s">
        <v>63</v>
      </c>
      <c r="C1" s="9"/>
      <c r="D1" s="9"/>
      <c r="E1" s="9"/>
      <c r="F1" s="9"/>
      <c r="G1" s="9"/>
      <c r="H1" s="9"/>
      <c r="I1" s="9"/>
      <c r="J1" s="9"/>
      <c r="K1" s="9"/>
    </row>
    <row r="2" spans="1:21" x14ac:dyDescent="0.25"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62</v>
      </c>
      <c r="K2" s="5" t="s">
        <v>61</v>
      </c>
    </row>
    <row r="3" spans="1:21" x14ac:dyDescent="0.25">
      <c r="A3" t="s">
        <v>0</v>
      </c>
      <c r="B3" t="s">
        <v>47</v>
      </c>
      <c r="C3" t="s">
        <v>47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M3" s="5" t="s">
        <v>58</v>
      </c>
      <c r="N3" s="5" t="s">
        <v>57</v>
      </c>
      <c r="O3" s="5" t="s">
        <v>56</v>
      </c>
      <c r="P3" s="5" t="s">
        <v>55</v>
      </c>
      <c r="Q3" s="5" t="s">
        <v>54</v>
      </c>
      <c r="R3" s="5" t="s">
        <v>53</v>
      </c>
      <c r="S3" s="5" t="s">
        <v>52</v>
      </c>
      <c r="T3" s="5" t="s">
        <v>51</v>
      </c>
      <c r="U3" s="5" t="s">
        <v>50</v>
      </c>
    </row>
    <row r="4" spans="1:21" x14ac:dyDescent="0.25">
      <c r="A4" t="s">
        <v>1</v>
      </c>
      <c r="B4" s="1">
        <v>245.211502075195</v>
      </c>
      <c r="C4" s="1">
        <v>245.211502075195</v>
      </c>
      <c r="D4" s="1">
        <v>245.211502075195</v>
      </c>
      <c r="E4" s="1">
        <v>245.211502075195</v>
      </c>
      <c r="F4" s="1">
        <v>245.211502075195</v>
      </c>
      <c r="G4" s="1">
        <v>245.211502075195</v>
      </c>
      <c r="H4" s="1">
        <v>245.211502075195</v>
      </c>
      <c r="I4" s="1">
        <v>245.211502075195</v>
      </c>
      <c r="J4" s="1">
        <v>245.211502075195</v>
      </c>
      <c r="K4" s="1">
        <v>245.211502075195</v>
      </c>
      <c r="M4" s="1">
        <f t="shared" ref="M4:U4" si="0">B4-C4</f>
        <v>0</v>
      </c>
      <c r="N4" s="1">
        <f t="shared" si="0"/>
        <v>0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 t="shared" si="0"/>
        <v>0</v>
      </c>
      <c r="S4" s="1">
        <f t="shared" si="0"/>
        <v>0</v>
      </c>
      <c r="T4" s="1">
        <f t="shared" si="0"/>
        <v>0</v>
      </c>
      <c r="U4" s="1">
        <f t="shared" si="0"/>
        <v>0</v>
      </c>
    </row>
    <row r="5" spans="1:21" x14ac:dyDescent="0.25">
      <c r="A5" t="s">
        <v>2</v>
      </c>
      <c r="B5" s="1">
        <v>56.372688293457003</v>
      </c>
      <c r="C5" s="1">
        <v>56.372688293457003</v>
      </c>
      <c r="D5" s="1">
        <v>56.372688293457003</v>
      </c>
      <c r="E5" s="1">
        <v>56.372688293457003</v>
      </c>
      <c r="F5" s="1">
        <v>56.372688293457003</v>
      </c>
      <c r="G5" s="1">
        <v>56.372688293457003</v>
      </c>
      <c r="H5" s="1">
        <v>56.372688293457003</v>
      </c>
      <c r="I5" s="1">
        <v>56.372688293457003</v>
      </c>
      <c r="J5" s="1">
        <v>56.372688293457003</v>
      </c>
      <c r="K5" s="1">
        <v>56.372688293457003</v>
      </c>
      <c r="M5" s="1">
        <f t="shared" ref="M5:M58" si="1">B5-C5</f>
        <v>0</v>
      </c>
      <c r="N5" s="1">
        <f t="shared" ref="N5:N19" si="2">C5-D5</f>
        <v>0</v>
      </c>
      <c r="O5" s="1">
        <f t="shared" ref="O5:O19" si="3">D5-E5</f>
        <v>0</v>
      </c>
      <c r="P5" s="1">
        <f t="shared" ref="P5:P19" si="4">E5-F5</f>
        <v>0</v>
      </c>
      <c r="Q5" s="1">
        <f t="shared" ref="Q5:Q19" si="5">F5-G5</f>
        <v>0</v>
      </c>
      <c r="R5" s="1">
        <f t="shared" ref="R5:R19" si="6">G5-H5</f>
        <v>0</v>
      </c>
      <c r="S5" s="1">
        <f t="shared" ref="S5:S19" si="7">H5-I5</f>
        <v>0</v>
      </c>
      <c r="T5" s="1">
        <f t="shared" ref="T5:T19" si="8">I5-J5</f>
        <v>0</v>
      </c>
      <c r="U5" s="1">
        <f t="shared" ref="U5:U19" si="9">J5-K5</f>
        <v>0</v>
      </c>
    </row>
    <row r="6" spans="1:21" x14ac:dyDescent="0.25">
      <c r="A6" t="s">
        <v>3</v>
      </c>
      <c r="B6" s="1">
        <v>-60.474594116210902</v>
      </c>
      <c r="C6" s="1">
        <v>-60.484420776367102</v>
      </c>
      <c r="D6" s="1">
        <v>-60.486740112304602</v>
      </c>
      <c r="E6" s="1">
        <v>-60.471694946288999</v>
      </c>
      <c r="F6" s="1">
        <v>-60.454498291015597</v>
      </c>
      <c r="G6" s="1">
        <v>-60.450469970703097</v>
      </c>
      <c r="H6" s="1">
        <v>-60.450393676757798</v>
      </c>
      <c r="I6" s="1">
        <v>-60.450393676757798</v>
      </c>
      <c r="J6" s="1">
        <v>-60.450347900390597</v>
      </c>
      <c r="K6" s="1">
        <v>-60.450332641601499</v>
      </c>
      <c r="M6" s="1">
        <f t="shared" si="1"/>
        <v>9.826660156200262E-3</v>
      </c>
      <c r="N6" s="1">
        <f t="shared" si="2"/>
        <v>2.3193359375E-3</v>
      </c>
      <c r="O6" s="1">
        <f t="shared" si="3"/>
        <v>-1.5045166015603684E-2</v>
      </c>
      <c r="P6" s="1">
        <f t="shared" si="4"/>
        <v>-1.7196655273401973E-2</v>
      </c>
      <c r="Q6" s="1">
        <f t="shared" si="5"/>
        <v>-4.0283203125E-3</v>
      </c>
      <c r="R6" s="1">
        <f t="shared" si="6"/>
        <v>-7.6293945298289145E-5</v>
      </c>
      <c r="S6" s="1">
        <f t="shared" si="7"/>
        <v>0</v>
      </c>
      <c r="T6" s="1">
        <f t="shared" si="8"/>
        <v>-4.5776367201710855E-5</v>
      </c>
      <c r="U6" s="1">
        <f t="shared" si="9"/>
        <v>-1.5258789098027137E-5</v>
      </c>
    </row>
    <row r="7" spans="1:21" x14ac:dyDescent="0.25">
      <c r="A7" t="s">
        <v>4</v>
      </c>
      <c r="B7" s="1">
        <v>383.51696777343699</v>
      </c>
      <c r="C7" s="1">
        <v>383.51681518554602</v>
      </c>
      <c r="D7" s="1">
        <v>383.51678466796801</v>
      </c>
      <c r="E7" s="1">
        <v>383.55593872070301</v>
      </c>
      <c r="F7" s="1">
        <v>383.55407714843699</v>
      </c>
      <c r="G7" s="1">
        <v>383.55377197265602</v>
      </c>
      <c r="H7" s="1">
        <v>383.55377197265602</v>
      </c>
      <c r="I7" s="1">
        <v>383.55389404296801</v>
      </c>
      <c r="J7" s="1">
        <v>383.55389404296801</v>
      </c>
      <c r="K7" s="1">
        <v>383.55389404296801</v>
      </c>
      <c r="M7" s="1">
        <f t="shared" si="1"/>
        <v>1.5258789096606051E-4</v>
      </c>
      <c r="N7" s="1">
        <f t="shared" si="2"/>
        <v>3.0517578011313162E-5</v>
      </c>
      <c r="O7" s="1">
        <f t="shared" si="3"/>
        <v>-3.9154052735000278E-2</v>
      </c>
      <c r="P7" s="1">
        <f t="shared" si="4"/>
        <v>1.8615722660229039E-3</v>
      </c>
      <c r="Q7" s="1">
        <f t="shared" si="5"/>
        <v>3.0517578096578291E-4</v>
      </c>
      <c r="R7" s="1">
        <f t="shared" si="6"/>
        <v>0</v>
      </c>
      <c r="S7" s="1">
        <f t="shared" si="7"/>
        <v>-1.2207031198840923E-4</v>
      </c>
      <c r="T7" s="1">
        <f t="shared" si="8"/>
        <v>0</v>
      </c>
      <c r="U7" s="1">
        <f t="shared" si="9"/>
        <v>0</v>
      </c>
    </row>
    <row r="8" spans="1:21" x14ac:dyDescent="0.25">
      <c r="A8" t="s">
        <v>5</v>
      </c>
      <c r="B8" s="1">
        <v>6.6650390625E-2</v>
      </c>
      <c r="C8" s="1">
        <v>6.6650390625E-2</v>
      </c>
      <c r="D8" s="1">
        <v>6.6650390625E-2</v>
      </c>
      <c r="E8" s="1">
        <v>6.6650390625E-2</v>
      </c>
      <c r="F8" s="1">
        <v>6.6650390625E-2</v>
      </c>
      <c r="G8" s="1">
        <v>6.6650390625E-2</v>
      </c>
      <c r="H8" s="1">
        <v>6.6650390625E-2</v>
      </c>
      <c r="I8" s="1">
        <v>6.6650390625E-2</v>
      </c>
      <c r="J8" s="1">
        <v>6.6650390625E-2</v>
      </c>
      <c r="K8" s="1">
        <v>6.6650390625E-2</v>
      </c>
      <c r="M8" s="1">
        <f t="shared" si="1"/>
        <v>0</v>
      </c>
      <c r="N8" s="1">
        <f t="shared" si="2"/>
        <v>0</v>
      </c>
      <c r="O8" s="1">
        <f t="shared" si="3"/>
        <v>0</v>
      </c>
      <c r="P8" s="1">
        <f t="shared" si="4"/>
        <v>0</v>
      </c>
      <c r="Q8" s="1">
        <f t="shared" si="5"/>
        <v>0</v>
      </c>
      <c r="R8" s="1">
        <f t="shared" si="6"/>
        <v>0</v>
      </c>
      <c r="S8" s="1">
        <f t="shared" si="7"/>
        <v>0</v>
      </c>
      <c r="T8" s="1">
        <f t="shared" si="8"/>
        <v>0</v>
      </c>
      <c r="U8" s="1">
        <f t="shared" si="9"/>
        <v>0</v>
      </c>
    </row>
    <row r="9" spans="1:21" x14ac:dyDescent="0.25">
      <c r="A9" t="s">
        <v>6</v>
      </c>
      <c r="B9" s="1">
        <v>918.83984375</v>
      </c>
      <c r="C9" s="1">
        <v>918.837890625</v>
      </c>
      <c r="D9" s="1">
        <v>918.8359375</v>
      </c>
      <c r="E9" s="1">
        <v>918.767578125</v>
      </c>
      <c r="F9" s="1">
        <v>918.703125</v>
      </c>
      <c r="G9" s="1">
        <v>918.69140625</v>
      </c>
      <c r="H9" s="1">
        <v>918.69140625</v>
      </c>
      <c r="I9" s="1">
        <v>918.69140625</v>
      </c>
      <c r="J9" s="1">
        <v>918.69140625</v>
      </c>
      <c r="K9" s="1">
        <v>918.69140625</v>
      </c>
      <c r="M9" s="1">
        <f t="shared" si="1"/>
        <v>1.953125E-3</v>
      </c>
      <c r="N9" s="1">
        <f t="shared" si="2"/>
        <v>1.953125E-3</v>
      </c>
      <c r="O9" s="1">
        <f t="shared" si="3"/>
        <v>6.8359375E-2</v>
      </c>
      <c r="P9" s="1">
        <f t="shared" si="4"/>
        <v>6.4453125E-2</v>
      </c>
      <c r="Q9" s="1">
        <f t="shared" si="5"/>
        <v>1.171875E-2</v>
      </c>
      <c r="R9" s="1">
        <f t="shared" si="6"/>
        <v>0</v>
      </c>
      <c r="S9" s="1">
        <f t="shared" si="7"/>
        <v>0</v>
      </c>
      <c r="T9" s="1">
        <f t="shared" si="8"/>
        <v>0</v>
      </c>
      <c r="U9" s="1">
        <f t="shared" si="9"/>
        <v>0</v>
      </c>
    </row>
    <row r="10" spans="1:21" x14ac:dyDescent="0.25">
      <c r="A10" t="s">
        <v>7</v>
      </c>
      <c r="B10" s="1">
        <v>163.20062255859301</v>
      </c>
      <c r="C10" s="1">
        <v>163.20062255859301</v>
      </c>
      <c r="D10" s="1">
        <v>163.20062255859301</v>
      </c>
      <c r="E10" s="1">
        <v>163.20062255859301</v>
      </c>
      <c r="F10" s="1">
        <v>163.20062255859301</v>
      </c>
      <c r="G10" s="1">
        <v>163.20062255859301</v>
      </c>
      <c r="H10" s="1">
        <v>163.20062255859301</v>
      </c>
      <c r="I10" s="1">
        <v>163.20062255859301</v>
      </c>
      <c r="J10" s="1">
        <v>163.20062255859301</v>
      </c>
      <c r="K10" s="1">
        <v>163.20062255859301</v>
      </c>
      <c r="M10" s="1">
        <f t="shared" si="1"/>
        <v>0</v>
      </c>
      <c r="N10" s="1">
        <f t="shared" si="2"/>
        <v>0</v>
      </c>
      <c r="O10" s="1">
        <f t="shared" si="3"/>
        <v>0</v>
      </c>
      <c r="P10" s="1">
        <f t="shared" si="4"/>
        <v>0</v>
      </c>
      <c r="Q10" s="1">
        <f t="shared" si="5"/>
        <v>0</v>
      </c>
      <c r="R10" s="1">
        <f t="shared" si="6"/>
        <v>0</v>
      </c>
      <c r="S10" s="1">
        <f t="shared" si="7"/>
        <v>0</v>
      </c>
      <c r="T10" s="1">
        <f t="shared" si="8"/>
        <v>0</v>
      </c>
      <c r="U10" s="1">
        <f t="shared" si="9"/>
        <v>0</v>
      </c>
    </row>
    <row r="11" spans="1:21" x14ac:dyDescent="0.25">
      <c r="A11" t="s">
        <v>8</v>
      </c>
      <c r="B11" s="1">
        <v>68.350807189941406</v>
      </c>
      <c r="C11" s="1">
        <v>68.350807189941406</v>
      </c>
      <c r="D11" s="1">
        <v>68.350799560546804</v>
      </c>
      <c r="E11" s="1">
        <v>68.388168334960895</v>
      </c>
      <c r="F11" s="1">
        <v>68.386856079101506</v>
      </c>
      <c r="G11" s="1">
        <v>68.386756896972599</v>
      </c>
      <c r="H11" s="1">
        <v>68.386825561523395</v>
      </c>
      <c r="I11" s="1">
        <v>68.386871337890597</v>
      </c>
      <c r="J11" s="1">
        <v>68.386863708496094</v>
      </c>
      <c r="K11" s="1">
        <v>68.386863708496094</v>
      </c>
      <c r="M11" s="1">
        <f t="shared" si="1"/>
        <v>0</v>
      </c>
      <c r="N11" s="1">
        <f t="shared" si="2"/>
        <v>7.6293946023042736E-6</v>
      </c>
      <c r="O11" s="1">
        <f t="shared" si="3"/>
        <v>-3.7368774414090922E-2</v>
      </c>
      <c r="P11" s="1">
        <f t="shared" si="4"/>
        <v>1.3122558593892109E-3</v>
      </c>
      <c r="Q11" s="1">
        <f t="shared" si="5"/>
        <v>9.918212890625E-5</v>
      </c>
      <c r="R11" s="1">
        <f t="shared" si="6"/>
        <v>-6.8664550795460855E-5</v>
      </c>
      <c r="S11" s="1">
        <f t="shared" si="7"/>
        <v>-4.5776367201710855E-5</v>
      </c>
      <c r="T11" s="1">
        <f t="shared" si="8"/>
        <v>7.6293945028282906E-6</v>
      </c>
      <c r="U11" s="1">
        <f t="shared" si="9"/>
        <v>0</v>
      </c>
    </row>
    <row r="12" spans="1:21" x14ac:dyDescent="0.25">
      <c r="A12" t="s">
        <v>9</v>
      </c>
      <c r="B12" s="1">
        <v>633.57855224609295</v>
      </c>
      <c r="C12" s="1">
        <v>633.57855224609295</v>
      </c>
      <c r="D12" s="1">
        <v>633.57855224609295</v>
      </c>
      <c r="E12" s="1">
        <v>633.57855224609295</v>
      </c>
      <c r="F12" s="1">
        <v>633.57855224609295</v>
      </c>
      <c r="G12" s="1">
        <v>633.57855224609295</v>
      </c>
      <c r="H12" s="1">
        <v>633.57855224609295</v>
      </c>
      <c r="I12" s="1">
        <v>633.57855224609295</v>
      </c>
      <c r="J12" s="1">
        <v>633.57855224609295</v>
      </c>
      <c r="K12" s="1">
        <v>633.57855224609295</v>
      </c>
      <c r="M12" s="1">
        <f t="shared" si="1"/>
        <v>0</v>
      </c>
      <c r="N12" s="1">
        <f t="shared" si="2"/>
        <v>0</v>
      </c>
      <c r="O12" s="1">
        <f t="shared" si="3"/>
        <v>0</v>
      </c>
      <c r="P12" s="1">
        <f t="shared" si="4"/>
        <v>0</v>
      </c>
      <c r="Q12" s="1">
        <f t="shared" si="5"/>
        <v>0</v>
      </c>
      <c r="R12" s="1">
        <f t="shared" si="6"/>
        <v>0</v>
      </c>
      <c r="S12" s="1">
        <f t="shared" si="7"/>
        <v>0</v>
      </c>
      <c r="T12" s="1">
        <f t="shared" si="8"/>
        <v>0</v>
      </c>
      <c r="U12" s="1">
        <f t="shared" si="9"/>
        <v>0</v>
      </c>
    </row>
    <row r="13" spans="1:21" x14ac:dyDescent="0.25">
      <c r="A13" t="s">
        <v>10</v>
      </c>
      <c r="B13" s="1">
        <v>2008.63159179687</v>
      </c>
      <c r="C13" s="1">
        <v>2008.63159179687</v>
      </c>
      <c r="D13" s="1">
        <v>2008.63159179687</v>
      </c>
      <c r="E13" s="1">
        <v>2008.63159179687</v>
      </c>
      <c r="F13" s="1">
        <v>2008.63159179687</v>
      </c>
      <c r="G13" s="1">
        <v>2008.63159179687</v>
      </c>
      <c r="H13" s="1">
        <v>2008.63159179687</v>
      </c>
      <c r="I13" s="1">
        <v>2008.63159179687</v>
      </c>
      <c r="J13" s="1">
        <v>2008.63159179687</v>
      </c>
      <c r="K13" s="1">
        <v>2008.63159179687</v>
      </c>
      <c r="M13" s="1">
        <f t="shared" si="1"/>
        <v>0</v>
      </c>
      <c r="N13" s="1">
        <f t="shared" si="2"/>
        <v>0</v>
      </c>
      <c r="O13" s="1">
        <f t="shared" si="3"/>
        <v>0</v>
      </c>
      <c r="P13" s="1">
        <f t="shared" si="4"/>
        <v>0</v>
      </c>
      <c r="Q13" s="1">
        <f t="shared" si="5"/>
        <v>0</v>
      </c>
      <c r="R13" s="1">
        <f t="shared" si="6"/>
        <v>0</v>
      </c>
      <c r="S13" s="1">
        <f t="shared" si="7"/>
        <v>0</v>
      </c>
      <c r="T13" s="1">
        <f t="shared" si="8"/>
        <v>0</v>
      </c>
      <c r="U13" s="1">
        <f t="shared" si="9"/>
        <v>0</v>
      </c>
    </row>
    <row r="14" spans="1:21" x14ac:dyDescent="0.25">
      <c r="A14" t="s">
        <v>11</v>
      </c>
      <c r="B14" s="1">
        <v>583.251953125</v>
      </c>
      <c r="C14" s="1">
        <v>583.2421875</v>
      </c>
      <c r="D14" s="1">
        <v>583.240234375</v>
      </c>
      <c r="E14" s="1">
        <v>583.171875</v>
      </c>
      <c r="F14" s="1">
        <v>583.146484375</v>
      </c>
      <c r="G14" s="1">
        <v>583.13671875</v>
      </c>
      <c r="H14" s="1">
        <v>583.134765625</v>
      </c>
      <c r="I14" s="1">
        <v>583.13671875</v>
      </c>
      <c r="J14" s="1">
        <v>583.13671875</v>
      </c>
      <c r="K14" s="1">
        <v>583.13671875</v>
      </c>
      <c r="M14" s="1">
        <f t="shared" si="1"/>
        <v>9.765625E-3</v>
      </c>
      <c r="N14" s="1">
        <f t="shared" si="2"/>
        <v>1.953125E-3</v>
      </c>
      <c r="O14" s="1">
        <f t="shared" si="3"/>
        <v>6.8359375E-2</v>
      </c>
      <c r="P14" s="1">
        <f t="shared" si="4"/>
        <v>2.5390625E-2</v>
      </c>
      <c r="Q14" s="1">
        <f t="shared" si="5"/>
        <v>9.765625E-3</v>
      </c>
      <c r="R14" s="1">
        <f t="shared" si="6"/>
        <v>1.953125E-3</v>
      </c>
      <c r="S14" s="1">
        <f t="shared" si="7"/>
        <v>-1.953125E-3</v>
      </c>
      <c r="T14" s="1">
        <f t="shared" si="8"/>
        <v>0</v>
      </c>
      <c r="U14" s="1">
        <f t="shared" si="9"/>
        <v>0</v>
      </c>
    </row>
    <row r="15" spans="1:21" x14ac:dyDescent="0.25">
      <c r="A15" t="s">
        <v>12</v>
      </c>
      <c r="B15" s="1">
        <v>52.073192596435497</v>
      </c>
      <c r="C15" s="1">
        <v>52.073192596435497</v>
      </c>
      <c r="D15" s="1">
        <v>52.073192596435497</v>
      </c>
      <c r="E15" s="1">
        <v>52.073196411132798</v>
      </c>
      <c r="F15" s="1">
        <v>52.073196411132798</v>
      </c>
      <c r="G15" s="1">
        <v>52.073196411132798</v>
      </c>
      <c r="H15" s="1">
        <v>52.073196411132798</v>
      </c>
      <c r="I15" s="1">
        <v>52.073196411132798</v>
      </c>
      <c r="J15" s="1">
        <v>52.073196411132798</v>
      </c>
      <c r="K15" s="1">
        <v>52.073196411132798</v>
      </c>
      <c r="M15" s="1">
        <f t="shared" si="1"/>
        <v>0</v>
      </c>
      <c r="N15" s="1">
        <f t="shared" si="2"/>
        <v>0</v>
      </c>
      <c r="O15" s="1">
        <f t="shared" si="3"/>
        <v>-3.8146973011521368E-6</v>
      </c>
      <c r="P15" s="1">
        <f t="shared" si="4"/>
        <v>0</v>
      </c>
      <c r="Q15" s="1">
        <f t="shared" si="5"/>
        <v>0</v>
      </c>
      <c r="R15" s="1">
        <f t="shared" si="6"/>
        <v>0</v>
      </c>
      <c r="S15" s="1">
        <f t="shared" si="7"/>
        <v>0</v>
      </c>
      <c r="T15" s="1">
        <f t="shared" si="8"/>
        <v>0</v>
      </c>
      <c r="U15" s="1">
        <f t="shared" si="9"/>
        <v>0</v>
      </c>
    </row>
    <row r="16" spans="1:21" x14ac:dyDescent="0.25">
      <c r="A16" t="s">
        <v>13</v>
      </c>
      <c r="B16" s="1">
        <v>-50.80859375</v>
      </c>
      <c r="C16" s="1">
        <v>-51.376953125</v>
      </c>
      <c r="D16" s="1">
        <v>-51.509765625</v>
      </c>
      <c r="E16" s="1">
        <v>-53.42578125</v>
      </c>
      <c r="F16" s="1">
        <v>-52.3671875</v>
      </c>
      <c r="G16" s="1">
        <v>-52.40234375</v>
      </c>
      <c r="H16" s="1">
        <v>-52.435546875</v>
      </c>
      <c r="I16" s="1">
        <v>-52.4140625</v>
      </c>
      <c r="J16" s="1">
        <v>-52.412109375</v>
      </c>
      <c r="K16" s="1">
        <v>-52.412109375</v>
      </c>
      <c r="M16" s="1">
        <f t="shared" si="1"/>
        <v>0.568359375</v>
      </c>
      <c r="N16" s="1">
        <f t="shared" si="2"/>
        <v>0.1328125</v>
      </c>
      <c r="O16" s="1">
        <f t="shared" si="3"/>
        <v>1.916015625</v>
      </c>
      <c r="P16" s="1">
        <f t="shared" si="4"/>
        <v>-1.05859375</v>
      </c>
      <c r="Q16" s="1">
        <f t="shared" si="5"/>
        <v>3.515625E-2</v>
      </c>
      <c r="R16" s="1">
        <f t="shared" si="6"/>
        <v>3.3203125E-2</v>
      </c>
      <c r="S16" s="1">
        <f t="shared" si="7"/>
        <v>-2.1484375E-2</v>
      </c>
      <c r="T16" s="1">
        <f t="shared" si="8"/>
        <v>-1.953125E-3</v>
      </c>
      <c r="U16" s="1">
        <f t="shared" si="9"/>
        <v>0</v>
      </c>
    </row>
    <row r="17" spans="1:21" x14ac:dyDescent="0.25">
      <c r="A17" t="s">
        <v>14</v>
      </c>
      <c r="B17" s="1">
        <v>228.99052429199199</v>
      </c>
      <c r="C17" s="1">
        <v>228.98866271972599</v>
      </c>
      <c r="D17" s="1">
        <v>228.98829650878901</v>
      </c>
      <c r="E17" s="1">
        <v>229.06291198730401</v>
      </c>
      <c r="F17" s="1">
        <v>229.06434631347599</v>
      </c>
      <c r="G17" s="1">
        <v>229.063873291015</v>
      </c>
      <c r="H17" s="1">
        <v>229.06384277343699</v>
      </c>
      <c r="I17" s="1">
        <v>229.06405639648401</v>
      </c>
      <c r="J17" s="1">
        <v>229.064041137695</v>
      </c>
      <c r="K17" s="1">
        <v>229.06405639648401</v>
      </c>
      <c r="M17" s="1">
        <f t="shared" si="1"/>
        <v>1.8615722659944822E-3</v>
      </c>
      <c r="N17" s="1">
        <f t="shared" si="2"/>
        <v>3.6621093698840923E-4</v>
      </c>
      <c r="O17" s="1">
        <f t="shared" si="3"/>
        <v>-7.4615478514999722E-2</v>
      </c>
      <c r="P17" s="1">
        <f t="shared" si="4"/>
        <v>-1.4343261719886868E-3</v>
      </c>
      <c r="Q17" s="1">
        <f t="shared" si="5"/>
        <v>4.7302246099434342E-4</v>
      </c>
      <c r="R17" s="1">
        <f t="shared" si="6"/>
        <v>3.0517578011313162E-5</v>
      </c>
      <c r="S17" s="1">
        <f t="shared" si="7"/>
        <v>-2.1362304701710855E-4</v>
      </c>
      <c r="T17" s="1">
        <f t="shared" si="8"/>
        <v>1.5258789005656581E-5</v>
      </c>
      <c r="U17" s="1">
        <f t="shared" si="9"/>
        <v>-1.5258789005656581E-5</v>
      </c>
    </row>
    <row r="18" spans="1:21" x14ac:dyDescent="0.25">
      <c r="A18" t="s">
        <v>15</v>
      </c>
      <c r="B18" s="1">
        <v>6.931640625</v>
      </c>
      <c r="C18" s="1">
        <v>6.927734375</v>
      </c>
      <c r="D18" s="1">
        <v>6.927734375</v>
      </c>
      <c r="E18" s="1">
        <v>6.91015625</v>
      </c>
      <c r="F18" s="1">
        <v>6.912109375</v>
      </c>
      <c r="G18" s="1">
        <v>6.9140625</v>
      </c>
      <c r="H18" s="1">
        <v>6.912109375</v>
      </c>
      <c r="I18" s="1">
        <v>6.912109375</v>
      </c>
      <c r="J18" s="1">
        <v>6.912109375</v>
      </c>
      <c r="K18" s="1">
        <v>6.912109375</v>
      </c>
      <c r="M18" s="1">
        <f t="shared" si="1"/>
        <v>3.90625E-3</v>
      </c>
      <c r="N18" s="1">
        <f t="shared" si="2"/>
        <v>0</v>
      </c>
      <c r="O18" s="1">
        <f t="shared" si="3"/>
        <v>1.7578125E-2</v>
      </c>
      <c r="P18" s="1">
        <f t="shared" si="4"/>
        <v>-1.953125E-3</v>
      </c>
      <c r="Q18" s="1">
        <f t="shared" si="5"/>
        <v>-1.953125E-3</v>
      </c>
      <c r="R18" s="1">
        <f t="shared" si="6"/>
        <v>1.953125E-3</v>
      </c>
      <c r="S18" s="1">
        <f t="shared" si="7"/>
        <v>0</v>
      </c>
      <c r="T18" s="1">
        <f t="shared" si="8"/>
        <v>0</v>
      </c>
      <c r="U18" s="1">
        <f t="shared" si="9"/>
        <v>0</v>
      </c>
    </row>
    <row r="19" spans="1:21" x14ac:dyDescent="0.25">
      <c r="A19" t="s">
        <v>16</v>
      </c>
      <c r="B19" s="1">
        <v>44.658203125</v>
      </c>
      <c r="C19" s="1">
        <v>44.6298828125</v>
      </c>
      <c r="D19" s="1">
        <v>44.619140625</v>
      </c>
      <c r="E19" s="1">
        <v>44.5771484375</v>
      </c>
      <c r="F19" s="1">
        <v>44.55078125</v>
      </c>
      <c r="G19" s="1">
        <v>44.5517578125</v>
      </c>
      <c r="H19" s="1">
        <v>44.5556640625</v>
      </c>
      <c r="I19" s="1">
        <v>44.5556640625</v>
      </c>
      <c r="J19" s="1">
        <v>44.5556640625</v>
      </c>
      <c r="K19" s="1">
        <v>44.5546875</v>
      </c>
      <c r="M19" s="1">
        <f t="shared" si="1"/>
        <v>2.83203125E-2</v>
      </c>
      <c r="N19" s="1">
        <f t="shared" si="2"/>
        <v>1.07421875E-2</v>
      </c>
      <c r="O19" s="1">
        <f t="shared" si="3"/>
        <v>4.19921875E-2</v>
      </c>
      <c r="P19" s="1">
        <f t="shared" si="4"/>
        <v>2.63671875E-2</v>
      </c>
      <c r="Q19" s="1">
        <f t="shared" si="5"/>
        <v>-9.765625E-4</v>
      </c>
      <c r="R19" s="1">
        <f t="shared" si="6"/>
        <v>-3.90625E-3</v>
      </c>
      <c r="S19" s="1">
        <f t="shared" si="7"/>
        <v>0</v>
      </c>
      <c r="T19" s="1">
        <f t="shared" si="8"/>
        <v>0</v>
      </c>
      <c r="U19" s="1">
        <f t="shared" si="9"/>
        <v>9.765625E-4</v>
      </c>
    </row>
    <row r="20" spans="1:21" x14ac:dyDescent="0.25">
      <c r="A20" t="s">
        <v>17</v>
      </c>
      <c r="B20" s="1">
        <v>247.31144714355401</v>
      </c>
      <c r="C20" s="1">
        <v>247.31144714355401</v>
      </c>
      <c r="D20" s="1">
        <v>247.31388854980401</v>
      </c>
      <c r="E20" s="1">
        <v>247.313705444335</v>
      </c>
      <c r="F20" s="1">
        <v>247.31369018554599</v>
      </c>
      <c r="G20" s="1">
        <v>247.31356811523401</v>
      </c>
      <c r="H20" s="1">
        <v>247.31362915039</v>
      </c>
      <c r="I20" s="1">
        <v>247.31362915039</v>
      </c>
      <c r="J20" s="1">
        <v>247.31362915039</v>
      </c>
      <c r="K20" s="1">
        <v>247.31362915039</v>
      </c>
      <c r="M20" s="1">
        <f t="shared" si="1"/>
        <v>0</v>
      </c>
      <c r="N20" s="1">
        <f t="shared" ref="M20:N58" si="10">C20-D20</f>
        <v>-2.44140625E-3</v>
      </c>
      <c r="O20" s="1">
        <f t="shared" ref="O20:O58" si="11">D20-E20</f>
        <v>1.8310546900579538E-4</v>
      </c>
      <c r="P20" s="1">
        <f t="shared" ref="P20:P58" si="12">E20-F20</f>
        <v>1.5258789005656581E-5</v>
      </c>
      <c r="Q20" s="1">
        <f t="shared" ref="Q20:Q58" si="13">F20-G20</f>
        <v>1.2207031198840923E-4</v>
      </c>
      <c r="R20" s="1">
        <f t="shared" ref="R20:R58" si="14">G20-H20</f>
        <v>-6.1035155994204615E-5</v>
      </c>
      <c r="S20" s="1">
        <f t="shared" ref="S20:S58" si="15">H20-I20</f>
        <v>0</v>
      </c>
      <c r="T20" s="1">
        <f t="shared" ref="T20:T58" si="16">I20-J20</f>
        <v>0</v>
      </c>
      <c r="U20" s="1">
        <f t="shared" ref="U20:U58" si="17">J20-K20</f>
        <v>0</v>
      </c>
    </row>
    <row r="21" spans="1:21" x14ac:dyDescent="0.25">
      <c r="A21" t="s">
        <v>46</v>
      </c>
      <c r="B21" s="1">
        <v>182.556640625</v>
      </c>
      <c r="C21" s="1">
        <v>182.556640625</v>
      </c>
      <c r="D21" s="1">
        <v>182.251953125</v>
      </c>
      <c r="E21" s="1">
        <v>182.46875</v>
      </c>
      <c r="F21" s="1">
        <v>182.466796875</v>
      </c>
      <c r="G21" s="1">
        <v>182.46484375</v>
      </c>
      <c r="H21" s="1">
        <v>182.466796875</v>
      </c>
      <c r="I21" s="1">
        <v>182.466796875</v>
      </c>
      <c r="J21" s="1">
        <v>182.466796875</v>
      </c>
      <c r="K21" s="1">
        <v>182.466796875</v>
      </c>
      <c r="M21" s="1">
        <f t="shared" si="1"/>
        <v>0</v>
      </c>
      <c r="N21" s="1">
        <f t="shared" si="10"/>
        <v>0.3046875</v>
      </c>
      <c r="O21" s="1">
        <f t="shared" si="11"/>
        <v>-0.216796875</v>
      </c>
      <c r="P21" s="1">
        <f t="shared" si="12"/>
        <v>1.953125E-3</v>
      </c>
      <c r="Q21" s="1">
        <f t="shared" si="13"/>
        <v>1.953125E-3</v>
      </c>
      <c r="R21" s="1">
        <f t="shared" si="14"/>
        <v>-1.953125E-3</v>
      </c>
      <c r="S21" s="1">
        <f t="shared" si="15"/>
        <v>0</v>
      </c>
      <c r="T21" s="1">
        <f t="shared" si="16"/>
        <v>0</v>
      </c>
      <c r="U21" s="1">
        <f t="shared" si="17"/>
        <v>0</v>
      </c>
    </row>
    <row r="22" spans="1:21" x14ac:dyDescent="0.25">
      <c r="A22" t="s">
        <v>45</v>
      </c>
      <c r="B22" s="1">
        <v>711.45819091796795</v>
      </c>
      <c r="C22" s="1">
        <v>711.37420654296795</v>
      </c>
      <c r="D22" s="1">
        <v>712.77740478515602</v>
      </c>
      <c r="E22" s="1">
        <v>711.946533203125</v>
      </c>
      <c r="F22" s="1">
        <v>711.96032714843705</v>
      </c>
      <c r="G22" s="1">
        <v>711.90805053710903</v>
      </c>
      <c r="H22" s="1">
        <v>711.99111938476506</v>
      </c>
      <c r="I22" s="1">
        <v>711.97674560546795</v>
      </c>
      <c r="J22" s="1">
        <v>711.97747802734295</v>
      </c>
      <c r="K22" s="1">
        <v>711.97613525390602</v>
      </c>
      <c r="M22" s="1">
        <f t="shared" si="1"/>
        <v>8.3984375E-2</v>
      </c>
      <c r="N22" s="1">
        <f t="shared" si="10"/>
        <v>-1.4031982421880684</v>
      </c>
      <c r="O22" s="1">
        <f t="shared" si="11"/>
        <v>0.83087158203102263</v>
      </c>
      <c r="P22" s="1">
        <f t="shared" si="12"/>
        <v>-1.3793945312045253E-2</v>
      </c>
      <c r="Q22" s="1">
        <f t="shared" si="13"/>
        <v>5.2276611328011313E-2</v>
      </c>
      <c r="R22" s="1">
        <f t="shared" si="14"/>
        <v>-8.3068847656022626E-2</v>
      </c>
      <c r="S22" s="1">
        <f t="shared" si="15"/>
        <v>1.4373779297102374E-2</v>
      </c>
      <c r="T22" s="1">
        <f t="shared" si="16"/>
        <v>-7.32421875E-4</v>
      </c>
      <c r="U22" s="1">
        <f t="shared" si="17"/>
        <v>1.3427734369315658E-3</v>
      </c>
    </row>
    <row r="23" spans="1:21" x14ac:dyDescent="0.25">
      <c r="A23" t="s">
        <v>44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M23" s="1">
        <f t="shared" si="1"/>
        <v>0</v>
      </c>
      <c r="N23" s="1">
        <f t="shared" si="10"/>
        <v>0</v>
      </c>
      <c r="O23" s="1">
        <f t="shared" si="11"/>
        <v>0</v>
      </c>
      <c r="P23" s="1">
        <f t="shared" si="12"/>
        <v>0</v>
      </c>
      <c r="Q23" s="1">
        <f t="shared" si="13"/>
        <v>0</v>
      </c>
      <c r="R23" s="1">
        <f t="shared" si="14"/>
        <v>0</v>
      </c>
      <c r="S23" s="1">
        <f t="shared" si="15"/>
        <v>0</v>
      </c>
      <c r="T23" s="1">
        <f t="shared" si="16"/>
        <v>0</v>
      </c>
      <c r="U23" s="1">
        <f t="shared" si="17"/>
        <v>0</v>
      </c>
    </row>
    <row r="24" spans="1:21" x14ac:dyDescent="0.25">
      <c r="A24" t="s">
        <v>18</v>
      </c>
      <c r="B24" s="1">
        <v>503.58203125</v>
      </c>
      <c r="C24" s="1">
        <v>503.537109375</v>
      </c>
      <c r="D24" s="1">
        <v>503.529296875</v>
      </c>
      <c r="E24" s="1">
        <v>503.353515625</v>
      </c>
      <c r="F24" s="1">
        <v>503.458984375</v>
      </c>
      <c r="G24" s="1">
        <v>503.46484375</v>
      </c>
      <c r="H24" s="1">
        <v>503.462890625</v>
      </c>
      <c r="I24" s="1">
        <v>503.46484375</v>
      </c>
      <c r="J24" s="1">
        <v>503.46484375</v>
      </c>
      <c r="K24" s="1">
        <v>503.46484375</v>
      </c>
      <c r="M24" s="1">
        <f t="shared" si="1"/>
        <v>4.4921875E-2</v>
      </c>
      <c r="N24" s="1">
        <f t="shared" si="10"/>
        <v>7.8125E-3</v>
      </c>
      <c r="O24" s="1">
        <f t="shared" si="11"/>
        <v>0.17578125</v>
      </c>
      <c r="P24" s="1">
        <f t="shared" si="12"/>
        <v>-0.10546875</v>
      </c>
      <c r="Q24" s="1">
        <f t="shared" si="13"/>
        <v>-5.859375E-3</v>
      </c>
      <c r="R24" s="1">
        <f t="shared" si="14"/>
        <v>1.953125E-3</v>
      </c>
      <c r="S24" s="1">
        <f t="shared" si="15"/>
        <v>-1.953125E-3</v>
      </c>
      <c r="T24" s="1">
        <f t="shared" si="16"/>
        <v>0</v>
      </c>
      <c r="U24" s="1">
        <f t="shared" si="17"/>
        <v>0</v>
      </c>
    </row>
    <row r="25" spans="1:21" x14ac:dyDescent="0.25">
      <c r="A25" t="s">
        <v>43</v>
      </c>
      <c r="B25" s="1">
        <v>-217.7666015625</v>
      </c>
      <c r="C25" s="1">
        <v>-217.7744140625</v>
      </c>
      <c r="D25" s="1">
        <v>-217.771484375</v>
      </c>
      <c r="E25" s="1">
        <v>-217.7724609375</v>
      </c>
      <c r="F25" s="1">
        <v>-217.7705078125</v>
      </c>
      <c r="G25" s="1">
        <v>-217.7685546875</v>
      </c>
      <c r="H25" s="1">
        <v>-217.7685546875</v>
      </c>
      <c r="I25" s="1">
        <v>-217.7685546875</v>
      </c>
      <c r="J25" s="1">
        <v>-217.7685546875</v>
      </c>
      <c r="K25" s="1">
        <v>-217.7685546875</v>
      </c>
      <c r="M25" s="1">
        <f t="shared" si="1"/>
        <v>7.8125E-3</v>
      </c>
      <c r="N25" s="1">
        <f t="shared" si="10"/>
        <v>-2.9296875E-3</v>
      </c>
      <c r="O25" s="1">
        <f t="shared" si="11"/>
        <v>9.765625E-4</v>
      </c>
      <c r="P25" s="1">
        <f t="shared" si="12"/>
        <v>-1.953125E-3</v>
      </c>
      <c r="Q25" s="1">
        <f t="shared" si="13"/>
        <v>-1.953125E-3</v>
      </c>
      <c r="R25" s="1">
        <f t="shared" si="14"/>
        <v>0</v>
      </c>
      <c r="S25" s="1">
        <f t="shared" si="15"/>
        <v>0</v>
      </c>
      <c r="T25" s="1">
        <f t="shared" si="16"/>
        <v>0</v>
      </c>
      <c r="U25" s="1">
        <f t="shared" si="17"/>
        <v>0</v>
      </c>
    </row>
    <row r="26" spans="1:21" x14ac:dyDescent="0.25">
      <c r="A26" t="s">
        <v>19</v>
      </c>
      <c r="B26" s="1">
        <v>812.0830078125</v>
      </c>
      <c r="C26" s="1">
        <v>811.7880859375</v>
      </c>
      <c r="D26" s="1">
        <v>811.7041015625</v>
      </c>
      <c r="E26" s="1">
        <v>810.9619140625</v>
      </c>
      <c r="F26" s="1">
        <v>811.2138671875</v>
      </c>
      <c r="G26" s="1">
        <v>811.431640625</v>
      </c>
      <c r="H26" s="1">
        <v>811.447265625</v>
      </c>
      <c r="I26" s="1">
        <v>811.4423828125</v>
      </c>
      <c r="J26" s="1">
        <v>811.44140625</v>
      </c>
      <c r="K26" s="1">
        <v>811.44140625</v>
      </c>
      <c r="M26" s="1">
        <f t="shared" si="1"/>
        <v>0.294921875</v>
      </c>
      <c r="N26" s="1">
        <f t="shared" si="10"/>
        <v>8.3984375E-2</v>
      </c>
      <c r="O26" s="1">
        <f t="shared" si="11"/>
        <v>0.7421875</v>
      </c>
      <c r="P26" s="1">
        <f t="shared" si="12"/>
        <v>-0.251953125</v>
      </c>
      <c r="Q26" s="1">
        <f t="shared" si="13"/>
        <v>-0.2177734375</v>
      </c>
      <c r="R26" s="1">
        <f t="shared" si="14"/>
        <v>-1.5625E-2</v>
      </c>
      <c r="S26" s="1">
        <f t="shared" si="15"/>
        <v>4.8828125E-3</v>
      </c>
      <c r="T26" s="1">
        <f t="shared" si="16"/>
        <v>9.765625E-4</v>
      </c>
      <c r="U26" s="1">
        <f t="shared" si="17"/>
        <v>0</v>
      </c>
    </row>
    <row r="27" spans="1:21" x14ac:dyDescent="0.25">
      <c r="A27" t="s">
        <v>20</v>
      </c>
      <c r="B27" s="1" t="s">
        <v>64</v>
      </c>
      <c r="C27" s="1" t="s">
        <v>64</v>
      </c>
      <c r="D27" s="1" t="s">
        <v>64</v>
      </c>
      <c r="E27" s="1" t="s">
        <v>64</v>
      </c>
      <c r="F27" s="1" t="s">
        <v>64</v>
      </c>
      <c r="G27" s="1" t="s">
        <v>64</v>
      </c>
      <c r="H27" s="1" t="s">
        <v>64</v>
      </c>
      <c r="I27" s="1" t="s">
        <v>64</v>
      </c>
      <c r="J27" s="1" t="s">
        <v>64</v>
      </c>
      <c r="K27" s="1" t="s">
        <v>64</v>
      </c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t="s">
        <v>1</v>
      </c>
      <c r="B28" s="1">
        <v>1407.0246964990999</v>
      </c>
      <c r="C28" s="1">
        <v>1407.1614152490999</v>
      </c>
      <c r="D28" s="1">
        <v>1407.0481339990999</v>
      </c>
      <c r="E28" s="1">
        <v>1407.0598527490999</v>
      </c>
      <c r="F28" s="1">
        <v>1407.0559464990999</v>
      </c>
      <c r="G28" s="1">
        <v>1407.0559464990999</v>
      </c>
      <c r="H28" s="1">
        <v>1407.0559464990999</v>
      </c>
      <c r="I28" s="1">
        <v>1407.0559464990999</v>
      </c>
      <c r="J28" s="1">
        <v>1407.0559464990999</v>
      </c>
      <c r="K28" s="1">
        <v>1407.0559464990999</v>
      </c>
      <c r="M28" s="1">
        <f t="shared" si="1"/>
        <v>-0.13671875</v>
      </c>
      <c r="N28" s="1">
        <f t="shared" si="10"/>
        <v>0.11328125</v>
      </c>
      <c r="O28" s="1">
        <f t="shared" si="11"/>
        <v>-1.171875E-2</v>
      </c>
      <c r="P28" s="1">
        <f t="shared" si="12"/>
        <v>3.90625E-3</v>
      </c>
      <c r="Q28" s="1">
        <f t="shared" si="13"/>
        <v>0</v>
      </c>
      <c r="R28" s="1">
        <f t="shared" si="14"/>
        <v>0</v>
      </c>
      <c r="S28" s="1">
        <f t="shared" si="15"/>
        <v>0</v>
      </c>
      <c r="T28" s="1">
        <f t="shared" si="16"/>
        <v>0</v>
      </c>
      <c r="U28" s="1">
        <f t="shared" si="17"/>
        <v>0</v>
      </c>
    </row>
    <row r="29" spans="1:21" x14ac:dyDescent="0.25">
      <c r="A29" t="s">
        <v>2</v>
      </c>
      <c r="B29" s="1">
        <v>-300.28313815593702</v>
      </c>
      <c r="C29" s="1">
        <v>-300.53313815593702</v>
      </c>
      <c r="D29" s="1">
        <v>-300.28557956218702</v>
      </c>
      <c r="E29" s="1">
        <v>-300.23540866374901</v>
      </c>
      <c r="F29" s="1">
        <v>-300.38538730144501</v>
      </c>
      <c r="G29" s="1">
        <v>-300.33527743816302</v>
      </c>
      <c r="H29" s="1">
        <v>-300.43534457683501</v>
      </c>
      <c r="I29" s="1">
        <v>-300.28532016277302</v>
      </c>
      <c r="J29" s="1">
        <v>-300.28532016277302</v>
      </c>
      <c r="K29" s="1">
        <v>-300.28532016277302</v>
      </c>
      <c r="M29" s="1">
        <f t="shared" si="1"/>
        <v>0.25</v>
      </c>
      <c r="N29" s="1">
        <f t="shared" si="10"/>
        <v>-0.24755859375</v>
      </c>
      <c r="O29" s="1">
        <f t="shared" si="11"/>
        <v>-5.0170898438011591E-2</v>
      </c>
      <c r="P29" s="1">
        <f t="shared" si="12"/>
        <v>0.14997863769599462</v>
      </c>
      <c r="Q29" s="1">
        <f t="shared" si="13"/>
        <v>-5.0109863281988964E-2</v>
      </c>
      <c r="R29" s="1">
        <f t="shared" si="14"/>
        <v>0.10006713867198869</v>
      </c>
      <c r="S29" s="1">
        <f t="shared" si="15"/>
        <v>-0.15002441406198841</v>
      </c>
      <c r="T29" s="1">
        <f t="shared" si="16"/>
        <v>0</v>
      </c>
      <c r="U29" s="1">
        <f t="shared" si="17"/>
        <v>0</v>
      </c>
    </row>
    <row r="30" spans="1:21" s="7" customFormat="1" x14ac:dyDescent="0.25">
      <c r="A30" s="7" t="s">
        <v>21</v>
      </c>
      <c r="B30" s="8">
        <v>127042.8828125</v>
      </c>
      <c r="C30" s="8">
        <v>127007.4375</v>
      </c>
      <c r="D30" s="8">
        <v>127007.125</v>
      </c>
      <c r="E30" s="8">
        <v>127007.3359375</v>
      </c>
      <c r="F30" s="8">
        <v>127007.234375</v>
      </c>
      <c r="G30" s="8">
        <v>127007.234375</v>
      </c>
      <c r="H30" s="8">
        <v>127007.234375</v>
      </c>
      <c r="I30" s="8">
        <v>127007.234375</v>
      </c>
      <c r="J30" s="8">
        <v>127007.234375</v>
      </c>
      <c r="K30" s="8">
        <v>127007.234375</v>
      </c>
      <c r="M30" s="8">
        <f t="shared" si="1"/>
        <v>35.4453125</v>
      </c>
      <c r="N30" s="8">
        <f t="shared" si="10"/>
        <v>0.3125</v>
      </c>
      <c r="O30" s="8">
        <f t="shared" si="11"/>
        <v>-0.2109375</v>
      </c>
      <c r="P30" s="8">
        <f t="shared" si="12"/>
        <v>0.1015625</v>
      </c>
      <c r="Q30" s="8">
        <f t="shared" si="13"/>
        <v>0</v>
      </c>
      <c r="R30" s="8">
        <f t="shared" si="14"/>
        <v>0</v>
      </c>
      <c r="S30" s="8">
        <f t="shared" si="15"/>
        <v>0</v>
      </c>
      <c r="T30" s="8">
        <f t="shared" si="16"/>
        <v>0</v>
      </c>
      <c r="U30" s="8">
        <f t="shared" si="17"/>
        <v>0</v>
      </c>
    </row>
    <row r="31" spans="1:21" x14ac:dyDescent="0.25">
      <c r="A31" t="s">
        <v>22</v>
      </c>
      <c r="B31" s="1">
        <v>3518518.75</v>
      </c>
      <c r="C31" s="1">
        <v>3518575</v>
      </c>
      <c r="D31" s="1">
        <v>3518574.25</v>
      </c>
      <c r="E31" s="1">
        <v>3518575</v>
      </c>
      <c r="F31" s="1">
        <v>3518571.75</v>
      </c>
      <c r="G31" s="1">
        <v>3518573</v>
      </c>
      <c r="H31" s="1">
        <v>3518573</v>
      </c>
      <c r="I31" s="1">
        <v>3518573.25</v>
      </c>
      <c r="J31" s="1">
        <v>3518573.25</v>
      </c>
      <c r="K31" s="1">
        <v>3518573.25</v>
      </c>
      <c r="M31" s="1">
        <f t="shared" si="1"/>
        <v>-56.25</v>
      </c>
      <c r="N31" s="1">
        <f t="shared" si="10"/>
        <v>0.75</v>
      </c>
      <c r="O31" s="1">
        <f t="shared" si="11"/>
        <v>-0.75</v>
      </c>
      <c r="P31" s="1">
        <f t="shared" si="12"/>
        <v>3.25</v>
      </c>
      <c r="Q31" s="1">
        <f t="shared" si="13"/>
        <v>-1.25</v>
      </c>
      <c r="R31" s="1">
        <f t="shared" si="14"/>
        <v>0</v>
      </c>
      <c r="S31" s="1">
        <f t="shared" si="15"/>
        <v>-0.25</v>
      </c>
      <c r="T31" s="1">
        <f t="shared" si="16"/>
        <v>0</v>
      </c>
      <c r="U31" s="1">
        <f t="shared" si="17"/>
        <v>0</v>
      </c>
    </row>
    <row r="32" spans="1:21" x14ac:dyDescent="0.25">
      <c r="A32" t="s">
        <v>23</v>
      </c>
      <c r="B32" s="1" t="s">
        <v>47</v>
      </c>
      <c r="C32" s="1" t="s">
        <v>47</v>
      </c>
      <c r="D32" s="1" t="s">
        <v>47</v>
      </c>
      <c r="E32" s="1" t="s">
        <v>47</v>
      </c>
      <c r="F32" s="1" t="s">
        <v>47</v>
      </c>
      <c r="G32" s="1" t="s">
        <v>47</v>
      </c>
      <c r="H32" s="1" t="s">
        <v>47</v>
      </c>
      <c r="I32" s="1" t="s">
        <v>47</v>
      </c>
      <c r="J32" s="1" t="s">
        <v>47</v>
      </c>
      <c r="K32" s="1" t="s">
        <v>47</v>
      </c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t="s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M33" s="1">
        <f t="shared" si="1"/>
        <v>0</v>
      </c>
      <c r="N33" s="1">
        <f t="shared" si="10"/>
        <v>0</v>
      </c>
      <c r="O33" s="1">
        <f t="shared" si="11"/>
        <v>0</v>
      </c>
      <c r="P33" s="1">
        <f t="shared" si="12"/>
        <v>0</v>
      </c>
      <c r="Q33" s="1">
        <f t="shared" si="13"/>
        <v>0</v>
      </c>
      <c r="R33" s="1">
        <f t="shared" si="14"/>
        <v>0</v>
      </c>
      <c r="S33" s="1">
        <f t="shared" si="15"/>
        <v>0</v>
      </c>
      <c r="T33" s="1">
        <f t="shared" si="16"/>
        <v>0</v>
      </c>
      <c r="U33" s="1">
        <f t="shared" si="17"/>
        <v>0</v>
      </c>
    </row>
    <row r="34" spans="1:21" x14ac:dyDescent="0.25">
      <c r="A34" t="s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M34" s="1">
        <f t="shared" si="1"/>
        <v>0</v>
      </c>
      <c r="N34" s="1">
        <f t="shared" si="10"/>
        <v>0</v>
      </c>
      <c r="O34" s="1">
        <f t="shared" si="11"/>
        <v>0</v>
      </c>
      <c r="P34" s="1">
        <f t="shared" si="12"/>
        <v>0</v>
      </c>
      <c r="Q34" s="1">
        <f t="shared" si="13"/>
        <v>0</v>
      </c>
      <c r="R34" s="1">
        <f t="shared" si="14"/>
        <v>0</v>
      </c>
      <c r="S34" s="1">
        <f t="shared" si="15"/>
        <v>0</v>
      </c>
      <c r="T34" s="1">
        <f t="shared" si="16"/>
        <v>0</v>
      </c>
      <c r="U34" s="1">
        <f t="shared" si="17"/>
        <v>0</v>
      </c>
    </row>
    <row r="35" spans="1:21" x14ac:dyDescent="0.25">
      <c r="A35" t="s">
        <v>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M35" s="1">
        <f t="shared" si="1"/>
        <v>0</v>
      </c>
      <c r="N35" s="1">
        <f t="shared" si="10"/>
        <v>0</v>
      </c>
      <c r="O35" s="1">
        <f t="shared" si="11"/>
        <v>0</v>
      </c>
      <c r="P35" s="1">
        <f t="shared" si="12"/>
        <v>0</v>
      </c>
      <c r="Q35" s="1">
        <f t="shared" si="13"/>
        <v>0</v>
      </c>
      <c r="R35" s="1">
        <f t="shared" si="14"/>
        <v>0</v>
      </c>
      <c r="S35" s="1">
        <f t="shared" si="15"/>
        <v>0</v>
      </c>
      <c r="T35" s="1">
        <f t="shared" si="16"/>
        <v>0</v>
      </c>
      <c r="U35" s="1">
        <f t="shared" si="17"/>
        <v>0</v>
      </c>
    </row>
    <row r="36" spans="1:21" x14ac:dyDescent="0.25">
      <c r="A36" t="s">
        <v>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M36" s="1">
        <f t="shared" si="1"/>
        <v>0</v>
      </c>
      <c r="N36" s="1">
        <f t="shared" si="10"/>
        <v>0</v>
      </c>
      <c r="O36" s="1">
        <f t="shared" si="11"/>
        <v>0</v>
      </c>
      <c r="P36" s="1">
        <f t="shared" si="12"/>
        <v>0</v>
      </c>
      <c r="Q36" s="1">
        <f t="shared" si="13"/>
        <v>0</v>
      </c>
      <c r="R36" s="1">
        <f t="shared" si="14"/>
        <v>0</v>
      </c>
      <c r="S36" s="1">
        <f t="shared" si="15"/>
        <v>0</v>
      </c>
      <c r="T36" s="1">
        <f t="shared" si="16"/>
        <v>0</v>
      </c>
      <c r="U36" s="1">
        <f t="shared" si="17"/>
        <v>0</v>
      </c>
    </row>
    <row r="37" spans="1:21" x14ac:dyDescent="0.25">
      <c r="A37" t="s">
        <v>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M37" s="1">
        <f t="shared" si="1"/>
        <v>0</v>
      </c>
      <c r="N37" s="1">
        <f t="shared" si="10"/>
        <v>0</v>
      </c>
      <c r="O37" s="1">
        <f t="shared" si="11"/>
        <v>0</v>
      </c>
      <c r="P37" s="1">
        <f t="shared" si="12"/>
        <v>0</v>
      </c>
      <c r="Q37" s="1">
        <f t="shared" si="13"/>
        <v>0</v>
      </c>
      <c r="R37" s="1">
        <f t="shared" si="14"/>
        <v>0</v>
      </c>
      <c r="S37" s="1">
        <f t="shared" si="15"/>
        <v>0</v>
      </c>
      <c r="T37" s="1">
        <f t="shared" si="16"/>
        <v>0</v>
      </c>
      <c r="U37" s="1">
        <f t="shared" si="17"/>
        <v>0</v>
      </c>
    </row>
    <row r="38" spans="1:21" x14ac:dyDescent="0.25">
      <c r="A38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M38" s="1">
        <f t="shared" si="1"/>
        <v>0</v>
      </c>
      <c r="N38" s="1">
        <f t="shared" si="10"/>
        <v>0</v>
      </c>
      <c r="O38" s="1">
        <f t="shared" si="11"/>
        <v>0</v>
      </c>
      <c r="P38" s="1">
        <f t="shared" si="12"/>
        <v>0</v>
      </c>
      <c r="Q38" s="1">
        <f t="shared" si="13"/>
        <v>0</v>
      </c>
      <c r="R38" s="1">
        <f t="shared" si="14"/>
        <v>0</v>
      </c>
      <c r="S38" s="1">
        <f t="shared" si="15"/>
        <v>0</v>
      </c>
      <c r="T38" s="1">
        <f t="shared" si="16"/>
        <v>0</v>
      </c>
      <c r="U38" s="1">
        <f t="shared" si="17"/>
        <v>0</v>
      </c>
    </row>
    <row r="39" spans="1:21" x14ac:dyDescent="0.25">
      <c r="A39" t="s">
        <v>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M39" s="1">
        <f t="shared" si="1"/>
        <v>0</v>
      </c>
      <c r="N39" s="1">
        <f t="shared" si="10"/>
        <v>0</v>
      </c>
      <c r="O39" s="1">
        <f t="shared" si="11"/>
        <v>0</v>
      </c>
      <c r="P39" s="1">
        <f t="shared" si="12"/>
        <v>0</v>
      </c>
      <c r="Q39" s="1">
        <f t="shared" si="13"/>
        <v>0</v>
      </c>
      <c r="R39" s="1">
        <f t="shared" si="14"/>
        <v>0</v>
      </c>
      <c r="S39" s="1">
        <f t="shared" si="15"/>
        <v>0</v>
      </c>
      <c r="T39" s="1">
        <f t="shared" si="16"/>
        <v>0</v>
      </c>
      <c r="U39" s="1">
        <f t="shared" si="17"/>
        <v>0</v>
      </c>
    </row>
    <row r="40" spans="1:21" x14ac:dyDescent="0.25">
      <c r="A40" t="s">
        <v>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M40" s="1">
        <f t="shared" si="1"/>
        <v>0</v>
      </c>
      <c r="N40" s="1">
        <f t="shared" si="10"/>
        <v>0</v>
      </c>
      <c r="O40" s="1">
        <f t="shared" si="11"/>
        <v>0</v>
      </c>
      <c r="P40" s="1">
        <f t="shared" si="12"/>
        <v>0</v>
      </c>
      <c r="Q40" s="1">
        <f t="shared" si="13"/>
        <v>0</v>
      </c>
      <c r="R40" s="1">
        <f t="shared" si="14"/>
        <v>0</v>
      </c>
      <c r="S40" s="1">
        <f t="shared" si="15"/>
        <v>0</v>
      </c>
      <c r="T40" s="1">
        <f t="shared" si="16"/>
        <v>0</v>
      </c>
      <c r="U40" s="1">
        <f t="shared" si="17"/>
        <v>0</v>
      </c>
    </row>
    <row r="41" spans="1:21" x14ac:dyDescent="0.25">
      <c r="A41" t="s">
        <v>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M41" s="1">
        <f t="shared" si="1"/>
        <v>0</v>
      </c>
      <c r="N41" s="1">
        <f t="shared" si="10"/>
        <v>0</v>
      </c>
      <c r="O41" s="1">
        <f t="shared" si="11"/>
        <v>0</v>
      </c>
      <c r="P41" s="1">
        <f t="shared" si="12"/>
        <v>0</v>
      </c>
      <c r="Q41" s="1">
        <f t="shared" si="13"/>
        <v>0</v>
      </c>
      <c r="R41" s="1">
        <f t="shared" si="14"/>
        <v>0</v>
      </c>
      <c r="S41" s="1">
        <f t="shared" si="15"/>
        <v>0</v>
      </c>
      <c r="T41" s="1">
        <f t="shared" si="16"/>
        <v>0</v>
      </c>
      <c r="U41" s="1">
        <f t="shared" si="17"/>
        <v>0</v>
      </c>
    </row>
    <row r="42" spans="1:21" x14ac:dyDescent="0.25">
      <c r="A42" t="s">
        <v>10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M42" s="1">
        <f t="shared" si="1"/>
        <v>0</v>
      </c>
      <c r="N42" s="1">
        <f t="shared" si="10"/>
        <v>0</v>
      </c>
      <c r="O42" s="1">
        <f t="shared" si="11"/>
        <v>0</v>
      </c>
      <c r="P42" s="1">
        <f t="shared" si="12"/>
        <v>0</v>
      </c>
      <c r="Q42" s="1">
        <f t="shared" si="13"/>
        <v>0</v>
      </c>
      <c r="R42" s="1">
        <f t="shared" si="14"/>
        <v>0</v>
      </c>
      <c r="S42" s="1">
        <f t="shared" si="15"/>
        <v>0</v>
      </c>
      <c r="T42" s="1">
        <f t="shared" si="16"/>
        <v>0</v>
      </c>
      <c r="U42" s="1">
        <f t="shared" si="17"/>
        <v>0</v>
      </c>
    </row>
    <row r="43" spans="1:21" x14ac:dyDescent="0.25">
      <c r="A43" t="s">
        <v>11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M43" s="1">
        <f t="shared" si="1"/>
        <v>0</v>
      </c>
      <c r="N43" s="1">
        <f t="shared" si="10"/>
        <v>0</v>
      </c>
      <c r="O43" s="1">
        <f t="shared" si="11"/>
        <v>0</v>
      </c>
      <c r="P43" s="1">
        <f t="shared" si="12"/>
        <v>0</v>
      </c>
      <c r="Q43" s="1">
        <f t="shared" si="13"/>
        <v>0</v>
      </c>
      <c r="R43" s="1">
        <f t="shared" si="14"/>
        <v>0</v>
      </c>
      <c r="S43" s="1">
        <f t="shared" si="15"/>
        <v>0</v>
      </c>
      <c r="T43" s="1">
        <f t="shared" si="16"/>
        <v>0</v>
      </c>
      <c r="U43" s="1">
        <f t="shared" si="17"/>
        <v>0</v>
      </c>
    </row>
    <row r="44" spans="1:21" x14ac:dyDescent="0.25">
      <c r="A44" t="s">
        <v>12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M44" s="1">
        <f t="shared" si="1"/>
        <v>0</v>
      </c>
      <c r="N44" s="1">
        <f t="shared" si="10"/>
        <v>0</v>
      </c>
      <c r="O44" s="1">
        <f t="shared" si="11"/>
        <v>0</v>
      </c>
      <c r="P44" s="1">
        <f t="shared" si="12"/>
        <v>0</v>
      </c>
      <c r="Q44" s="1">
        <f t="shared" si="13"/>
        <v>0</v>
      </c>
      <c r="R44" s="1">
        <f t="shared" si="14"/>
        <v>0</v>
      </c>
      <c r="S44" s="1">
        <f t="shared" si="15"/>
        <v>0</v>
      </c>
      <c r="T44" s="1">
        <f t="shared" si="16"/>
        <v>0</v>
      </c>
      <c r="U44" s="1">
        <f t="shared" si="17"/>
        <v>0</v>
      </c>
    </row>
    <row r="45" spans="1:21" x14ac:dyDescent="0.25">
      <c r="A45" t="s">
        <v>13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M45" s="1">
        <f t="shared" si="1"/>
        <v>0</v>
      </c>
      <c r="N45" s="1">
        <f t="shared" si="10"/>
        <v>0</v>
      </c>
      <c r="O45" s="1">
        <f t="shared" si="11"/>
        <v>0</v>
      </c>
      <c r="P45" s="1">
        <f t="shared" si="12"/>
        <v>0</v>
      </c>
      <c r="Q45" s="1">
        <f t="shared" si="13"/>
        <v>0</v>
      </c>
      <c r="R45" s="1">
        <f t="shared" si="14"/>
        <v>0</v>
      </c>
      <c r="S45" s="1">
        <f t="shared" si="15"/>
        <v>0</v>
      </c>
      <c r="T45" s="1">
        <f t="shared" si="16"/>
        <v>0</v>
      </c>
      <c r="U45" s="1">
        <f t="shared" si="17"/>
        <v>0</v>
      </c>
    </row>
    <row r="46" spans="1:21" x14ac:dyDescent="0.25">
      <c r="A46" t="s">
        <v>14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M46" s="1">
        <f t="shared" si="1"/>
        <v>0</v>
      </c>
      <c r="N46" s="1">
        <f t="shared" si="10"/>
        <v>0</v>
      </c>
      <c r="O46" s="1">
        <f t="shared" si="11"/>
        <v>0</v>
      </c>
      <c r="P46" s="1">
        <f t="shared" si="12"/>
        <v>0</v>
      </c>
      <c r="Q46" s="1">
        <f t="shared" si="13"/>
        <v>0</v>
      </c>
      <c r="R46" s="1">
        <f t="shared" si="14"/>
        <v>0</v>
      </c>
      <c r="S46" s="1">
        <f t="shared" si="15"/>
        <v>0</v>
      </c>
      <c r="T46" s="1">
        <f t="shared" si="16"/>
        <v>0</v>
      </c>
      <c r="U46" s="1">
        <f t="shared" si="17"/>
        <v>0</v>
      </c>
    </row>
    <row r="47" spans="1:21" x14ac:dyDescent="0.25">
      <c r="A47" t="s">
        <v>15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M47" s="1">
        <f t="shared" si="1"/>
        <v>0</v>
      </c>
      <c r="N47" s="1">
        <f t="shared" si="10"/>
        <v>0</v>
      </c>
      <c r="O47" s="1">
        <f t="shared" si="11"/>
        <v>0</v>
      </c>
      <c r="P47" s="1">
        <f t="shared" si="12"/>
        <v>0</v>
      </c>
      <c r="Q47" s="1">
        <f t="shared" si="13"/>
        <v>0</v>
      </c>
      <c r="R47" s="1">
        <f t="shared" si="14"/>
        <v>0</v>
      </c>
      <c r="S47" s="1">
        <f t="shared" si="15"/>
        <v>0</v>
      </c>
      <c r="T47" s="1">
        <f t="shared" si="16"/>
        <v>0</v>
      </c>
      <c r="U47" s="1">
        <f t="shared" si="17"/>
        <v>0</v>
      </c>
    </row>
    <row r="48" spans="1:21" x14ac:dyDescent="0.25">
      <c r="A48" t="s">
        <v>16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M48" s="1">
        <f t="shared" si="1"/>
        <v>0</v>
      </c>
      <c r="N48" s="1">
        <f t="shared" si="10"/>
        <v>0</v>
      </c>
      <c r="O48" s="1">
        <f t="shared" si="11"/>
        <v>0</v>
      </c>
      <c r="P48" s="1">
        <f t="shared" si="12"/>
        <v>0</v>
      </c>
      <c r="Q48" s="1">
        <f t="shared" si="13"/>
        <v>0</v>
      </c>
      <c r="R48" s="1">
        <f t="shared" si="14"/>
        <v>0</v>
      </c>
      <c r="S48" s="1">
        <f t="shared" si="15"/>
        <v>0</v>
      </c>
      <c r="T48" s="1">
        <f t="shared" si="16"/>
        <v>0</v>
      </c>
      <c r="U48" s="1">
        <f t="shared" si="17"/>
        <v>0</v>
      </c>
    </row>
    <row r="49" spans="1:21" x14ac:dyDescent="0.25">
      <c r="A49" t="s">
        <v>17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M49" s="1">
        <f t="shared" si="1"/>
        <v>0</v>
      </c>
      <c r="N49" s="1">
        <f t="shared" si="10"/>
        <v>0</v>
      </c>
      <c r="O49" s="1">
        <f t="shared" si="11"/>
        <v>0</v>
      </c>
      <c r="P49" s="1">
        <f t="shared" si="12"/>
        <v>0</v>
      </c>
      <c r="Q49" s="1">
        <f t="shared" si="13"/>
        <v>0</v>
      </c>
      <c r="R49" s="1">
        <f t="shared" si="14"/>
        <v>0</v>
      </c>
      <c r="S49" s="1">
        <f t="shared" si="15"/>
        <v>0</v>
      </c>
      <c r="T49" s="1">
        <f t="shared" si="16"/>
        <v>0</v>
      </c>
      <c r="U49" s="1">
        <f t="shared" si="17"/>
        <v>0</v>
      </c>
    </row>
    <row r="50" spans="1:21" x14ac:dyDescent="0.25">
      <c r="A50" t="s">
        <v>67</v>
      </c>
      <c r="B50" s="1">
        <v>19220.3</v>
      </c>
      <c r="C50" s="1">
        <v>19256.099999999999</v>
      </c>
      <c r="D50" s="1">
        <v>19256.3</v>
      </c>
      <c r="E50" s="1">
        <v>19256.099999999999</v>
      </c>
      <c r="F50" s="1">
        <v>19256.2</v>
      </c>
      <c r="G50" s="1">
        <v>19256.2</v>
      </c>
      <c r="H50" s="1">
        <v>19256.2</v>
      </c>
      <c r="I50" s="1">
        <v>19256.2</v>
      </c>
      <c r="J50" s="1">
        <v>19256.2</v>
      </c>
      <c r="K50" s="1">
        <v>19256.2</v>
      </c>
      <c r="M50" s="1">
        <f t="shared" si="1"/>
        <v>-35.799999999999272</v>
      </c>
      <c r="N50" s="1">
        <f t="shared" si="10"/>
        <v>-0.2000000000007276</v>
      </c>
      <c r="O50" s="1">
        <f t="shared" si="11"/>
        <v>0.2000000000007276</v>
      </c>
      <c r="P50" s="1">
        <f t="shared" si="12"/>
        <v>-0.10000000000218279</v>
      </c>
      <c r="Q50" s="1">
        <f t="shared" si="13"/>
        <v>0</v>
      </c>
      <c r="R50" s="1">
        <f t="shared" si="14"/>
        <v>0</v>
      </c>
      <c r="S50" s="1">
        <f t="shared" si="15"/>
        <v>0</v>
      </c>
      <c r="T50" s="1">
        <f t="shared" si="16"/>
        <v>0</v>
      </c>
      <c r="U50" s="1">
        <f t="shared" si="17"/>
        <v>0</v>
      </c>
    </row>
    <row r="51" spans="1:21" x14ac:dyDescent="0.25">
      <c r="A51" t="s">
        <v>45</v>
      </c>
      <c r="B51" s="1">
        <v>428.2</v>
      </c>
      <c r="C51" s="1">
        <v>371.7</v>
      </c>
      <c r="D51" s="1">
        <v>372.7</v>
      </c>
      <c r="E51" s="1">
        <v>372</v>
      </c>
      <c r="F51" s="1">
        <v>375.099999999999</v>
      </c>
      <c r="G51" s="1">
        <v>373.9</v>
      </c>
      <c r="H51" s="1">
        <v>373.8</v>
      </c>
      <c r="I51" s="1">
        <v>373.7</v>
      </c>
      <c r="J51" s="1">
        <v>373.7</v>
      </c>
      <c r="K51" s="1">
        <v>373.7</v>
      </c>
      <c r="M51" s="1">
        <f t="shared" si="1"/>
        <v>56.5</v>
      </c>
      <c r="N51" s="1">
        <f t="shared" si="10"/>
        <v>-1</v>
      </c>
      <c r="O51" s="1">
        <f t="shared" si="11"/>
        <v>0.69999999999998863</v>
      </c>
      <c r="P51" s="1">
        <f t="shared" si="12"/>
        <v>-3.0999999999989996</v>
      </c>
      <c r="Q51" s="1">
        <f t="shared" si="13"/>
        <v>1.1999999999990223</v>
      </c>
      <c r="R51" s="1">
        <f t="shared" si="14"/>
        <v>9.9999999999965894E-2</v>
      </c>
      <c r="S51" s="1">
        <f t="shared" si="15"/>
        <v>0.10000000000002274</v>
      </c>
      <c r="T51" s="1">
        <f t="shared" si="16"/>
        <v>0</v>
      </c>
      <c r="U51" s="1">
        <f t="shared" si="17"/>
        <v>0</v>
      </c>
    </row>
    <row r="52" spans="1:21" x14ac:dyDescent="0.25">
      <c r="A52" t="s">
        <v>44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M52" s="1">
        <f t="shared" si="1"/>
        <v>0</v>
      </c>
      <c r="N52" s="1">
        <f t="shared" si="10"/>
        <v>0</v>
      </c>
      <c r="O52" s="1">
        <f t="shared" si="11"/>
        <v>0</v>
      </c>
      <c r="P52" s="1">
        <f t="shared" si="12"/>
        <v>0</v>
      </c>
      <c r="Q52" s="1">
        <f t="shared" si="13"/>
        <v>0</v>
      </c>
      <c r="R52" s="1">
        <f t="shared" si="14"/>
        <v>0</v>
      </c>
      <c r="S52" s="1">
        <f t="shared" si="15"/>
        <v>0</v>
      </c>
      <c r="T52" s="1">
        <f t="shared" si="16"/>
        <v>0</v>
      </c>
      <c r="U52" s="1">
        <f t="shared" si="17"/>
        <v>0</v>
      </c>
    </row>
    <row r="53" spans="1:21" x14ac:dyDescent="0.25">
      <c r="A53" t="s">
        <v>18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M53" s="1">
        <f t="shared" si="1"/>
        <v>0</v>
      </c>
      <c r="N53" s="1">
        <f t="shared" si="10"/>
        <v>0</v>
      </c>
      <c r="O53" s="1">
        <f t="shared" si="11"/>
        <v>0</v>
      </c>
      <c r="P53" s="1">
        <f t="shared" si="12"/>
        <v>0</v>
      </c>
      <c r="Q53" s="1">
        <f t="shared" si="13"/>
        <v>0</v>
      </c>
      <c r="R53" s="1">
        <f t="shared" si="14"/>
        <v>0</v>
      </c>
      <c r="S53" s="1">
        <f t="shared" si="15"/>
        <v>0</v>
      </c>
      <c r="T53" s="1">
        <f t="shared" si="16"/>
        <v>0</v>
      </c>
      <c r="U53" s="1">
        <f t="shared" si="17"/>
        <v>0</v>
      </c>
    </row>
    <row r="54" spans="1:21" x14ac:dyDescent="0.25">
      <c r="A54" t="s">
        <v>43</v>
      </c>
      <c r="B54" s="1">
        <v>12217.7</v>
      </c>
      <c r="C54" s="1">
        <v>12217.8</v>
      </c>
      <c r="D54" s="1">
        <v>12217.8</v>
      </c>
      <c r="E54" s="1">
        <v>12217.8</v>
      </c>
      <c r="F54" s="1">
        <v>12217.8</v>
      </c>
      <c r="G54" s="1">
        <v>12217.8</v>
      </c>
      <c r="H54" s="1">
        <v>12217.8</v>
      </c>
      <c r="I54" s="1">
        <v>12217.8</v>
      </c>
      <c r="J54" s="1">
        <v>12217.8</v>
      </c>
      <c r="K54" s="1">
        <v>12217.8</v>
      </c>
      <c r="M54" s="1">
        <f t="shared" si="1"/>
        <v>-9.9999999998544808E-2</v>
      </c>
      <c r="N54" s="1">
        <f t="shared" si="10"/>
        <v>0</v>
      </c>
      <c r="O54" s="1">
        <f t="shared" si="11"/>
        <v>0</v>
      </c>
      <c r="P54" s="1">
        <f t="shared" si="12"/>
        <v>0</v>
      </c>
      <c r="Q54" s="1">
        <f t="shared" si="13"/>
        <v>0</v>
      </c>
      <c r="R54" s="1">
        <f t="shared" si="14"/>
        <v>0</v>
      </c>
      <c r="S54" s="1">
        <f t="shared" si="15"/>
        <v>0</v>
      </c>
      <c r="T54" s="1">
        <f t="shared" si="16"/>
        <v>0</v>
      </c>
      <c r="U54" s="1">
        <f t="shared" si="17"/>
        <v>0</v>
      </c>
    </row>
    <row r="55" spans="1:21" x14ac:dyDescent="0.25">
      <c r="A55" t="s">
        <v>19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M55" s="1">
        <f t="shared" si="1"/>
        <v>0</v>
      </c>
      <c r="N55" s="1">
        <f t="shared" si="10"/>
        <v>0</v>
      </c>
      <c r="O55" s="1">
        <f t="shared" si="11"/>
        <v>0</v>
      </c>
      <c r="P55" s="1">
        <f t="shared" si="12"/>
        <v>0</v>
      </c>
      <c r="Q55" s="1">
        <f t="shared" si="13"/>
        <v>0</v>
      </c>
      <c r="R55" s="1">
        <f t="shared" si="14"/>
        <v>0</v>
      </c>
      <c r="S55" s="1">
        <f t="shared" si="15"/>
        <v>0</v>
      </c>
      <c r="T55" s="1">
        <f t="shared" si="16"/>
        <v>0</v>
      </c>
      <c r="U55" s="1">
        <f t="shared" si="17"/>
        <v>0</v>
      </c>
    </row>
    <row r="56" spans="1:21" s="7" customFormat="1" x14ac:dyDescent="0.25">
      <c r="A56" s="7" t="s">
        <v>65</v>
      </c>
      <c r="B56" s="8">
        <v>1270000</v>
      </c>
      <c r="C56" s="8">
        <v>1270000</v>
      </c>
      <c r="D56" s="8">
        <v>1270000</v>
      </c>
      <c r="E56" s="8">
        <v>1270000</v>
      </c>
      <c r="F56" s="8">
        <v>1270000</v>
      </c>
      <c r="G56" s="8">
        <v>1270000</v>
      </c>
      <c r="H56" s="8">
        <v>1270000</v>
      </c>
      <c r="I56" s="8">
        <v>1270000</v>
      </c>
      <c r="J56" s="8">
        <v>1270000</v>
      </c>
      <c r="K56" s="8">
        <v>1270000</v>
      </c>
      <c r="M56" s="8">
        <f t="shared" si="10"/>
        <v>0</v>
      </c>
      <c r="N56" s="8">
        <f t="shared" si="10"/>
        <v>0</v>
      </c>
      <c r="O56" s="8">
        <f t="shared" si="11"/>
        <v>0</v>
      </c>
      <c r="P56" s="8">
        <f t="shared" si="12"/>
        <v>0</v>
      </c>
      <c r="Q56" s="8">
        <f t="shared" si="13"/>
        <v>0</v>
      </c>
      <c r="R56" s="8">
        <f t="shared" si="14"/>
        <v>0</v>
      </c>
      <c r="S56" s="8">
        <f t="shared" si="15"/>
        <v>0</v>
      </c>
      <c r="T56" s="8">
        <f t="shared" si="16"/>
        <v>0</v>
      </c>
      <c r="U56" s="8">
        <f t="shared" si="17"/>
        <v>0</v>
      </c>
    </row>
    <row r="57" spans="1:21" x14ac:dyDescent="0.25">
      <c r="A57" t="s">
        <v>66</v>
      </c>
      <c r="B57" s="1">
        <v>35179398</v>
      </c>
      <c r="C57" s="1">
        <v>35185753</v>
      </c>
      <c r="D57" s="1">
        <v>35185741</v>
      </c>
      <c r="E57" s="1">
        <v>35185750</v>
      </c>
      <c r="F57" s="1">
        <v>35185720</v>
      </c>
      <c r="G57" s="1">
        <v>35185730</v>
      </c>
      <c r="H57" s="1">
        <v>35185732</v>
      </c>
      <c r="I57" s="1">
        <v>35185732</v>
      </c>
      <c r="J57" s="1">
        <v>35185733</v>
      </c>
      <c r="K57" s="1">
        <v>35185733</v>
      </c>
      <c r="M57" s="1">
        <f t="shared" si="10"/>
        <v>-6355</v>
      </c>
      <c r="N57" s="1">
        <f t="shared" si="10"/>
        <v>12</v>
      </c>
      <c r="O57" s="1">
        <f t="shared" si="11"/>
        <v>-9</v>
      </c>
      <c r="P57" s="1">
        <f t="shared" si="12"/>
        <v>30</v>
      </c>
      <c r="Q57" s="1">
        <f t="shared" si="13"/>
        <v>-10</v>
      </c>
      <c r="R57" s="1">
        <f t="shared" si="14"/>
        <v>-2</v>
      </c>
      <c r="S57" s="1">
        <f t="shared" si="15"/>
        <v>0</v>
      </c>
      <c r="T57" s="1">
        <f t="shared" si="16"/>
        <v>-1</v>
      </c>
      <c r="U57" s="1">
        <f t="shared" si="17"/>
        <v>0</v>
      </c>
    </row>
    <row r="58" spans="1:21" x14ac:dyDescent="0.25">
      <c r="M58" s="1">
        <f t="shared" si="1"/>
        <v>0</v>
      </c>
      <c r="N58" s="1">
        <f t="shared" si="10"/>
        <v>0</v>
      </c>
      <c r="O58" s="1">
        <f t="shared" si="11"/>
        <v>0</v>
      </c>
      <c r="P58" s="1">
        <f t="shared" si="12"/>
        <v>0</v>
      </c>
      <c r="Q58" s="1">
        <f t="shared" si="13"/>
        <v>0</v>
      </c>
      <c r="R58" s="1">
        <f t="shared" si="14"/>
        <v>0</v>
      </c>
      <c r="S58" s="1">
        <f t="shared" si="15"/>
        <v>0</v>
      </c>
      <c r="T58" s="1">
        <f t="shared" si="16"/>
        <v>0</v>
      </c>
      <c r="U58" s="1">
        <f t="shared" si="17"/>
        <v>0</v>
      </c>
    </row>
    <row r="59" spans="1:21" x14ac:dyDescent="0.25">
      <c r="C59" s="1"/>
      <c r="D59" s="1"/>
      <c r="F59" s="1"/>
      <c r="G59" s="1"/>
      <c r="H59" s="1"/>
      <c r="I59" s="1"/>
      <c r="J59" s="1"/>
      <c r="K59" s="1"/>
    </row>
  </sheetData>
  <mergeCells count="1">
    <mergeCell ref="B1:K1"/>
  </mergeCells>
  <conditionalFormatting sqref="M4:U58">
    <cfRule type="cellIs" dxfId="15" priority="1" operator="lessThan">
      <formula>-1</formula>
    </cfRule>
    <cfRule type="cellIs" dxfId="14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K11" sqref="K11"/>
    </sheetView>
  </sheetViews>
  <sheetFormatPr defaultRowHeight="15" x14ac:dyDescent="0.25"/>
  <cols>
    <col min="1" max="1" width="25.7109375" bestFit="1" customWidth="1"/>
    <col min="2" max="3" width="12.28515625" bestFit="1" customWidth="1"/>
    <col min="4" max="4" width="12.28515625" customWidth="1"/>
    <col min="5" max="7" width="12.28515625" bestFit="1" customWidth="1"/>
  </cols>
  <sheetData>
    <row r="1" spans="1:8" x14ac:dyDescent="0.25">
      <c r="A1" t="s">
        <v>0</v>
      </c>
      <c r="B1" t="s">
        <v>47</v>
      </c>
      <c r="C1" t="s">
        <v>47</v>
      </c>
      <c r="D1" t="s">
        <v>47</v>
      </c>
      <c r="E1" t="s">
        <v>47</v>
      </c>
      <c r="F1" t="s">
        <v>47</v>
      </c>
      <c r="G1" t="s">
        <v>47</v>
      </c>
      <c r="H1" t="s">
        <v>47</v>
      </c>
    </row>
    <row r="2" spans="1:8" x14ac:dyDescent="0.25">
      <c r="A2" t="s">
        <v>1</v>
      </c>
      <c r="B2">
        <v>245.21145629882801</v>
      </c>
      <c r="C2">
        <v>245.21145629882801</v>
      </c>
      <c r="D2">
        <v>245.21145629882801</v>
      </c>
      <c r="E2">
        <v>245.21145629882801</v>
      </c>
      <c r="F2">
        <v>245.21145629882801</v>
      </c>
      <c r="G2">
        <v>245.21145629882801</v>
      </c>
      <c r="H2">
        <v>245.21145629882801</v>
      </c>
    </row>
    <row r="3" spans="1:8" x14ac:dyDescent="0.25">
      <c r="A3" s="1" t="s">
        <v>2</v>
      </c>
      <c r="B3">
        <v>56.372676849365199</v>
      </c>
      <c r="C3">
        <v>56.372676849365199</v>
      </c>
      <c r="D3">
        <v>56.372676849365199</v>
      </c>
      <c r="E3">
        <v>56.372676849365199</v>
      </c>
      <c r="F3">
        <v>56.372676849365199</v>
      </c>
      <c r="G3">
        <v>56.372676849365199</v>
      </c>
      <c r="H3">
        <v>56.372676849365199</v>
      </c>
    </row>
    <row r="4" spans="1:8" x14ac:dyDescent="0.25">
      <c r="A4" s="1" t="s">
        <v>3</v>
      </c>
      <c r="B4">
        <v>-61.466583251953097</v>
      </c>
      <c r="C4">
        <v>-61.485427856445298</v>
      </c>
      <c r="D4">
        <v>-61.4899291992187</v>
      </c>
      <c r="E4">
        <v>-61.475296020507798</v>
      </c>
      <c r="F4">
        <v>-61.458221435546797</v>
      </c>
      <c r="G4">
        <v>-61.454193115234297</v>
      </c>
      <c r="H4">
        <v>-61.454116821288999</v>
      </c>
    </row>
    <row r="5" spans="1:8" x14ac:dyDescent="0.25">
      <c r="A5" s="1" t="s">
        <v>4</v>
      </c>
      <c r="B5">
        <v>382.17556762695301</v>
      </c>
      <c r="C5">
        <v>382.17526245117102</v>
      </c>
      <c r="D5">
        <v>382.17523193359301</v>
      </c>
      <c r="E5">
        <v>382.21438598632801</v>
      </c>
      <c r="F5">
        <v>382.21243286132801</v>
      </c>
      <c r="G5">
        <v>382.21209716796801</v>
      </c>
      <c r="H5">
        <v>382.21212768554602</v>
      </c>
    </row>
    <row r="6" spans="1:8" x14ac:dyDescent="0.25">
      <c r="A6" s="1" t="s">
        <v>5</v>
      </c>
      <c r="B6">
        <v>6.640625E-2</v>
      </c>
      <c r="C6">
        <v>6.640625E-2</v>
      </c>
      <c r="D6">
        <v>6.640625E-2</v>
      </c>
      <c r="E6">
        <v>6.640625E-2</v>
      </c>
      <c r="F6">
        <v>6.640625E-2</v>
      </c>
      <c r="G6">
        <v>6.640625E-2</v>
      </c>
      <c r="H6">
        <v>6.6650390625E-2</v>
      </c>
    </row>
    <row r="7" spans="1:8" x14ac:dyDescent="0.25">
      <c r="A7" s="1" t="s">
        <v>6</v>
      </c>
      <c r="B7">
        <v>921.029296875</v>
      </c>
      <c r="C7">
        <v>921.025390625</v>
      </c>
      <c r="D7">
        <v>921.025390625</v>
      </c>
      <c r="E7">
        <v>920.95703125</v>
      </c>
      <c r="F7">
        <v>920.888671875</v>
      </c>
      <c r="G7">
        <v>920.8828125</v>
      </c>
      <c r="H7">
        <v>920.87890625</v>
      </c>
    </row>
    <row r="8" spans="1:8" x14ac:dyDescent="0.25">
      <c r="A8" s="1" t="s">
        <v>7</v>
      </c>
      <c r="B8">
        <v>163.16015625</v>
      </c>
      <c r="C8">
        <v>163.16015625</v>
      </c>
      <c r="D8">
        <v>163.16015625</v>
      </c>
      <c r="E8">
        <v>163.16015625</v>
      </c>
      <c r="F8">
        <v>163.16015625</v>
      </c>
      <c r="G8">
        <v>163.16015625</v>
      </c>
      <c r="H8">
        <v>163.16015625</v>
      </c>
    </row>
    <row r="9" spans="1:8" x14ac:dyDescent="0.25">
      <c r="A9" s="1" t="s">
        <v>8</v>
      </c>
      <c r="B9">
        <v>49.053565979003899</v>
      </c>
      <c r="C9">
        <v>49.053573608398402</v>
      </c>
      <c r="D9">
        <v>49.053565979003899</v>
      </c>
      <c r="E9">
        <v>49.090068817138601</v>
      </c>
      <c r="F9">
        <v>49.088733673095703</v>
      </c>
      <c r="G9">
        <v>49.088634490966797</v>
      </c>
      <c r="H9">
        <v>49.088699340820298</v>
      </c>
    </row>
    <row r="10" spans="1:8" x14ac:dyDescent="0.25">
      <c r="A10" s="1" t="s">
        <v>9</v>
      </c>
      <c r="B10">
        <v>633.578125</v>
      </c>
      <c r="C10">
        <v>633.578125</v>
      </c>
      <c r="D10">
        <v>633.578125</v>
      </c>
      <c r="E10">
        <v>633.578125</v>
      </c>
      <c r="F10">
        <v>633.57806396484295</v>
      </c>
      <c r="G10">
        <v>633.57806396484295</v>
      </c>
      <c r="H10">
        <v>633.57806396484295</v>
      </c>
    </row>
    <row r="11" spans="1:8" x14ac:dyDescent="0.25">
      <c r="A11" s="1" t="s">
        <v>10</v>
      </c>
      <c r="B11">
        <v>2008.47985839843</v>
      </c>
      <c r="C11">
        <v>2008.47985839843</v>
      </c>
      <c r="D11">
        <v>2008.47985839843</v>
      </c>
      <c r="E11">
        <v>2008.47985839843</v>
      </c>
      <c r="F11">
        <v>2008.47985839843</v>
      </c>
      <c r="G11">
        <v>2008.47985839843</v>
      </c>
      <c r="H11">
        <v>2008.47985839843</v>
      </c>
    </row>
    <row r="12" spans="1:8" x14ac:dyDescent="0.25">
      <c r="A12" s="1" t="s">
        <v>11</v>
      </c>
      <c r="B12">
        <v>586.0859375</v>
      </c>
      <c r="C12">
        <v>586.072265625</v>
      </c>
      <c r="D12">
        <v>586.0703125</v>
      </c>
      <c r="E12">
        <v>586.00390625</v>
      </c>
      <c r="F12">
        <v>585.974609375</v>
      </c>
      <c r="G12">
        <v>585.96875</v>
      </c>
      <c r="H12">
        <v>585.962890625</v>
      </c>
    </row>
    <row r="13" spans="1:8" x14ac:dyDescent="0.25">
      <c r="A13" t="s">
        <v>12</v>
      </c>
      <c r="B13">
        <v>52.073040008544901</v>
      </c>
      <c r="C13">
        <v>52.073040008544901</v>
      </c>
      <c r="D13">
        <v>52.073040008544901</v>
      </c>
      <c r="E13">
        <v>52.073040008544901</v>
      </c>
      <c r="F13">
        <v>52.073040008544901</v>
      </c>
      <c r="G13">
        <v>52.073040008544901</v>
      </c>
      <c r="H13">
        <v>52.073040008544901</v>
      </c>
    </row>
    <row r="14" spans="1:8" x14ac:dyDescent="0.25">
      <c r="A14" t="s">
        <v>13</v>
      </c>
      <c r="B14">
        <v>-32.583984375</v>
      </c>
      <c r="C14">
        <v>-33.712890625</v>
      </c>
      <c r="D14">
        <v>-33.9765625</v>
      </c>
      <c r="E14">
        <v>-35.951171875</v>
      </c>
      <c r="F14">
        <v>-34.896484375</v>
      </c>
      <c r="G14">
        <v>-34.935546875</v>
      </c>
      <c r="H14">
        <v>-34.966796875</v>
      </c>
    </row>
    <row r="15" spans="1:8" x14ac:dyDescent="0.25">
      <c r="A15" t="s">
        <v>14</v>
      </c>
      <c r="B15">
        <v>226.80226135253901</v>
      </c>
      <c r="C15">
        <v>226.798583984375</v>
      </c>
      <c r="D15">
        <v>226.79786682128901</v>
      </c>
      <c r="E15">
        <v>226.871337890625</v>
      </c>
      <c r="F15">
        <v>226.87266540527301</v>
      </c>
      <c r="G15">
        <v>226.872146606445</v>
      </c>
      <c r="H15">
        <v>226.872146606445</v>
      </c>
    </row>
    <row r="16" spans="1:8" x14ac:dyDescent="0.25">
      <c r="A16" t="s">
        <v>15</v>
      </c>
      <c r="B16">
        <v>7.3203125</v>
      </c>
      <c r="C16">
        <v>7.3125</v>
      </c>
      <c r="D16">
        <v>7.3125</v>
      </c>
      <c r="E16">
        <v>7.294921875</v>
      </c>
      <c r="F16">
        <v>7.296875</v>
      </c>
      <c r="G16">
        <v>7.296875</v>
      </c>
      <c r="H16">
        <v>7.296875</v>
      </c>
    </row>
    <row r="17" spans="1:8" x14ac:dyDescent="0.25">
      <c r="A17" t="s">
        <v>16</v>
      </c>
      <c r="B17">
        <v>45.7763671875</v>
      </c>
      <c r="C17">
        <v>45.7216796875</v>
      </c>
      <c r="D17">
        <v>45.7001953125</v>
      </c>
      <c r="E17">
        <v>45.677734375</v>
      </c>
      <c r="F17">
        <v>45.654296875</v>
      </c>
      <c r="G17">
        <v>45.6552734375</v>
      </c>
      <c r="H17">
        <v>45.6572265625</v>
      </c>
    </row>
    <row r="18" spans="1:8" x14ac:dyDescent="0.25">
      <c r="A18" t="s">
        <v>17</v>
      </c>
      <c r="B18">
        <v>247.27281188964801</v>
      </c>
      <c r="C18">
        <v>247.27281188964801</v>
      </c>
      <c r="D18">
        <v>247.27609252929599</v>
      </c>
      <c r="E18">
        <v>247.275787353515</v>
      </c>
      <c r="F18">
        <v>247.275787353515</v>
      </c>
      <c r="G18">
        <v>247.275634765625</v>
      </c>
      <c r="H18">
        <v>247.27569580078099</v>
      </c>
    </row>
    <row r="19" spans="1:8" x14ac:dyDescent="0.25">
      <c r="A19" t="s">
        <v>46</v>
      </c>
      <c r="B19">
        <v>272.9140625</v>
      </c>
      <c r="C19">
        <v>272.9140625</v>
      </c>
      <c r="D19">
        <v>272.607421875</v>
      </c>
      <c r="E19">
        <v>272.82421875</v>
      </c>
      <c r="F19">
        <v>272.822265625</v>
      </c>
      <c r="G19">
        <v>272.8203125</v>
      </c>
      <c r="H19">
        <v>272.822265625</v>
      </c>
    </row>
    <row r="20" spans="1:8" x14ac:dyDescent="0.25">
      <c r="A20" t="s">
        <v>45</v>
      </c>
      <c r="B20">
        <v>701.6181640625</v>
      </c>
      <c r="C20">
        <v>701.455810546875</v>
      </c>
      <c r="D20">
        <v>702.80773925781205</v>
      </c>
      <c r="E20">
        <v>701.96643066406205</v>
      </c>
      <c r="F20">
        <v>701.98742675781205</v>
      </c>
      <c r="G20">
        <v>701.94958496093705</v>
      </c>
      <c r="H20">
        <v>702.01940917968705</v>
      </c>
    </row>
    <row r="21" spans="1:8" x14ac:dyDescent="0.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18</v>
      </c>
      <c r="B22">
        <v>505.380859375</v>
      </c>
      <c r="C22">
        <v>505.291015625</v>
      </c>
      <c r="D22">
        <v>505.26953125</v>
      </c>
      <c r="E22">
        <v>505.095703125</v>
      </c>
      <c r="F22">
        <v>505.197265625</v>
      </c>
      <c r="G22">
        <v>505.205078125</v>
      </c>
      <c r="H22">
        <v>505.205078125</v>
      </c>
    </row>
    <row r="23" spans="1:8" x14ac:dyDescent="0.25">
      <c r="A23" t="s">
        <v>43</v>
      </c>
      <c r="B23">
        <v>-217.859375</v>
      </c>
      <c r="C23">
        <v>-217.876953125</v>
      </c>
      <c r="D23">
        <v>-217.8701171875</v>
      </c>
      <c r="E23">
        <v>-217.8740234375</v>
      </c>
      <c r="F23">
        <v>-217.869140625</v>
      </c>
      <c r="G23">
        <v>-217.869140625</v>
      </c>
      <c r="H23">
        <v>-217.869140625</v>
      </c>
    </row>
    <row r="24" spans="1:8" x14ac:dyDescent="0.25">
      <c r="A24" t="s">
        <v>19</v>
      </c>
      <c r="B24">
        <v>817.7314453125</v>
      </c>
      <c r="C24">
        <v>817.1435546875</v>
      </c>
      <c r="D24">
        <v>816.9775390625</v>
      </c>
      <c r="E24">
        <v>816.2041015625</v>
      </c>
      <c r="F24">
        <v>816.4619140625</v>
      </c>
      <c r="G24">
        <v>816.681640625</v>
      </c>
      <c r="H24">
        <v>816.697265625</v>
      </c>
    </row>
    <row r="25" spans="1:8" x14ac:dyDescent="0.25">
      <c r="A25" t="s">
        <v>20</v>
      </c>
      <c r="C25" t="s">
        <v>64</v>
      </c>
      <c r="D25" t="s">
        <v>64</v>
      </c>
      <c r="E25" t="s">
        <v>64</v>
      </c>
      <c r="F25" t="s">
        <v>64</v>
      </c>
      <c r="G25" t="s">
        <v>64</v>
      </c>
      <c r="H25" t="s">
        <v>64</v>
      </c>
    </row>
    <row r="26" spans="1:8" x14ac:dyDescent="0.25">
      <c r="A26" t="s">
        <v>1</v>
      </c>
      <c r="B26">
        <v>1351.923541978</v>
      </c>
      <c r="C26">
        <v>1352.058307603</v>
      </c>
      <c r="D26">
        <v>1351.946979478</v>
      </c>
      <c r="E26">
        <v>1351.956745103</v>
      </c>
      <c r="F26">
        <v>1351.956745103</v>
      </c>
      <c r="G26">
        <v>1351.956745103</v>
      </c>
      <c r="H26">
        <v>1351.956745103</v>
      </c>
    </row>
    <row r="27" spans="1:8" x14ac:dyDescent="0.25">
      <c r="A27" t="s">
        <v>2</v>
      </c>
      <c r="B27">
        <v>-299.53571605682299</v>
      </c>
      <c r="C27">
        <v>-299.73566722869799</v>
      </c>
      <c r="D27">
        <v>-299.688914299011</v>
      </c>
      <c r="E27">
        <v>-299.588572502136</v>
      </c>
      <c r="F27">
        <v>-299.588572502136</v>
      </c>
      <c r="G27">
        <v>-299.738474845886</v>
      </c>
      <c r="H27">
        <v>-299.588572502136</v>
      </c>
    </row>
    <row r="28" spans="1:8" x14ac:dyDescent="0.25">
      <c r="A28" t="s">
        <v>21</v>
      </c>
      <c r="B28">
        <v>127034.75</v>
      </c>
      <c r="C28">
        <v>126999.984375</v>
      </c>
      <c r="D28">
        <v>126999.7734375</v>
      </c>
      <c r="E28">
        <v>126999.984375</v>
      </c>
      <c r="F28">
        <v>126999.8828125</v>
      </c>
      <c r="G28">
        <v>126999.8828125</v>
      </c>
      <c r="H28">
        <v>126999.8828125</v>
      </c>
    </row>
    <row r="29" spans="1:8" x14ac:dyDescent="0.25">
      <c r="A29" t="s">
        <v>22</v>
      </c>
      <c r="B29">
        <v>3517554</v>
      </c>
      <c r="C29">
        <v>3517629.5</v>
      </c>
      <c r="D29">
        <v>3517627.75</v>
      </c>
      <c r="E29">
        <v>3517628.25</v>
      </c>
      <c r="F29">
        <v>3517624.75</v>
      </c>
      <c r="G29">
        <v>3517626</v>
      </c>
      <c r="H29">
        <v>3517626.25</v>
      </c>
    </row>
    <row r="30" spans="1:8" x14ac:dyDescent="0.25">
      <c r="A30" t="s">
        <v>23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</row>
    <row r="31" spans="1:8" x14ac:dyDescent="0.25">
      <c r="A31" t="s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t="s">
        <v>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t="s">
        <v>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t="s">
        <v>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10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t="s">
        <v>11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t="s">
        <v>13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14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16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17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t="s">
        <v>46</v>
      </c>
      <c r="B48">
        <v>18187.400000000001</v>
      </c>
      <c r="C48">
        <v>18222.3</v>
      </c>
      <c r="D48">
        <v>18222.400000000001</v>
      </c>
      <c r="E48">
        <v>18222.2</v>
      </c>
      <c r="F48">
        <v>18222.3</v>
      </c>
      <c r="G48">
        <v>18222.3</v>
      </c>
      <c r="H48">
        <v>18222.3</v>
      </c>
    </row>
    <row r="49" spans="1:8" x14ac:dyDescent="0.25">
      <c r="A49" t="s">
        <v>45</v>
      </c>
      <c r="B49">
        <v>1393.7</v>
      </c>
      <c r="C49">
        <v>1318</v>
      </c>
      <c r="D49">
        <v>1319.8</v>
      </c>
      <c r="E49">
        <v>1319.3999999999901</v>
      </c>
      <c r="F49">
        <v>1322.8999999999901</v>
      </c>
      <c r="G49">
        <v>1321.5</v>
      </c>
      <c r="H49">
        <v>1321.3999999999901</v>
      </c>
    </row>
    <row r="50" spans="1:8" x14ac:dyDescent="0.25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18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t="s">
        <v>43</v>
      </c>
      <c r="B52">
        <v>12217.7</v>
      </c>
      <c r="C52">
        <v>12217.9</v>
      </c>
      <c r="D52">
        <v>12217.9</v>
      </c>
      <c r="E52">
        <v>12217.9</v>
      </c>
      <c r="F52">
        <v>12217.9</v>
      </c>
      <c r="G52">
        <v>12217.9</v>
      </c>
      <c r="H52">
        <v>12217.9</v>
      </c>
    </row>
    <row r="53" spans="1:8" x14ac:dyDescent="0.25">
      <c r="A53" t="s">
        <v>19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65</v>
      </c>
      <c r="B54">
        <v>1270000</v>
      </c>
      <c r="C54">
        <v>1270000</v>
      </c>
      <c r="D54">
        <v>1270000</v>
      </c>
      <c r="E54">
        <v>1270000</v>
      </c>
      <c r="F54">
        <v>1270000</v>
      </c>
      <c r="G54">
        <v>1270000</v>
      </c>
      <c r="H54">
        <v>1270000</v>
      </c>
    </row>
    <row r="55" spans="1:8" x14ac:dyDescent="0.25">
      <c r="A55" t="s">
        <v>66</v>
      </c>
      <c r="B55">
        <v>35169743</v>
      </c>
      <c r="C55">
        <v>35176298</v>
      </c>
      <c r="D55">
        <v>35176278</v>
      </c>
      <c r="E55">
        <v>35176282</v>
      </c>
      <c r="F55">
        <v>35176248</v>
      </c>
      <c r="G55">
        <v>35176262</v>
      </c>
      <c r="H55">
        <v>35176262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C1" workbookViewId="0">
      <selection activeCell="L2" sqref="L2:S2"/>
    </sheetView>
  </sheetViews>
  <sheetFormatPr defaultRowHeight="15" x14ac:dyDescent="0.25"/>
  <cols>
    <col min="1" max="1" width="25.7109375" bestFit="1" customWidth="1"/>
    <col min="2" max="10" width="11.7109375" bestFit="1" customWidth="1"/>
  </cols>
  <sheetData>
    <row r="1" spans="1:19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62</v>
      </c>
    </row>
    <row r="2" spans="1:19" x14ac:dyDescent="0.25">
      <c r="A2" t="s">
        <v>0</v>
      </c>
      <c r="B2" t="s">
        <v>47</v>
      </c>
      <c r="C2" t="s">
        <v>47</v>
      </c>
      <c r="D2" t="s">
        <v>47</v>
      </c>
      <c r="E2" t="s">
        <v>47</v>
      </c>
      <c r="F2" t="s">
        <v>47</v>
      </c>
      <c r="G2" t="s">
        <v>47</v>
      </c>
      <c r="H2" t="s">
        <v>47</v>
      </c>
      <c r="I2" t="s">
        <v>47</v>
      </c>
      <c r="J2" t="s">
        <v>47</v>
      </c>
      <c r="L2" t="s">
        <v>58</v>
      </c>
      <c r="M2" t="s">
        <v>57</v>
      </c>
      <c r="N2" t="s">
        <v>56</v>
      </c>
      <c r="O2" t="s">
        <v>55</v>
      </c>
      <c r="P2" t="s">
        <v>54</v>
      </c>
      <c r="Q2" t="s">
        <v>53</v>
      </c>
      <c r="R2" t="s">
        <v>52</v>
      </c>
      <c r="S2" t="s">
        <v>51</v>
      </c>
    </row>
    <row r="3" spans="1:19" x14ac:dyDescent="0.25">
      <c r="A3" t="s">
        <v>1</v>
      </c>
      <c r="B3" s="1">
        <v>313.048095703125</v>
      </c>
      <c r="C3" s="1">
        <v>313.05072021484301</v>
      </c>
      <c r="D3" s="1">
        <v>313.05072021484301</v>
      </c>
      <c r="E3" s="1">
        <v>313.05072021484301</v>
      </c>
      <c r="F3" s="1">
        <v>313.05072021484301</v>
      </c>
      <c r="G3" s="1">
        <v>313.05072021484301</v>
      </c>
      <c r="H3" s="1">
        <v>313.05072021484301</v>
      </c>
      <c r="I3" s="1">
        <v>313.05072021484301</v>
      </c>
      <c r="J3" s="1">
        <v>313.05072021484301</v>
      </c>
      <c r="L3" s="1">
        <f>B3-C3</f>
        <v>-2.6245117180110356E-3</v>
      </c>
      <c r="M3" s="1">
        <f t="shared" ref="M3:S3" si="0">C3-D3</f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</row>
    <row r="4" spans="1:19" x14ac:dyDescent="0.25">
      <c r="A4" t="s">
        <v>2</v>
      </c>
      <c r="B4" s="1">
        <v>331.75244140625</v>
      </c>
      <c r="C4" s="1">
        <v>331.752685546875</v>
      </c>
      <c r="D4" s="1">
        <v>331.752685546875</v>
      </c>
      <c r="E4" s="1">
        <v>331.752685546875</v>
      </c>
      <c r="F4" s="1">
        <v>331.752685546875</v>
      </c>
      <c r="G4" s="1">
        <v>331.752685546875</v>
      </c>
      <c r="H4" s="1">
        <v>331.752685546875</v>
      </c>
      <c r="I4" s="1">
        <v>331.752685546875</v>
      </c>
      <c r="J4" s="1">
        <v>331.752685546875</v>
      </c>
      <c r="L4" s="1">
        <f t="shared" ref="L4:L56" si="1">B4-C4</f>
        <v>-2.44140625E-4</v>
      </c>
      <c r="M4" s="1">
        <f t="shared" ref="M4:M56" si="2">C4-D4</f>
        <v>0</v>
      </c>
      <c r="N4" s="1">
        <f t="shared" ref="N4:N56" si="3">D4-E4</f>
        <v>0</v>
      </c>
      <c r="O4" s="1">
        <f t="shared" ref="O4:O56" si="4">E4-F4</f>
        <v>0</v>
      </c>
      <c r="P4" s="1">
        <f t="shared" ref="P4:P56" si="5">F4-G4</f>
        <v>0</v>
      </c>
      <c r="Q4" s="1">
        <f t="shared" ref="Q4:Q56" si="6">G4-H4</f>
        <v>0</v>
      </c>
      <c r="R4" s="1">
        <f t="shared" ref="R4:R56" si="7">H4-I4</f>
        <v>0</v>
      </c>
      <c r="S4" s="1">
        <f t="shared" ref="S4:S56" si="8">I4-J4</f>
        <v>0</v>
      </c>
    </row>
    <row r="5" spans="1:19" x14ac:dyDescent="0.25">
      <c r="A5" t="s">
        <v>3</v>
      </c>
      <c r="B5" s="1">
        <v>209.520751953125</v>
      </c>
      <c r="C5" s="1">
        <v>210.10388183593699</v>
      </c>
      <c r="D5" s="1">
        <v>210.09197998046801</v>
      </c>
      <c r="E5" s="1">
        <v>210.08874511718699</v>
      </c>
      <c r="F5" s="1">
        <v>210.08843994140599</v>
      </c>
      <c r="G5" s="1">
        <v>210.088134765625</v>
      </c>
      <c r="H5" s="1">
        <v>210.08782958984301</v>
      </c>
      <c r="I5" s="1">
        <v>210.08770751953099</v>
      </c>
      <c r="J5" s="1">
        <v>210.08770751953099</v>
      </c>
      <c r="L5" s="1">
        <f t="shared" si="1"/>
        <v>-0.58312988281198841</v>
      </c>
      <c r="M5" s="1">
        <f t="shared" si="2"/>
        <v>1.1901855468977374E-2</v>
      </c>
      <c r="N5" s="1">
        <f t="shared" si="3"/>
        <v>3.2348632810226263E-3</v>
      </c>
      <c r="O5" s="1">
        <f t="shared" si="4"/>
        <v>3.0517578099420462E-4</v>
      </c>
      <c r="P5" s="1">
        <f t="shared" si="5"/>
        <v>3.0517578099420462E-4</v>
      </c>
      <c r="Q5" s="1">
        <f t="shared" si="6"/>
        <v>3.0517578198896445E-4</v>
      </c>
      <c r="R5" s="1">
        <f t="shared" si="7"/>
        <v>1.2207031201683094E-4</v>
      </c>
      <c r="S5" s="1">
        <f t="shared" si="8"/>
        <v>0</v>
      </c>
    </row>
    <row r="6" spans="1:19" x14ac:dyDescent="0.25">
      <c r="A6" t="s">
        <v>4</v>
      </c>
      <c r="B6" s="1">
        <v>752.88336181640602</v>
      </c>
      <c r="C6" s="1">
        <v>752.80938720703102</v>
      </c>
      <c r="D6" s="1">
        <v>752.80914306640602</v>
      </c>
      <c r="E6" s="1">
        <v>752.80914306640602</v>
      </c>
      <c r="F6" s="1">
        <v>752.80914306640602</v>
      </c>
      <c r="G6" s="1">
        <v>752.80828857421795</v>
      </c>
      <c r="H6" s="1">
        <v>752.80828857421795</v>
      </c>
      <c r="I6" s="1">
        <v>752.80828857421795</v>
      </c>
      <c r="J6" s="1">
        <v>752.80828857421795</v>
      </c>
      <c r="L6" s="1">
        <f t="shared" si="1"/>
        <v>7.3974609375E-2</v>
      </c>
      <c r="M6" s="1">
        <f t="shared" si="2"/>
        <v>2.44140625E-4</v>
      </c>
      <c r="N6" s="1">
        <f t="shared" si="3"/>
        <v>0</v>
      </c>
      <c r="O6" s="1">
        <f t="shared" si="4"/>
        <v>0</v>
      </c>
      <c r="P6" s="1">
        <f t="shared" si="5"/>
        <v>8.5449218806843419E-4</v>
      </c>
      <c r="Q6" s="1">
        <f t="shared" si="6"/>
        <v>0</v>
      </c>
      <c r="R6" s="1">
        <f t="shared" si="7"/>
        <v>0</v>
      </c>
      <c r="S6" s="1">
        <f t="shared" si="8"/>
        <v>0</v>
      </c>
    </row>
    <row r="7" spans="1:19" x14ac:dyDescent="0.25">
      <c r="A7" t="s">
        <v>5</v>
      </c>
      <c r="B7" s="1">
        <v>5.015625</v>
      </c>
      <c r="C7" s="1">
        <v>5.015625</v>
      </c>
      <c r="D7" s="1">
        <v>5.015625</v>
      </c>
      <c r="E7" s="1">
        <v>5.015625</v>
      </c>
      <c r="F7" s="1">
        <v>5.015625</v>
      </c>
      <c r="G7" s="1">
        <v>5.015625</v>
      </c>
      <c r="H7" s="1">
        <v>5.015625</v>
      </c>
      <c r="I7" s="1">
        <v>5.015625</v>
      </c>
      <c r="J7" s="1">
        <v>5.015625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">
        <f t="shared" si="5"/>
        <v>0</v>
      </c>
      <c r="Q7" s="1">
        <f t="shared" si="6"/>
        <v>0</v>
      </c>
      <c r="R7" s="1">
        <f t="shared" si="7"/>
        <v>0</v>
      </c>
      <c r="S7" s="1">
        <f t="shared" si="8"/>
        <v>0</v>
      </c>
    </row>
    <row r="8" spans="1:19" x14ac:dyDescent="0.25">
      <c r="A8" t="s">
        <v>6</v>
      </c>
      <c r="B8" s="1">
        <v>1362.572265625</v>
      </c>
      <c r="C8" s="1">
        <v>1362.90234375</v>
      </c>
      <c r="D8" s="1">
        <v>1362.8974609375</v>
      </c>
      <c r="E8" s="1">
        <v>1362.8974609375</v>
      </c>
      <c r="F8" s="1">
        <v>1362.923828125</v>
      </c>
      <c r="G8" s="1">
        <v>1362.8994140625</v>
      </c>
      <c r="H8" s="1">
        <v>1362.90087890625</v>
      </c>
      <c r="I8" s="1">
        <v>1362.90087890625</v>
      </c>
      <c r="J8" s="1">
        <v>1362.90087890625</v>
      </c>
      <c r="L8" s="1">
        <f t="shared" si="1"/>
        <v>-0.330078125</v>
      </c>
      <c r="M8" s="1">
        <f t="shared" si="2"/>
        <v>4.8828125E-3</v>
      </c>
      <c r="N8" s="1">
        <f t="shared" si="3"/>
        <v>0</v>
      </c>
      <c r="O8" s="1">
        <f t="shared" si="4"/>
        <v>-2.63671875E-2</v>
      </c>
      <c r="P8" s="1">
        <f t="shared" si="5"/>
        <v>2.44140625E-2</v>
      </c>
      <c r="Q8" s="1">
        <f t="shared" si="6"/>
        <v>-1.46484375E-3</v>
      </c>
      <c r="R8" s="1">
        <f t="shared" si="7"/>
        <v>0</v>
      </c>
      <c r="S8" s="1">
        <f t="shared" si="8"/>
        <v>0</v>
      </c>
    </row>
    <row r="9" spans="1:19" x14ac:dyDescent="0.25">
      <c r="A9" t="s">
        <v>7</v>
      </c>
      <c r="B9" s="1">
        <v>195.48718261718699</v>
      </c>
      <c r="C9" s="1">
        <v>195.51892089843699</v>
      </c>
      <c r="D9" s="1">
        <v>195.51892089843699</v>
      </c>
      <c r="E9" s="1">
        <v>195.51892089843699</v>
      </c>
      <c r="F9" s="1">
        <v>195.51892089843699</v>
      </c>
      <c r="G9" s="1">
        <v>195.51892089843699</v>
      </c>
      <c r="H9" s="1">
        <v>195.51892089843699</v>
      </c>
      <c r="I9" s="1">
        <v>195.51892089843699</v>
      </c>
      <c r="J9" s="1">
        <v>195.51892089843699</v>
      </c>
      <c r="L9" s="1">
        <f t="shared" si="1"/>
        <v>-3.173828125E-2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">
        <f t="shared" si="5"/>
        <v>0</v>
      </c>
      <c r="Q9" s="1">
        <f t="shared" si="6"/>
        <v>0</v>
      </c>
      <c r="R9" s="1">
        <f t="shared" si="7"/>
        <v>0</v>
      </c>
      <c r="S9" s="1">
        <f t="shared" si="8"/>
        <v>0</v>
      </c>
    </row>
    <row r="10" spans="1:19" x14ac:dyDescent="0.25">
      <c r="A10" t="s">
        <v>8</v>
      </c>
      <c r="B10" s="1">
        <v>23.005405426025298</v>
      </c>
      <c r="C10" s="1">
        <v>22.931442260742099</v>
      </c>
      <c r="D10" s="1">
        <v>22.931377410888601</v>
      </c>
      <c r="E10" s="1">
        <v>22.93137550354</v>
      </c>
      <c r="F10" s="1">
        <v>22.930923461913999</v>
      </c>
      <c r="G10" s="1">
        <v>22.930545806884702</v>
      </c>
      <c r="H10" s="1">
        <v>22.930576324462798</v>
      </c>
      <c r="I10" s="1">
        <v>22.9305725097656</v>
      </c>
      <c r="J10" s="1">
        <v>22.930574417114201</v>
      </c>
      <c r="L10" s="1">
        <f t="shared" si="1"/>
        <v>7.3963165283199572E-2</v>
      </c>
      <c r="M10" s="1">
        <f t="shared" si="2"/>
        <v>6.4849853497861432E-5</v>
      </c>
      <c r="N10" s="1">
        <f t="shared" si="3"/>
        <v>1.9073486008380769E-6</v>
      </c>
      <c r="O10" s="1">
        <f t="shared" si="4"/>
        <v>4.520416260014315E-4</v>
      </c>
      <c r="P10" s="1">
        <f t="shared" si="5"/>
        <v>3.77655029296875E-4</v>
      </c>
      <c r="Q10" s="1">
        <f t="shared" si="6"/>
        <v>-3.0517578096578291E-5</v>
      </c>
      <c r="R10" s="1">
        <f t="shared" si="7"/>
        <v>3.8146971981234401E-6</v>
      </c>
      <c r="S10" s="1">
        <f t="shared" si="8"/>
        <v>-1.9073486008380769E-6</v>
      </c>
    </row>
    <row r="11" spans="1:19" x14ac:dyDescent="0.25">
      <c r="A11" t="s">
        <v>9</v>
      </c>
      <c r="B11" s="1">
        <v>1093.44909667968</v>
      </c>
      <c r="C11" s="1">
        <v>1093.45263671875</v>
      </c>
      <c r="D11" s="1">
        <v>1093.45263671875</v>
      </c>
      <c r="E11" s="1">
        <v>1093.45263671875</v>
      </c>
      <c r="F11" s="1">
        <v>1093.45263671875</v>
      </c>
      <c r="G11" s="1">
        <v>1093.45263671875</v>
      </c>
      <c r="H11" s="1">
        <v>1093.45263671875</v>
      </c>
      <c r="I11" s="1">
        <v>1093.45263671875</v>
      </c>
      <c r="J11" s="1">
        <v>1093.45263671875</v>
      </c>
      <c r="L11" s="1">
        <f t="shared" si="1"/>
        <v>-3.5400390700033313E-3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">
        <f t="shared" si="5"/>
        <v>0</v>
      </c>
      <c r="Q11" s="1">
        <f t="shared" si="6"/>
        <v>0</v>
      </c>
      <c r="R11" s="1">
        <f t="shared" si="7"/>
        <v>0</v>
      </c>
      <c r="S11" s="1">
        <f t="shared" si="8"/>
        <v>0</v>
      </c>
    </row>
    <row r="12" spans="1:19" x14ac:dyDescent="0.25">
      <c r="A12" t="s">
        <v>10</v>
      </c>
      <c r="B12" s="1">
        <v>2828.16772460937</v>
      </c>
      <c r="C12" s="1">
        <v>2828.19140625</v>
      </c>
      <c r="D12" s="1">
        <v>2828.19140625</v>
      </c>
      <c r="E12" s="1">
        <v>2828.19140625</v>
      </c>
      <c r="F12" s="1">
        <v>2828.19140625</v>
      </c>
      <c r="G12" s="1">
        <v>2828.19140625</v>
      </c>
      <c r="H12" s="1">
        <v>2828.19140625</v>
      </c>
      <c r="I12" s="1">
        <v>2828.19140625</v>
      </c>
      <c r="J12" s="1">
        <v>2828.19140625</v>
      </c>
      <c r="L12" s="1">
        <f t="shared" si="1"/>
        <v>-2.3681640630002221E-2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">
        <f t="shared" si="5"/>
        <v>0</v>
      </c>
      <c r="Q12" s="1">
        <f t="shared" si="6"/>
        <v>0</v>
      </c>
      <c r="R12" s="1">
        <f t="shared" si="7"/>
        <v>0</v>
      </c>
      <c r="S12" s="1">
        <f t="shared" si="8"/>
        <v>0</v>
      </c>
    </row>
    <row r="13" spans="1:19" x14ac:dyDescent="0.25">
      <c r="A13" t="s">
        <v>11</v>
      </c>
      <c r="B13" s="1">
        <v>1026.82470703125</v>
      </c>
      <c r="C13" s="1">
        <v>1027.06103515625</v>
      </c>
      <c r="D13" s="1">
        <v>1027.05078125</v>
      </c>
      <c r="E13" s="1">
        <v>1027.05126953125</v>
      </c>
      <c r="F13" s="1">
        <v>1027.07373046875</v>
      </c>
      <c r="G13" s="1">
        <v>1027.05322265625</v>
      </c>
      <c r="H13" s="1">
        <v>1027.05322265625</v>
      </c>
      <c r="I13" s="1">
        <v>1027.05322265625</v>
      </c>
      <c r="J13" s="1">
        <v>1027.05322265625</v>
      </c>
      <c r="L13" s="1">
        <f t="shared" si="1"/>
        <v>-0.236328125</v>
      </c>
      <c r="M13" s="1">
        <f t="shared" si="2"/>
        <v>1.025390625E-2</v>
      </c>
      <c r="N13" s="1">
        <f t="shared" si="3"/>
        <v>-4.8828125E-4</v>
      </c>
      <c r="O13" s="1">
        <f t="shared" si="4"/>
        <v>-2.24609375E-2</v>
      </c>
      <c r="P13" s="1">
        <f t="shared" si="5"/>
        <v>2.05078125E-2</v>
      </c>
      <c r="Q13" s="1">
        <f t="shared" si="6"/>
        <v>0</v>
      </c>
      <c r="R13" s="1">
        <f t="shared" si="7"/>
        <v>0</v>
      </c>
      <c r="S13" s="1">
        <f t="shared" si="8"/>
        <v>0</v>
      </c>
    </row>
    <row r="14" spans="1:19" x14ac:dyDescent="0.25">
      <c r="A14" t="s">
        <v>12</v>
      </c>
      <c r="B14" s="1">
        <v>372.55795288085898</v>
      </c>
      <c r="C14" s="1">
        <v>372.56805419921801</v>
      </c>
      <c r="D14" s="1">
        <v>372.56805419921801</v>
      </c>
      <c r="E14" s="1">
        <v>372.56805419921801</v>
      </c>
      <c r="F14" s="1">
        <v>372.56805419921801</v>
      </c>
      <c r="G14" s="1">
        <v>372.56805419921801</v>
      </c>
      <c r="H14" s="1">
        <v>372.56805419921801</v>
      </c>
      <c r="I14" s="1">
        <v>372.56805419921801</v>
      </c>
      <c r="J14" s="1">
        <v>372.56805419921801</v>
      </c>
      <c r="L14" s="1">
        <f t="shared" si="1"/>
        <v>-1.0101318359033939E-2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">
        <f t="shared" si="5"/>
        <v>0</v>
      </c>
      <c r="Q14" s="1">
        <f t="shared" si="6"/>
        <v>0</v>
      </c>
      <c r="R14" s="1">
        <f t="shared" si="7"/>
        <v>0</v>
      </c>
      <c r="S14" s="1">
        <f t="shared" si="8"/>
        <v>0</v>
      </c>
    </row>
    <row r="15" spans="1:19" x14ac:dyDescent="0.25">
      <c r="A15" t="s">
        <v>13</v>
      </c>
      <c r="B15" s="1">
        <v>90.2041015625</v>
      </c>
      <c r="C15" s="1">
        <v>92.9189453125</v>
      </c>
      <c r="D15" s="1">
        <v>92.2880859375</v>
      </c>
      <c r="E15" s="1">
        <v>92.1748046875</v>
      </c>
      <c r="F15" s="1">
        <v>92.328125</v>
      </c>
      <c r="G15" s="1">
        <v>92.2158203125</v>
      </c>
      <c r="H15" s="1">
        <v>92.1865234375</v>
      </c>
      <c r="I15" s="1">
        <v>92.18359375</v>
      </c>
      <c r="J15" s="1">
        <v>92.18359375</v>
      </c>
      <c r="L15" s="1">
        <f t="shared" si="1"/>
        <v>-2.71484375</v>
      </c>
      <c r="M15" s="1">
        <f t="shared" si="2"/>
        <v>0.630859375</v>
      </c>
      <c r="N15" s="1">
        <f t="shared" si="3"/>
        <v>0.11328125</v>
      </c>
      <c r="O15" s="1">
        <f t="shared" si="4"/>
        <v>-0.1533203125</v>
      </c>
      <c r="P15" s="1">
        <f t="shared" si="5"/>
        <v>0.1123046875</v>
      </c>
      <c r="Q15" s="1">
        <f t="shared" si="6"/>
        <v>2.9296875E-2</v>
      </c>
      <c r="R15" s="1">
        <f t="shared" si="7"/>
        <v>2.9296875E-3</v>
      </c>
      <c r="S15" s="1">
        <f t="shared" si="8"/>
        <v>0</v>
      </c>
    </row>
    <row r="16" spans="1:19" x14ac:dyDescent="0.25">
      <c r="A16" t="s">
        <v>14</v>
      </c>
      <c r="B16" s="1">
        <v>248.70176696777301</v>
      </c>
      <c r="C16" s="1">
        <v>248.56681823730401</v>
      </c>
      <c r="D16" s="1">
        <v>248.56449890136699</v>
      </c>
      <c r="E16" s="1">
        <v>248.564208984375</v>
      </c>
      <c r="F16" s="1">
        <v>248.564193725585</v>
      </c>
      <c r="G16" s="1">
        <v>248.562728881835</v>
      </c>
      <c r="H16" s="1">
        <v>248.56263732910099</v>
      </c>
      <c r="I16" s="1">
        <v>248.56263732910099</v>
      </c>
      <c r="J16" s="1">
        <v>248.56263732910099</v>
      </c>
      <c r="L16" s="1">
        <f t="shared" si="1"/>
        <v>0.1349487304690058</v>
      </c>
      <c r="M16" s="1">
        <f t="shared" si="2"/>
        <v>2.3193359370168309E-3</v>
      </c>
      <c r="N16" s="1">
        <f t="shared" si="3"/>
        <v>2.8991699198854803E-4</v>
      </c>
      <c r="O16" s="1">
        <f t="shared" si="4"/>
        <v>1.5258790000416411E-5</v>
      </c>
      <c r="P16" s="1">
        <f t="shared" si="5"/>
        <v>1.46484375E-3</v>
      </c>
      <c r="Q16" s="1">
        <f t="shared" si="6"/>
        <v>9.1552734005517777E-5</v>
      </c>
      <c r="R16" s="1">
        <f t="shared" si="7"/>
        <v>0</v>
      </c>
      <c r="S16" s="1">
        <f t="shared" si="8"/>
        <v>0</v>
      </c>
    </row>
    <row r="17" spans="1:19" x14ac:dyDescent="0.25">
      <c r="A17" t="s">
        <v>15</v>
      </c>
      <c r="B17" s="1">
        <v>2.1474609375</v>
      </c>
      <c r="C17" s="1">
        <v>2.1884765625</v>
      </c>
      <c r="D17" s="1">
        <v>2.185546875</v>
      </c>
      <c r="E17" s="1">
        <v>2.18359375</v>
      </c>
      <c r="F17" s="1">
        <v>2.1845703125</v>
      </c>
      <c r="G17" s="1">
        <v>2.1845703125</v>
      </c>
      <c r="H17" s="1">
        <v>2.1845703125</v>
      </c>
      <c r="I17" s="1">
        <v>2.1845703125</v>
      </c>
      <c r="J17" s="1">
        <v>2.18359375</v>
      </c>
      <c r="L17" s="1">
        <f t="shared" si="1"/>
        <v>-4.1015625E-2</v>
      </c>
      <c r="M17" s="1">
        <f t="shared" si="2"/>
        <v>2.9296875E-3</v>
      </c>
      <c r="N17" s="1">
        <f t="shared" si="3"/>
        <v>1.953125E-3</v>
      </c>
      <c r="O17" s="1">
        <f t="shared" si="4"/>
        <v>-9.765625E-4</v>
      </c>
      <c r="P17" s="1">
        <f t="shared" si="5"/>
        <v>0</v>
      </c>
      <c r="Q17" s="1">
        <f t="shared" si="6"/>
        <v>0</v>
      </c>
      <c r="R17" s="1">
        <f t="shared" si="7"/>
        <v>0</v>
      </c>
      <c r="S17" s="1">
        <f t="shared" si="8"/>
        <v>9.765625E-4</v>
      </c>
    </row>
    <row r="18" spans="1:19" x14ac:dyDescent="0.25">
      <c r="A18" t="s">
        <v>16</v>
      </c>
      <c r="B18" s="1">
        <v>44.546875</v>
      </c>
      <c r="C18" s="1">
        <v>44.69140625</v>
      </c>
      <c r="D18" s="1">
        <v>44.693359375</v>
      </c>
      <c r="E18" s="1">
        <v>44.6884765625</v>
      </c>
      <c r="F18" s="1">
        <v>44.693359375</v>
      </c>
      <c r="G18" s="1">
        <v>44.689453125</v>
      </c>
      <c r="H18" s="1">
        <v>44.6904296875</v>
      </c>
      <c r="I18" s="1">
        <v>44.69140625</v>
      </c>
      <c r="J18" s="1">
        <v>44.69140625</v>
      </c>
      <c r="L18" s="1">
        <f t="shared" si="1"/>
        <v>-0.14453125</v>
      </c>
      <c r="M18" s="1">
        <f t="shared" si="2"/>
        <v>-1.953125E-3</v>
      </c>
      <c r="N18" s="1">
        <f t="shared" si="3"/>
        <v>4.8828125E-3</v>
      </c>
      <c r="O18" s="1">
        <f t="shared" si="4"/>
        <v>-4.8828125E-3</v>
      </c>
      <c r="P18" s="1">
        <f t="shared" si="5"/>
        <v>3.90625E-3</v>
      </c>
      <c r="Q18" s="1">
        <f t="shared" si="6"/>
        <v>-9.765625E-4</v>
      </c>
      <c r="R18" s="1">
        <f t="shared" si="7"/>
        <v>-9.765625E-4</v>
      </c>
      <c r="S18" s="1">
        <f t="shared" si="8"/>
        <v>0</v>
      </c>
    </row>
    <row r="19" spans="1:19" x14ac:dyDescent="0.25">
      <c r="A19" t="s">
        <v>17</v>
      </c>
      <c r="B19" s="1">
        <v>59.004970550537102</v>
      </c>
      <c r="C19" s="1">
        <v>59.005050659179602</v>
      </c>
      <c r="D19" s="1">
        <v>59.005050659179602</v>
      </c>
      <c r="E19" s="1">
        <v>59.005050659179602</v>
      </c>
      <c r="F19" s="1">
        <v>59.005050659179602</v>
      </c>
      <c r="G19" s="1">
        <v>59.005050659179602</v>
      </c>
      <c r="H19" s="1">
        <v>59.005050659179602</v>
      </c>
      <c r="I19" s="1">
        <v>59.005050659179602</v>
      </c>
      <c r="J19" s="1">
        <v>59.005050659179602</v>
      </c>
      <c r="L19" s="1">
        <f t="shared" si="1"/>
        <v>-8.0108642499965299E-5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">
        <f t="shared" si="5"/>
        <v>0</v>
      </c>
      <c r="Q19" s="1">
        <f t="shared" si="6"/>
        <v>0</v>
      </c>
      <c r="R19" s="1">
        <f t="shared" si="7"/>
        <v>0</v>
      </c>
      <c r="S19" s="1">
        <f t="shared" si="8"/>
        <v>0</v>
      </c>
    </row>
    <row r="20" spans="1:19" x14ac:dyDescent="0.25">
      <c r="A20" t="s">
        <v>46</v>
      </c>
      <c r="B20" s="1">
        <v>194.63818359375</v>
      </c>
      <c r="C20" s="1">
        <v>194.84228515625</v>
      </c>
      <c r="D20" s="1">
        <v>194.84228515625</v>
      </c>
      <c r="E20" s="1">
        <v>194.84912109375</v>
      </c>
      <c r="F20" s="1">
        <v>194.84423828125</v>
      </c>
      <c r="G20" s="1">
        <v>194.84423828125</v>
      </c>
      <c r="H20" s="1">
        <v>194.84423828125</v>
      </c>
      <c r="I20" s="1">
        <v>194.84423828125</v>
      </c>
      <c r="J20" s="1">
        <v>194.84423828125</v>
      </c>
      <c r="L20" s="1">
        <f t="shared" si="1"/>
        <v>-0.2041015625</v>
      </c>
      <c r="M20" s="1">
        <f t="shared" si="2"/>
        <v>0</v>
      </c>
      <c r="N20" s="1">
        <f t="shared" si="3"/>
        <v>-6.8359375E-3</v>
      </c>
      <c r="O20" s="1">
        <f t="shared" si="4"/>
        <v>4.8828125E-3</v>
      </c>
      <c r="P20" s="1">
        <f t="shared" si="5"/>
        <v>0</v>
      </c>
      <c r="Q20" s="1">
        <f t="shared" si="6"/>
        <v>0</v>
      </c>
      <c r="R20" s="1">
        <f t="shared" si="7"/>
        <v>0</v>
      </c>
      <c r="S20" s="1">
        <f t="shared" si="8"/>
        <v>0</v>
      </c>
    </row>
    <row r="21" spans="1:19" x14ac:dyDescent="0.25">
      <c r="A21" t="s">
        <v>45</v>
      </c>
      <c r="B21" s="1">
        <v>210.46533203125</v>
      </c>
      <c r="C21" s="1">
        <v>213.72705078125</v>
      </c>
      <c r="D21" s="1">
        <v>213.69140625</v>
      </c>
      <c r="E21" s="1">
        <v>213.7734375</v>
      </c>
      <c r="F21" s="1">
        <v>213.7060546875</v>
      </c>
      <c r="G21" s="1">
        <v>213.70556640625</v>
      </c>
      <c r="H21" s="1">
        <v>213.70751953125</v>
      </c>
      <c r="I21" s="1">
        <v>213.70556640625</v>
      </c>
      <c r="J21" s="1">
        <v>213.70654296875</v>
      </c>
      <c r="L21" s="1">
        <f t="shared" si="1"/>
        <v>-3.26171875</v>
      </c>
      <c r="M21" s="1">
        <f t="shared" si="2"/>
        <v>3.564453125E-2</v>
      </c>
      <c r="N21" s="1">
        <f t="shared" si="3"/>
        <v>-8.203125E-2</v>
      </c>
      <c r="O21" s="1">
        <f t="shared" si="4"/>
        <v>6.73828125E-2</v>
      </c>
      <c r="P21" s="1">
        <f t="shared" si="5"/>
        <v>4.8828125E-4</v>
      </c>
      <c r="Q21" s="1">
        <f t="shared" si="6"/>
        <v>-1.953125E-3</v>
      </c>
      <c r="R21" s="1">
        <f t="shared" si="7"/>
        <v>1.953125E-3</v>
      </c>
      <c r="S21" s="1">
        <f t="shared" si="8"/>
        <v>-9.765625E-4</v>
      </c>
    </row>
    <row r="22" spans="1:19" x14ac:dyDescent="0.25">
      <c r="A22" t="s">
        <v>44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L22" s="1">
        <f t="shared" si="1"/>
        <v>0</v>
      </c>
      <c r="M22" s="1">
        <f t="shared" si="2"/>
        <v>0</v>
      </c>
      <c r="N22" s="1">
        <f t="shared" si="3"/>
        <v>0</v>
      </c>
      <c r="O22" s="1">
        <f t="shared" si="4"/>
        <v>0</v>
      </c>
      <c r="P22" s="1">
        <f t="shared" si="5"/>
        <v>0</v>
      </c>
      <c r="Q22" s="1">
        <f t="shared" si="6"/>
        <v>0</v>
      </c>
      <c r="R22" s="1">
        <f t="shared" si="7"/>
        <v>0</v>
      </c>
      <c r="S22" s="1">
        <f t="shared" si="8"/>
        <v>0</v>
      </c>
    </row>
    <row r="23" spans="1:19" x14ac:dyDescent="0.25">
      <c r="A23" t="s">
        <v>18</v>
      </c>
      <c r="B23" s="1">
        <v>337.4541015625</v>
      </c>
      <c r="C23" s="1">
        <v>337.75</v>
      </c>
      <c r="D23" s="1">
        <v>337.6884765625</v>
      </c>
      <c r="E23" s="1">
        <v>337.673828125</v>
      </c>
      <c r="F23" s="1">
        <v>337.6787109375</v>
      </c>
      <c r="G23" s="1">
        <v>337.6767578125</v>
      </c>
      <c r="H23" s="1">
        <v>337.673828125</v>
      </c>
      <c r="I23" s="1">
        <v>337.673828125</v>
      </c>
      <c r="J23" s="1">
        <v>337.673828125</v>
      </c>
      <c r="L23" s="1">
        <f t="shared" si="1"/>
        <v>-0.2958984375</v>
      </c>
      <c r="M23" s="1">
        <f t="shared" si="2"/>
        <v>6.15234375E-2</v>
      </c>
      <c r="N23" s="1">
        <f t="shared" si="3"/>
        <v>1.46484375E-2</v>
      </c>
      <c r="O23" s="1">
        <f t="shared" si="4"/>
        <v>-4.8828125E-3</v>
      </c>
      <c r="P23" s="1">
        <f t="shared" si="5"/>
        <v>1.953125E-3</v>
      </c>
      <c r="Q23" s="1">
        <f t="shared" si="6"/>
        <v>2.9296875E-3</v>
      </c>
      <c r="R23" s="1">
        <f t="shared" si="7"/>
        <v>0</v>
      </c>
      <c r="S23" s="1">
        <f t="shared" si="8"/>
        <v>0</v>
      </c>
    </row>
    <row r="24" spans="1:19" x14ac:dyDescent="0.25">
      <c r="A24" t="s">
        <v>43</v>
      </c>
      <c r="B24" s="1">
        <v>27.92529296875</v>
      </c>
      <c r="C24" s="1">
        <v>29.2958984375</v>
      </c>
      <c r="D24" s="1">
        <v>29.383056640625</v>
      </c>
      <c r="E24" s="1">
        <v>29.310546875</v>
      </c>
      <c r="F24" s="1">
        <v>29.3017578125</v>
      </c>
      <c r="G24" s="1">
        <v>29.3076171875</v>
      </c>
      <c r="H24" s="1">
        <v>29.30712890625</v>
      </c>
      <c r="I24" s="1">
        <v>29.30712890625</v>
      </c>
      <c r="J24" s="1">
        <v>29.30712890625</v>
      </c>
      <c r="L24" s="1">
        <f t="shared" si="1"/>
        <v>-1.37060546875</v>
      </c>
      <c r="M24" s="1">
        <f t="shared" si="2"/>
        <v>-8.7158203125E-2</v>
      </c>
      <c r="N24" s="1">
        <f t="shared" si="3"/>
        <v>7.2509765625E-2</v>
      </c>
      <c r="O24" s="1">
        <f t="shared" si="4"/>
        <v>8.7890625E-3</v>
      </c>
      <c r="P24" s="1">
        <f t="shared" si="5"/>
        <v>-5.859375E-3</v>
      </c>
      <c r="Q24" s="1">
        <f t="shared" si="6"/>
        <v>4.8828125E-4</v>
      </c>
      <c r="R24" s="1">
        <f t="shared" si="7"/>
        <v>0</v>
      </c>
      <c r="S24" s="1">
        <f t="shared" si="8"/>
        <v>0</v>
      </c>
    </row>
    <row r="25" spans="1:19" x14ac:dyDescent="0.25">
      <c r="A25" t="s">
        <v>19</v>
      </c>
      <c r="B25" s="1">
        <v>651.419921875</v>
      </c>
      <c r="C25" s="1">
        <v>651.04638671875</v>
      </c>
      <c r="D25" s="1">
        <v>650.7255859375</v>
      </c>
      <c r="E25" s="1">
        <v>650.5986328125</v>
      </c>
      <c r="F25" s="1">
        <v>650.58935546875</v>
      </c>
      <c r="G25" s="1">
        <v>650.58935546875</v>
      </c>
      <c r="H25" s="1">
        <v>650.58740234375</v>
      </c>
      <c r="I25" s="1">
        <v>650.58447265625</v>
      </c>
      <c r="J25" s="1">
        <v>650.58349609375</v>
      </c>
      <c r="L25" s="1">
        <f t="shared" si="1"/>
        <v>0.37353515625</v>
      </c>
      <c r="M25" s="1">
        <f t="shared" si="2"/>
        <v>0.32080078125</v>
      </c>
      <c r="N25" s="1">
        <f t="shared" si="3"/>
        <v>0.126953125</v>
      </c>
      <c r="O25" s="1">
        <f t="shared" si="4"/>
        <v>9.27734375E-3</v>
      </c>
      <c r="P25" s="1">
        <f t="shared" si="5"/>
        <v>0</v>
      </c>
      <c r="Q25" s="1">
        <f t="shared" si="6"/>
        <v>1.953125E-3</v>
      </c>
      <c r="R25" s="1">
        <f t="shared" si="7"/>
        <v>2.9296875E-3</v>
      </c>
      <c r="S25" s="1">
        <f t="shared" si="8"/>
        <v>9.765625E-4</v>
      </c>
    </row>
    <row r="26" spans="1:19" x14ac:dyDescent="0.25">
      <c r="A26" t="s">
        <v>20</v>
      </c>
      <c r="B26" s="1"/>
      <c r="C26" s="1"/>
      <c r="D26" s="1"/>
      <c r="E26" s="1"/>
      <c r="F26" s="1"/>
      <c r="G26" s="1"/>
      <c r="H26" s="1"/>
      <c r="I26" s="1"/>
      <c r="J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t="s">
        <v>1</v>
      </c>
      <c r="B27" s="1">
        <v>511.511457636952</v>
      </c>
      <c r="C27" s="1">
        <v>510.966047480702</v>
      </c>
      <c r="D27" s="1">
        <v>510.958234980702</v>
      </c>
      <c r="E27" s="1">
        <v>510.958234980702</v>
      </c>
      <c r="F27" s="1">
        <v>510.958234980702</v>
      </c>
      <c r="G27" s="1">
        <v>510.958234980702</v>
      </c>
      <c r="H27" s="1">
        <v>510.958234980702</v>
      </c>
      <c r="I27" s="1">
        <v>510.958234980702</v>
      </c>
      <c r="J27" s="1">
        <v>510.958234980702</v>
      </c>
      <c r="L27" s="1">
        <f t="shared" si="1"/>
        <v>0.54541015625</v>
      </c>
      <c r="M27" s="1">
        <f t="shared" si="2"/>
        <v>7.8125E-3</v>
      </c>
      <c r="N27" s="1">
        <f t="shared" si="3"/>
        <v>0</v>
      </c>
      <c r="O27" s="1">
        <f t="shared" si="4"/>
        <v>0</v>
      </c>
      <c r="P27" s="1">
        <f t="shared" si="5"/>
        <v>0</v>
      </c>
      <c r="Q27" s="1">
        <f t="shared" si="6"/>
        <v>0</v>
      </c>
      <c r="R27" s="1">
        <f t="shared" si="7"/>
        <v>0</v>
      </c>
      <c r="S27" s="1">
        <f t="shared" si="8"/>
        <v>0</v>
      </c>
    </row>
    <row r="28" spans="1:19" x14ac:dyDescent="0.25">
      <c r="A28" t="s">
        <v>2</v>
      </c>
      <c r="B28" s="1">
        <v>1359.72748852521</v>
      </c>
      <c r="C28" s="1">
        <v>1358.54535961896</v>
      </c>
      <c r="D28" s="1">
        <v>1358.51557446271</v>
      </c>
      <c r="E28" s="1">
        <v>1358.53705883771</v>
      </c>
      <c r="F28" s="1">
        <v>1358.53266430646</v>
      </c>
      <c r="G28" s="1">
        <v>1358.53266430646</v>
      </c>
      <c r="H28" s="1">
        <v>1358.53461743146</v>
      </c>
      <c r="I28" s="1">
        <v>1358.53461743146</v>
      </c>
      <c r="J28" s="1">
        <v>1358.53461743146</v>
      </c>
      <c r="L28" s="1">
        <f t="shared" si="1"/>
        <v>1.18212890625</v>
      </c>
      <c r="M28" s="1">
        <f t="shared" si="2"/>
        <v>2.978515625E-2</v>
      </c>
      <c r="N28" s="1">
        <f t="shared" si="3"/>
        <v>-2.1484375E-2</v>
      </c>
      <c r="O28" s="1">
        <f t="shared" si="4"/>
        <v>4.39453125E-3</v>
      </c>
      <c r="P28" s="1">
        <f t="shared" si="5"/>
        <v>0</v>
      </c>
      <c r="Q28" s="1">
        <f t="shared" si="6"/>
        <v>-1.953125E-3</v>
      </c>
      <c r="R28" s="1">
        <f t="shared" si="7"/>
        <v>0</v>
      </c>
      <c r="S28" s="1">
        <f t="shared" si="8"/>
        <v>0</v>
      </c>
    </row>
    <row r="29" spans="1:19" x14ac:dyDescent="0.25">
      <c r="A29" t="s">
        <v>21</v>
      </c>
      <c r="B29" s="1">
        <v>126951.234375</v>
      </c>
      <c r="C29" s="1">
        <v>126999.5078125</v>
      </c>
      <c r="D29" s="1">
        <v>127000</v>
      </c>
      <c r="E29" s="1">
        <v>127000</v>
      </c>
      <c r="F29" s="1">
        <v>127000</v>
      </c>
      <c r="G29" s="1">
        <v>127000</v>
      </c>
      <c r="H29" s="1">
        <v>127000</v>
      </c>
      <c r="I29" s="1">
        <v>127000</v>
      </c>
      <c r="J29" s="1">
        <v>127000</v>
      </c>
      <c r="L29" s="1">
        <f t="shared" si="1"/>
        <v>-48.2734375</v>
      </c>
      <c r="M29" s="1">
        <f t="shared" si="2"/>
        <v>-0.4921875</v>
      </c>
      <c r="N29" s="1">
        <f t="shared" si="3"/>
        <v>0</v>
      </c>
      <c r="O29" s="1">
        <f t="shared" si="4"/>
        <v>0</v>
      </c>
      <c r="P29" s="1">
        <f t="shared" si="5"/>
        <v>0</v>
      </c>
      <c r="Q29" s="1">
        <f t="shared" si="6"/>
        <v>0</v>
      </c>
      <c r="R29" s="1">
        <f t="shared" si="7"/>
        <v>0</v>
      </c>
      <c r="S29" s="1">
        <f t="shared" si="8"/>
        <v>0</v>
      </c>
    </row>
    <row r="30" spans="1:19" x14ac:dyDescent="0.25">
      <c r="A30" t="s">
        <v>22</v>
      </c>
      <c r="B30" s="1">
        <v>42031.74609375</v>
      </c>
      <c r="C30" s="1">
        <v>42656.44140625</v>
      </c>
      <c r="D30" s="1">
        <v>42664.375</v>
      </c>
      <c r="E30" s="1">
        <v>42663.5</v>
      </c>
      <c r="F30" s="1">
        <v>42663.296875</v>
      </c>
      <c r="G30" s="1">
        <v>42663.296875</v>
      </c>
      <c r="H30" s="1">
        <v>42663.19921875</v>
      </c>
      <c r="I30" s="1">
        <v>42663.19921875</v>
      </c>
      <c r="J30" s="1">
        <v>42663.19921875</v>
      </c>
      <c r="L30" s="1">
        <f t="shared" si="1"/>
        <v>-624.6953125</v>
      </c>
      <c r="M30" s="1">
        <f t="shared" si="2"/>
        <v>-7.93359375</v>
      </c>
      <c r="N30" s="1">
        <f t="shared" si="3"/>
        <v>0.875</v>
      </c>
      <c r="O30" s="1">
        <f t="shared" si="4"/>
        <v>0.203125</v>
      </c>
      <c r="P30" s="1">
        <f t="shared" si="5"/>
        <v>0</v>
      </c>
      <c r="Q30" s="1">
        <f t="shared" si="6"/>
        <v>9.765625E-2</v>
      </c>
      <c r="R30" s="1">
        <f t="shared" si="7"/>
        <v>0</v>
      </c>
      <c r="S30" s="1">
        <f t="shared" si="8"/>
        <v>0</v>
      </c>
    </row>
    <row r="31" spans="1:19" x14ac:dyDescent="0.25">
      <c r="A31" t="s">
        <v>23</v>
      </c>
      <c r="B31" s="1"/>
      <c r="C31" s="1"/>
      <c r="D31" s="1"/>
      <c r="E31" s="1"/>
      <c r="F31" s="1"/>
      <c r="G31" s="1"/>
      <c r="H31" s="1"/>
      <c r="I31" s="1"/>
      <c r="J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t="s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">
        <f t="shared" si="5"/>
        <v>0</v>
      </c>
      <c r="Q32" s="1">
        <f t="shared" si="6"/>
        <v>0</v>
      </c>
      <c r="R32" s="1">
        <f t="shared" si="7"/>
        <v>0</v>
      </c>
      <c r="S32" s="1">
        <f t="shared" si="8"/>
        <v>0</v>
      </c>
    </row>
    <row r="33" spans="1:19" x14ac:dyDescent="0.25">
      <c r="A33" t="s">
        <v>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">
        <f t="shared" si="5"/>
        <v>0</v>
      </c>
      <c r="Q33" s="1">
        <f t="shared" si="6"/>
        <v>0</v>
      </c>
      <c r="R33" s="1">
        <f t="shared" si="7"/>
        <v>0</v>
      </c>
      <c r="S33" s="1">
        <f t="shared" si="8"/>
        <v>0</v>
      </c>
    </row>
    <row r="34" spans="1:19" x14ac:dyDescent="0.25">
      <c r="A34" t="s">
        <v>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">
        <f t="shared" si="5"/>
        <v>0</v>
      </c>
      <c r="Q34" s="1">
        <f t="shared" si="6"/>
        <v>0</v>
      </c>
      <c r="R34" s="1">
        <f t="shared" si="7"/>
        <v>0</v>
      </c>
      <c r="S34" s="1">
        <f t="shared" si="8"/>
        <v>0</v>
      </c>
    </row>
    <row r="35" spans="1:19" x14ac:dyDescent="0.25">
      <c r="A35" t="s">
        <v>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">
        <f t="shared" si="5"/>
        <v>0</v>
      </c>
      <c r="Q35" s="1">
        <f t="shared" si="6"/>
        <v>0</v>
      </c>
      <c r="R35" s="1">
        <f t="shared" si="7"/>
        <v>0</v>
      </c>
      <c r="S35" s="1">
        <f t="shared" si="8"/>
        <v>0</v>
      </c>
    </row>
    <row r="36" spans="1:19" x14ac:dyDescent="0.25">
      <c r="A36" t="s">
        <v>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">
        <f t="shared" si="5"/>
        <v>0</v>
      </c>
      <c r="Q36" s="1">
        <f t="shared" si="6"/>
        <v>0</v>
      </c>
      <c r="R36" s="1">
        <f t="shared" si="7"/>
        <v>0</v>
      </c>
      <c r="S36" s="1">
        <f t="shared" si="8"/>
        <v>0</v>
      </c>
    </row>
    <row r="37" spans="1:19" x14ac:dyDescent="0.25">
      <c r="A37" t="s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">
        <f t="shared" si="5"/>
        <v>0</v>
      </c>
      <c r="Q37" s="1">
        <f t="shared" si="6"/>
        <v>0</v>
      </c>
      <c r="R37" s="1">
        <f t="shared" si="7"/>
        <v>0</v>
      </c>
      <c r="S37" s="1">
        <f t="shared" si="8"/>
        <v>0</v>
      </c>
    </row>
    <row r="38" spans="1:19" x14ac:dyDescent="0.25">
      <c r="A38" t="s">
        <v>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L38" s="1">
        <f t="shared" si="1"/>
        <v>0</v>
      </c>
      <c r="M38" s="1">
        <f t="shared" si="2"/>
        <v>0</v>
      </c>
      <c r="N38" s="1">
        <f t="shared" si="3"/>
        <v>0</v>
      </c>
      <c r="O38" s="1">
        <f t="shared" si="4"/>
        <v>0</v>
      </c>
      <c r="P38" s="1">
        <f t="shared" si="5"/>
        <v>0</v>
      </c>
      <c r="Q38" s="1">
        <f t="shared" si="6"/>
        <v>0</v>
      </c>
      <c r="R38" s="1">
        <f t="shared" si="7"/>
        <v>0</v>
      </c>
      <c r="S38" s="1">
        <f t="shared" si="8"/>
        <v>0</v>
      </c>
    </row>
    <row r="39" spans="1:19" x14ac:dyDescent="0.25">
      <c r="A39" t="s">
        <v>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L39" s="1">
        <f t="shared" si="1"/>
        <v>0</v>
      </c>
      <c r="M39" s="1">
        <f t="shared" si="2"/>
        <v>0</v>
      </c>
      <c r="N39" s="1">
        <f t="shared" si="3"/>
        <v>0</v>
      </c>
      <c r="O39" s="1">
        <f t="shared" si="4"/>
        <v>0</v>
      </c>
      <c r="P39" s="1">
        <f t="shared" si="5"/>
        <v>0</v>
      </c>
      <c r="Q39" s="1">
        <f t="shared" si="6"/>
        <v>0</v>
      </c>
      <c r="R39" s="1">
        <f t="shared" si="7"/>
        <v>0</v>
      </c>
      <c r="S39" s="1">
        <f t="shared" si="8"/>
        <v>0</v>
      </c>
    </row>
    <row r="40" spans="1:19" x14ac:dyDescent="0.25">
      <c r="A40" t="s">
        <v>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L40" s="1">
        <f t="shared" si="1"/>
        <v>0</v>
      </c>
      <c r="M40" s="1">
        <f t="shared" si="2"/>
        <v>0</v>
      </c>
      <c r="N40" s="1">
        <f t="shared" si="3"/>
        <v>0</v>
      </c>
      <c r="O40" s="1">
        <f t="shared" si="4"/>
        <v>0</v>
      </c>
      <c r="P40" s="1">
        <f t="shared" si="5"/>
        <v>0</v>
      </c>
      <c r="Q40" s="1">
        <f t="shared" si="6"/>
        <v>0</v>
      </c>
      <c r="R40" s="1">
        <f t="shared" si="7"/>
        <v>0</v>
      </c>
      <c r="S40" s="1">
        <f t="shared" si="8"/>
        <v>0</v>
      </c>
    </row>
    <row r="41" spans="1:19" x14ac:dyDescent="0.25">
      <c r="A41" t="s">
        <v>10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L41" s="1">
        <f t="shared" si="1"/>
        <v>0</v>
      </c>
      <c r="M41" s="1">
        <f t="shared" si="2"/>
        <v>0</v>
      </c>
      <c r="N41" s="1">
        <f t="shared" si="3"/>
        <v>0</v>
      </c>
      <c r="O41" s="1">
        <f t="shared" si="4"/>
        <v>0</v>
      </c>
      <c r="P41" s="1">
        <f t="shared" si="5"/>
        <v>0</v>
      </c>
      <c r="Q41" s="1">
        <f t="shared" si="6"/>
        <v>0</v>
      </c>
      <c r="R41" s="1">
        <f t="shared" si="7"/>
        <v>0</v>
      </c>
      <c r="S41" s="1">
        <f t="shared" si="8"/>
        <v>0</v>
      </c>
    </row>
    <row r="42" spans="1:19" x14ac:dyDescent="0.25">
      <c r="A42" t="s">
        <v>11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L42" s="1">
        <f t="shared" si="1"/>
        <v>0</v>
      </c>
      <c r="M42" s="1">
        <f t="shared" si="2"/>
        <v>0</v>
      </c>
      <c r="N42" s="1">
        <f t="shared" si="3"/>
        <v>0</v>
      </c>
      <c r="O42" s="1">
        <f t="shared" si="4"/>
        <v>0</v>
      </c>
      <c r="P42" s="1">
        <f t="shared" si="5"/>
        <v>0</v>
      </c>
      <c r="Q42" s="1">
        <f t="shared" si="6"/>
        <v>0</v>
      </c>
      <c r="R42" s="1">
        <f t="shared" si="7"/>
        <v>0</v>
      </c>
      <c r="S42" s="1">
        <f t="shared" si="8"/>
        <v>0</v>
      </c>
    </row>
    <row r="43" spans="1:19" x14ac:dyDescent="0.25">
      <c r="A43" t="s">
        <v>12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L43" s="1">
        <f t="shared" si="1"/>
        <v>0</v>
      </c>
      <c r="M43" s="1">
        <f t="shared" si="2"/>
        <v>0</v>
      </c>
      <c r="N43" s="1">
        <f t="shared" si="3"/>
        <v>0</v>
      </c>
      <c r="O43" s="1">
        <f t="shared" si="4"/>
        <v>0</v>
      </c>
      <c r="P43" s="1">
        <f t="shared" si="5"/>
        <v>0</v>
      </c>
      <c r="Q43" s="1">
        <f t="shared" si="6"/>
        <v>0</v>
      </c>
      <c r="R43" s="1">
        <f t="shared" si="7"/>
        <v>0</v>
      </c>
      <c r="S43" s="1">
        <f t="shared" si="8"/>
        <v>0</v>
      </c>
    </row>
    <row r="44" spans="1:19" x14ac:dyDescent="0.25">
      <c r="A44" t="s">
        <v>13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L44" s="1">
        <f t="shared" si="1"/>
        <v>0</v>
      </c>
      <c r="M44" s="1">
        <f t="shared" si="2"/>
        <v>0</v>
      </c>
      <c r="N44" s="1">
        <f t="shared" si="3"/>
        <v>0</v>
      </c>
      <c r="O44" s="1">
        <f t="shared" si="4"/>
        <v>0</v>
      </c>
      <c r="P44" s="1">
        <f t="shared" si="5"/>
        <v>0</v>
      </c>
      <c r="Q44" s="1">
        <f t="shared" si="6"/>
        <v>0</v>
      </c>
      <c r="R44" s="1">
        <f t="shared" si="7"/>
        <v>0</v>
      </c>
      <c r="S44" s="1">
        <f t="shared" si="8"/>
        <v>0</v>
      </c>
    </row>
    <row r="45" spans="1:19" x14ac:dyDescent="0.25">
      <c r="A45" t="s">
        <v>14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L45" s="1">
        <f t="shared" si="1"/>
        <v>0</v>
      </c>
      <c r="M45" s="1">
        <f t="shared" si="2"/>
        <v>0</v>
      </c>
      <c r="N45" s="1">
        <f t="shared" si="3"/>
        <v>0</v>
      </c>
      <c r="O45" s="1">
        <f t="shared" si="4"/>
        <v>0</v>
      </c>
      <c r="P45" s="1">
        <f t="shared" si="5"/>
        <v>0</v>
      </c>
      <c r="Q45" s="1">
        <f t="shared" si="6"/>
        <v>0</v>
      </c>
      <c r="R45" s="1">
        <f t="shared" si="7"/>
        <v>0</v>
      </c>
      <c r="S45" s="1">
        <f t="shared" si="8"/>
        <v>0</v>
      </c>
    </row>
    <row r="46" spans="1:19" x14ac:dyDescent="0.25">
      <c r="A46" t="s">
        <v>15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L46" s="1">
        <f t="shared" si="1"/>
        <v>0</v>
      </c>
      <c r="M46" s="1">
        <f t="shared" si="2"/>
        <v>0</v>
      </c>
      <c r="N46" s="1">
        <f t="shared" si="3"/>
        <v>0</v>
      </c>
      <c r="O46" s="1">
        <f t="shared" si="4"/>
        <v>0</v>
      </c>
      <c r="P46" s="1">
        <f t="shared" si="5"/>
        <v>0</v>
      </c>
      <c r="Q46" s="1">
        <f t="shared" si="6"/>
        <v>0</v>
      </c>
      <c r="R46" s="1">
        <f t="shared" si="7"/>
        <v>0</v>
      </c>
      <c r="S46" s="1">
        <f t="shared" si="8"/>
        <v>0</v>
      </c>
    </row>
    <row r="47" spans="1:19" x14ac:dyDescent="0.25">
      <c r="A47" t="s">
        <v>16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L47" s="1">
        <f t="shared" si="1"/>
        <v>0</v>
      </c>
      <c r="M47" s="1">
        <f t="shared" si="2"/>
        <v>0</v>
      </c>
      <c r="N47" s="1">
        <f t="shared" si="3"/>
        <v>0</v>
      </c>
      <c r="O47" s="1">
        <f t="shared" si="4"/>
        <v>0</v>
      </c>
      <c r="P47" s="1">
        <f t="shared" si="5"/>
        <v>0</v>
      </c>
      <c r="Q47" s="1">
        <f t="shared" si="6"/>
        <v>0</v>
      </c>
      <c r="R47" s="1">
        <f t="shared" si="7"/>
        <v>0</v>
      </c>
      <c r="S47" s="1">
        <f t="shared" si="8"/>
        <v>0</v>
      </c>
    </row>
    <row r="48" spans="1:19" x14ac:dyDescent="0.25">
      <c r="A48" t="s">
        <v>17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L48" s="1">
        <f t="shared" si="1"/>
        <v>0</v>
      </c>
      <c r="M48" s="1">
        <f t="shared" si="2"/>
        <v>0</v>
      </c>
      <c r="N48" s="1">
        <f t="shared" si="3"/>
        <v>0</v>
      </c>
      <c r="O48" s="1">
        <f t="shared" si="4"/>
        <v>0</v>
      </c>
      <c r="P48" s="1">
        <f t="shared" si="5"/>
        <v>0</v>
      </c>
      <c r="Q48" s="1">
        <f t="shared" si="6"/>
        <v>0</v>
      </c>
      <c r="R48" s="1">
        <f t="shared" si="7"/>
        <v>0</v>
      </c>
      <c r="S48" s="1">
        <f t="shared" si="8"/>
        <v>0</v>
      </c>
    </row>
    <row r="49" spans="1:19" x14ac:dyDescent="0.25">
      <c r="A49" t="s">
        <v>69</v>
      </c>
      <c r="B49" s="1">
        <v>5052.5</v>
      </c>
      <c r="C49" s="1">
        <v>5006.2</v>
      </c>
      <c r="D49" s="1">
        <v>5005.7</v>
      </c>
      <c r="E49" s="1">
        <v>5005.7</v>
      </c>
      <c r="F49" s="1">
        <v>5005.7</v>
      </c>
      <c r="G49" s="1">
        <v>5005.7</v>
      </c>
      <c r="H49" s="1">
        <v>5005.7</v>
      </c>
      <c r="I49" s="1">
        <v>5005.7</v>
      </c>
      <c r="J49" s="1">
        <v>5005.7</v>
      </c>
      <c r="L49" s="1">
        <f t="shared" si="1"/>
        <v>46.300000000000182</v>
      </c>
      <c r="M49" s="1">
        <f t="shared" si="2"/>
        <v>0.5</v>
      </c>
      <c r="N49" s="1">
        <f t="shared" si="3"/>
        <v>0</v>
      </c>
      <c r="O49" s="1">
        <f t="shared" si="4"/>
        <v>0</v>
      </c>
      <c r="P49" s="1">
        <f t="shared" si="5"/>
        <v>0</v>
      </c>
      <c r="Q49" s="1">
        <f t="shared" si="6"/>
        <v>0</v>
      </c>
      <c r="R49" s="1">
        <f t="shared" si="7"/>
        <v>0</v>
      </c>
      <c r="S49" s="1">
        <f t="shared" si="8"/>
        <v>0</v>
      </c>
    </row>
    <row r="50" spans="1:19" x14ac:dyDescent="0.25">
      <c r="A50" t="s">
        <v>68</v>
      </c>
      <c r="B50" s="1">
        <v>5840.9</v>
      </c>
      <c r="C50" s="1">
        <v>5211.2999999999902</v>
      </c>
      <c r="D50" s="1">
        <v>5203.2999999999902</v>
      </c>
      <c r="E50" s="1">
        <v>5204.2</v>
      </c>
      <c r="F50" s="1">
        <v>5204.3999999999996</v>
      </c>
      <c r="G50" s="1">
        <v>5204.3999999999996</v>
      </c>
      <c r="H50" s="1">
        <v>5204.5</v>
      </c>
      <c r="I50" s="1">
        <v>5204.5</v>
      </c>
      <c r="J50" s="1">
        <v>5204.5</v>
      </c>
      <c r="L50" s="1">
        <f t="shared" si="1"/>
        <v>629.60000000000946</v>
      </c>
      <c r="M50" s="1">
        <f t="shared" si="2"/>
        <v>8</v>
      </c>
      <c r="N50" s="1">
        <f t="shared" si="3"/>
        <v>-0.90000000000964064</v>
      </c>
      <c r="O50" s="1">
        <f t="shared" si="4"/>
        <v>-0.1999999999998181</v>
      </c>
      <c r="P50" s="1">
        <f t="shared" si="5"/>
        <v>0</v>
      </c>
      <c r="Q50" s="1">
        <f t="shared" si="6"/>
        <v>-0.1000000000003638</v>
      </c>
      <c r="R50" s="1">
        <f t="shared" si="7"/>
        <v>0</v>
      </c>
      <c r="S50" s="1">
        <f t="shared" si="8"/>
        <v>0</v>
      </c>
    </row>
    <row r="51" spans="1:19" x14ac:dyDescent="0.25">
      <c r="A51" t="s">
        <v>70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L51" s="1">
        <f t="shared" si="1"/>
        <v>0</v>
      </c>
      <c r="M51" s="1">
        <f t="shared" si="2"/>
        <v>0</v>
      </c>
      <c r="N51" s="1">
        <f t="shared" si="3"/>
        <v>0</v>
      </c>
      <c r="O51" s="1">
        <f t="shared" si="4"/>
        <v>0</v>
      </c>
      <c r="P51" s="1">
        <f t="shared" si="5"/>
        <v>0</v>
      </c>
      <c r="Q51" s="1">
        <f t="shared" si="6"/>
        <v>0</v>
      </c>
      <c r="R51" s="1">
        <f t="shared" si="7"/>
        <v>0</v>
      </c>
      <c r="S51" s="1">
        <f t="shared" si="8"/>
        <v>0</v>
      </c>
    </row>
    <row r="52" spans="1:19" x14ac:dyDescent="0.25">
      <c r="A52" t="s">
        <v>18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L52" s="1">
        <f t="shared" si="1"/>
        <v>0</v>
      </c>
      <c r="M52" s="1">
        <f t="shared" si="2"/>
        <v>0</v>
      </c>
      <c r="N52" s="1">
        <f t="shared" si="3"/>
        <v>0</v>
      </c>
      <c r="O52" s="1">
        <f t="shared" si="4"/>
        <v>0</v>
      </c>
      <c r="P52" s="1">
        <f t="shared" si="5"/>
        <v>0</v>
      </c>
      <c r="Q52" s="1">
        <f t="shared" si="6"/>
        <v>0</v>
      </c>
      <c r="R52" s="1">
        <f t="shared" si="7"/>
        <v>0</v>
      </c>
      <c r="S52" s="1">
        <f t="shared" si="8"/>
        <v>0</v>
      </c>
    </row>
    <row r="53" spans="1:19" x14ac:dyDescent="0.25">
      <c r="A53" t="s">
        <v>71</v>
      </c>
      <c r="B53" s="1">
        <v>4101.7</v>
      </c>
      <c r="C53" s="1">
        <v>3972.1</v>
      </c>
      <c r="D53" s="1">
        <v>3970.7</v>
      </c>
      <c r="E53" s="1">
        <v>3970.6</v>
      </c>
      <c r="F53" s="1">
        <v>3970.7</v>
      </c>
      <c r="G53" s="1">
        <v>3970.7</v>
      </c>
      <c r="H53" s="1">
        <v>3970.7</v>
      </c>
      <c r="I53" s="1">
        <v>3970.7</v>
      </c>
      <c r="J53" s="1">
        <v>3970.7</v>
      </c>
      <c r="L53" s="1">
        <f t="shared" si="1"/>
        <v>129.59999999999991</v>
      </c>
      <c r="M53" s="1">
        <f t="shared" si="2"/>
        <v>1.4000000000000909</v>
      </c>
      <c r="N53" s="1">
        <f t="shared" si="3"/>
        <v>9.9999999999909051E-2</v>
      </c>
      <c r="O53" s="1">
        <f t="shared" si="4"/>
        <v>-9.9999999999909051E-2</v>
      </c>
      <c r="P53" s="1">
        <f t="shared" si="5"/>
        <v>0</v>
      </c>
      <c r="Q53" s="1">
        <f t="shared" si="6"/>
        <v>0</v>
      </c>
      <c r="R53" s="1">
        <f t="shared" si="7"/>
        <v>0</v>
      </c>
      <c r="S53" s="1">
        <f t="shared" si="8"/>
        <v>0</v>
      </c>
    </row>
    <row r="54" spans="1:19" x14ac:dyDescent="0.25">
      <c r="A54" t="s">
        <v>19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L54" s="1">
        <f t="shared" si="1"/>
        <v>0</v>
      </c>
      <c r="M54" s="1">
        <f t="shared" si="2"/>
        <v>0</v>
      </c>
      <c r="N54" s="1">
        <f t="shared" si="3"/>
        <v>0</v>
      </c>
      <c r="O54" s="1">
        <f t="shared" si="4"/>
        <v>0</v>
      </c>
      <c r="P54" s="1">
        <f t="shared" si="5"/>
        <v>0</v>
      </c>
      <c r="Q54" s="1">
        <f t="shared" si="6"/>
        <v>0</v>
      </c>
      <c r="R54" s="1">
        <f t="shared" si="7"/>
        <v>0</v>
      </c>
      <c r="S54" s="1">
        <f t="shared" si="8"/>
        <v>0</v>
      </c>
    </row>
    <row r="55" spans="1:19" x14ac:dyDescent="0.25">
      <c r="A55" t="s">
        <v>65</v>
      </c>
      <c r="B55" s="1">
        <v>1270000</v>
      </c>
      <c r="C55" s="1">
        <v>1270000</v>
      </c>
      <c r="D55" s="1">
        <v>1270000</v>
      </c>
      <c r="E55" s="1">
        <v>1270000</v>
      </c>
      <c r="F55" s="1">
        <v>1270000</v>
      </c>
      <c r="G55" s="1">
        <v>1270000</v>
      </c>
      <c r="H55" s="1">
        <v>1270000</v>
      </c>
      <c r="I55" s="1">
        <v>1270000</v>
      </c>
      <c r="J55" s="1">
        <v>1270000</v>
      </c>
      <c r="L55" s="1">
        <f t="shared" si="1"/>
        <v>0</v>
      </c>
      <c r="M55" s="1">
        <f t="shared" si="2"/>
        <v>0</v>
      </c>
      <c r="N55" s="1">
        <f t="shared" si="3"/>
        <v>0</v>
      </c>
      <c r="O55" s="1">
        <f t="shared" si="4"/>
        <v>0</v>
      </c>
      <c r="P55" s="1">
        <f t="shared" si="5"/>
        <v>0</v>
      </c>
      <c r="Q55" s="1">
        <f t="shared" si="6"/>
        <v>0</v>
      </c>
      <c r="R55" s="1">
        <f t="shared" si="7"/>
        <v>0</v>
      </c>
      <c r="S55" s="1">
        <f t="shared" si="8"/>
        <v>0</v>
      </c>
    </row>
    <row r="56" spans="1:19" x14ac:dyDescent="0.25">
      <c r="A56" t="s">
        <v>66</v>
      </c>
      <c r="B56" s="1">
        <v>420420</v>
      </c>
      <c r="C56" s="1">
        <v>426544</v>
      </c>
      <c r="D56" s="1">
        <v>426611</v>
      </c>
      <c r="E56" s="1">
        <v>426602</v>
      </c>
      <c r="F56" s="1">
        <v>426600</v>
      </c>
      <c r="G56" s="1">
        <v>426600</v>
      </c>
      <c r="H56" s="1">
        <v>426599</v>
      </c>
      <c r="I56" s="1">
        <v>426599</v>
      </c>
      <c r="J56" s="1">
        <v>426599</v>
      </c>
      <c r="L56" s="1">
        <f t="shared" si="1"/>
        <v>-6124</v>
      </c>
      <c r="M56" s="1">
        <f t="shared" si="2"/>
        <v>-67</v>
      </c>
      <c r="N56" s="1">
        <f t="shared" si="3"/>
        <v>9</v>
      </c>
      <c r="O56" s="1">
        <f t="shared" si="4"/>
        <v>2</v>
      </c>
      <c r="P56" s="1">
        <f t="shared" si="5"/>
        <v>0</v>
      </c>
      <c r="Q56" s="1">
        <f t="shared" si="6"/>
        <v>1</v>
      </c>
      <c r="R56" s="1">
        <f t="shared" si="7"/>
        <v>0</v>
      </c>
      <c r="S56" s="1">
        <f t="shared" si="8"/>
        <v>0</v>
      </c>
    </row>
    <row r="58" spans="1:19" x14ac:dyDescent="0.25">
      <c r="B58" s="1">
        <f>B55/10-B29</f>
        <v>48.765625</v>
      </c>
      <c r="C58" s="1">
        <f t="shared" ref="C58:J58" si="9">C55/10-C29</f>
        <v>0.4921875</v>
      </c>
      <c r="D58" s="1">
        <f t="shared" si="9"/>
        <v>0</v>
      </c>
      <c r="E58" s="1">
        <f t="shared" si="9"/>
        <v>0</v>
      </c>
      <c r="F58" s="1">
        <f t="shared" si="9"/>
        <v>0</v>
      </c>
      <c r="G58" s="1">
        <f t="shared" si="9"/>
        <v>0</v>
      </c>
      <c r="H58" s="1">
        <f t="shared" si="9"/>
        <v>0</v>
      </c>
      <c r="I58" s="1">
        <f t="shared" si="9"/>
        <v>0</v>
      </c>
      <c r="J58" s="1">
        <f t="shared" si="9"/>
        <v>0</v>
      </c>
    </row>
    <row r="59" spans="1:19" x14ac:dyDescent="0.25">
      <c r="B59" s="1">
        <f>B56/10-B30</f>
        <v>10.25390625</v>
      </c>
      <c r="C59" s="1">
        <f t="shared" ref="C59:J59" si="10">C56/10-C30</f>
        <v>-2.0414062499985448</v>
      </c>
      <c r="D59" s="1">
        <f t="shared" si="10"/>
        <v>-3.2750000000014552</v>
      </c>
      <c r="E59" s="1">
        <f t="shared" si="10"/>
        <v>-3.3000000000029104</v>
      </c>
      <c r="F59" s="1">
        <f t="shared" si="10"/>
        <v>-3.296875</v>
      </c>
      <c r="G59" s="1">
        <f t="shared" si="10"/>
        <v>-3.296875</v>
      </c>
      <c r="H59" s="1">
        <f t="shared" si="10"/>
        <v>-3.2992187499985448</v>
      </c>
      <c r="I59" s="1">
        <f t="shared" si="10"/>
        <v>-3.2992187499985448</v>
      </c>
      <c r="J59" s="1">
        <f t="shared" si="10"/>
        <v>-3.2992187499985448</v>
      </c>
    </row>
  </sheetData>
  <conditionalFormatting sqref="L3">
    <cfRule type="cellIs" dxfId="13" priority="7" operator="lessThan">
      <formula>-1</formula>
    </cfRule>
    <cfRule type="cellIs" dxfId="12" priority="8" operator="greaterThan">
      <formula>1</formula>
    </cfRule>
  </conditionalFormatting>
  <conditionalFormatting sqref="M3:S56">
    <cfRule type="cellIs" dxfId="11" priority="5" operator="lessThan">
      <formula>-1</formula>
    </cfRule>
    <cfRule type="cellIs" dxfId="10" priority="6" operator="greaterThan">
      <formula>1</formula>
    </cfRule>
  </conditionalFormatting>
  <conditionalFormatting sqref="L4:L56">
    <cfRule type="cellIs" dxfId="9" priority="3" operator="lessThan">
      <formula>-1</formula>
    </cfRule>
    <cfRule type="cellIs" dxfId="8" priority="4" operator="greaterThan">
      <formula>1</formula>
    </cfRule>
  </conditionalFormatting>
  <conditionalFormatting sqref="B58:J59">
    <cfRule type="cellIs" dxfId="7" priority="1" operator="lessThan">
      <formula>-1</formula>
    </cfRule>
    <cfRule type="cellIs" dxfId="6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B3" sqref="B3"/>
    </sheetView>
  </sheetViews>
  <sheetFormatPr defaultRowHeight="15" x14ac:dyDescent="0.25"/>
  <cols>
    <col min="1" max="1" width="29.7109375" bestFit="1" customWidth="1"/>
    <col min="2" max="10" width="12.140625" bestFit="1" customWidth="1"/>
  </cols>
  <sheetData>
    <row r="1" spans="1:10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62</v>
      </c>
    </row>
    <row r="2" spans="1:10" x14ac:dyDescent="0.25">
      <c r="A2" t="s">
        <v>0</v>
      </c>
      <c r="B2" t="s">
        <v>47</v>
      </c>
      <c r="C2" t="s">
        <v>47</v>
      </c>
      <c r="D2" t="s">
        <v>47</v>
      </c>
      <c r="E2" t="s">
        <v>47</v>
      </c>
      <c r="F2" t="s">
        <v>47</v>
      </c>
      <c r="G2" t="s">
        <v>47</v>
      </c>
      <c r="H2" t="s">
        <v>47</v>
      </c>
      <c r="I2" t="s">
        <v>47</v>
      </c>
      <c r="J2" t="s">
        <v>47</v>
      </c>
    </row>
    <row r="3" spans="1:10" x14ac:dyDescent="0.25">
      <c r="A3" t="s">
        <v>1</v>
      </c>
      <c r="B3" s="1">
        <v>313.048095703125</v>
      </c>
      <c r="C3" s="1">
        <v>313.05072021484301</v>
      </c>
      <c r="D3" s="1">
        <v>313.05072021484301</v>
      </c>
      <c r="E3" s="1">
        <v>313.05072021484301</v>
      </c>
      <c r="F3" s="1">
        <v>313.05072021484301</v>
      </c>
      <c r="G3" s="1">
        <v>313.05072021484301</v>
      </c>
      <c r="H3" s="1">
        <v>313.05072021484301</v>
      </c>
      <c r="I3" s="1">
        <v>313.05072021484301</v>
      </c>
      <c r="J3" s="1">
        <v>313.05072021484301</v>
      </c>
    </row>
    <row r="4" spans="1:10" x14ac:dyDescent="0.25">
      <c r="A4" t="s">
        <v>2</v>
      </c>
      <c r="B4" s="1">
        <v>331.75244140625</v>
      </c>
      <c r="C4" s="1">
        <v>331.752685546875</v>
      </c>
      <c r="D4" s="1">
        <v>331.752685546875</v>
      </c>
      <c r="E4" s="1">
        <v>331.752685546875</v>
      </c>
      <c r="F4" s="1">
        <v>331.752685546875</v>
      </c>
      <c r="G4" s="1">
        <v>331.752685546875</v>
      </c>
      <c r="H4" s="1">
        <v>331.752685546875</v>
      </c>
      <c r="I4" s="1">
        <v>331.752685546875</v>
      </c>
      <c r="J4" s="1">
        <v>331.752685546875</v>
      </c>
    </row>
    <row r="5" spans="1:10" x14ac:dyDescent="0.25">
      <c r="A5" t="s">
        <v>3</v>
      </c>
      <c r="B5" s="1">
        <v>209.520751953125</v>
      </c>
      <c r="C5" s="1">
        <v>210.10388183593699</v>
      </c>
      <c r="D5" s="1">
        <v>210.09197998046801</v>
      </c>
      <c r="E5" s="1">
        <v>210.08874511718699</v>
      </c>
      <c r="F5" s="1">
        <v>210.08843994140599</v>
      </c>
      <c r="G5" s="1">
        <v>210.088134765625</v>
      </c>
      <c r="H5" s="1">
        <v>210.08782958984301</v>
      </c>
      <c r="I5" s="1">
        <v>210.08770751953099</v>
      </c>
      <c r="J5" s="1">
        <v>210.08770751953099</v>
      </c>
    </row>
    <row r="6" spans="1:10" x14ac:dyDescent="0.25">
      <c r="A6" t="s">
        <v>4</v>
      </c>
      <c r="B6" s="1">
        <v>752.88336181640602</v>
      </c>
      <c r="C6" s="1">
        <v>752.80938720703102</v>
      </c>
      <c r="D6" s="1">
        <v>752.80914306640602</v>
      </c>
      <c r="E6" s="1">
        <v>752.80914306640602</v>
      </c>
      <c r="F6" s="1">
        <v>752.80914306640602</v>
      </c>
      <c r="G6" s="1">
        <v>752.80828857421795</v>
      </c>
      <c r="H6" s="1">
        <v>752.80828857421795</v>
      </c>
      <c r="I6" s="1">
        <v>752.80828857421795</v>
      </c>
      <c r="J6" s="1">
        <v>752.80828857421795</v>
      </c>
    </row>
    <row r="7" spans="1:10" x14ac:dyDescent="0.25">
      <c r="A7" t="s">
        <v>5</v>
      </c>
      <c r="B7" s="1">
        <v>5.015625</v>
      </c>
      <c r="C7" s="1">
        <v>5.015625</v>
      </c>
      <c r="D7" s="1">
        <v>5.015625</v>
      </c>
      <c r="E7" s="1">
        <v>5.015625</v>
      </c>
      <c r="F7" s="1">
        <v>5.015625</v>
      </c>
      <c r="G7" s="1">
        <v>5.015625</v>
      </c>
      <c r="H7" s="1">
        <v>5.015625</v>
      </c>
      <c r="I7" s="1">
        <v>5.015625</v>
      </c>
      <c r="J7" s="1">
        <v>5.015625</v>
      </c>
    </row>
    <row r="8" spans="1:10" x14ac:dyDescent="0.25">
      <c r="A8" t="s">
        <v>6</v>
      </c>
      <c r="B8" s="1">
        <v>1362.572265625</v>
      </c>
      <c r="C8" s="1">
        <v>1362.90234375</v>
      </c>
      <c r="D8" s="1">
        <v>1362.8974609375</v>
      </c>
      <c r="E8" s="1">
        <v>1362.8974609375</v>
      </c>
      <c r="F8" s="1">
        <v>1362.923828125</v>
      </c>
      <c r="G8" s="1">
        <v>1362.8994140625</v>
      </c>
      <c r="H8" s="1">
        <v>1362.90087890625</v>
      </c>
      <c r="I8" s="1">
        <v>1362.90087890625</v>
      </c>
      <c r="J8" s="1">
        <v>1362.90087890625</v>
      </c>
    </row>
    <row r="9" spans="1:10" x14ac:dyDescent="0.25">
      <c r="A9" t="s">
        <v>7</v>
      </c>
      <c r="B9" s="1">
        <v>195.48718261718699</v>
      </c>
      <c r="C9" s="1">
        <v>195.51892089843699</v>
      </c>
      <c r="D9" s="1">
        <v>195.51892089843699</v>
      </c>
      <c r="E9" s="1">
        <v>195.51892089843699</v>
      </c>
      <c r="F9" s="1">
        <v>195.51892089843699</v>
      </c>
      <c r="G9" s="1">
        <v>195.51892089843699</v>
      </c>
      <c r="H9" s="1">
        <v>195.51892089843699</v>
      </c>
      <c r="I9" s="1">
        <v>195.51892089843699</v>
      </c>
      <c r="J9" s="1">
        <v>195.51892089843699</v>
      </c>
    </row>
    <row r="10" spans="1:10" x14ac:dyDescent="0.25">
      <c r="A10" t="s">
        <v>8</v>
      </c>
      <c r="B10" s="1">
        <v>23.005405426025298</v>
      </c>
      <c r="C10" s="1">
        <v>22.931442260742099</v>
      </c>
      <c r="D10" s="1">
        <v>22.931377410888601</v>
      </c>
      <c r="E10" s="1">
        <v>22.93137550354</v>
      </c>
      <c r="F10" s="1">
        <v>22.930923461913999</v>
      </c>
      <c r="G10" s="1">
        <v>22.930545806884702</v>
      </c>
      <c r="H10" s="1">
        <v>22.930576324462798</v>
      </c>
      <c r="I10" s="1">
        <v>22.9305725097656</v>
      </c>
      <c r="J10" s="1">
        <v>22.930574417114201</v>
      </c>
    </row>
    <row r="11" spans="1:10" x14ac:dyDescent="0.25">
      <c r="A11" t="s">
        <v>9</v>
      </c>
      <c r="B11" s="1">
        <v>1093.44909667968</v>
      </c>
      <c r="C11" s="1">
        <v>1093.45263671875</v>
      </c>
      <c r="D11" s="1">
        <v>1093.45263671875</v>
      </c>
      <c r="E11" s="1">
        <v>1093.45263671875</v>
      </c>
      <c r="F11" s="1">
        <v>1093.45263671875</v>
      </c>
      <c r="G11" s="1">
        <v>1093.45263671875</v>
      </c>
      <c r="H11" s="1">
        <v>1093.45263671875</v>
      </c>
      <c r="I11" s="1">
        <v>1093.45263671875</v>
      </c>
      <c r="J11" s="1">
        <v>1093.45263671875</v>
      </c>
    </row>
    <row r="12" spans="1:10" x14ac:dyDescent="0.25">
      <c r="A12" t="s">
        <v>10</v>
      </c>
      <c r="B12" s="1">
        <v>2828.16772460937</v>
      </c>
      <c r="C12" s="1">
        <v>2828.19140625</v>
      </c>
      <c r="D12" s="1">
        <v>2828.19140625</v>
      </c>
      <c r="E12" s="1">
        <v>2828.19140625</v>
      </c>
      <c r="F12" s="1">
        <v>2828.19140625</v>
      </c>
      <c r="G12" s="1">
        <v>2828.19140625</v>
      </c>
      <c r="H12" s="1">
        <v>2828.19140625</v>
      </c>
      <c r="I12" s="1">
        <v>2828.19140625</v>
      </c>
      <c r="J12" s="1">
        <v>2828.19140625</v>
      </c>
    </row>
    <row r="13" spans="1:10" x14ac:dyDescent="0.25">
      <c r="A13" t="s">
        <v>11</v>
      </c>
      <c r="B13" s="1">
        <v>1026.82470703125</v>
      </c>
      <c r="C13" s="1">
        <v>1027.06103515625</v>
      </c>
      <c r="D13" s="1">
        <v>1027.05078125</v>
      </c>
      <c r="E13" s="1">
        <v>1027.05126953125</v>
      </c>
      <c r="F13" s="1">
        <v>1027.07373046875</v>
      </c>
      <c r="G13" s="1">
        <v>1027.05322265625</v>
      </c>
      <c r="H13" s="1">
        <v>1027.05322265625</v>
      </c>
      <c r="I13" s="1">
        <v>1027.05322265625</v>
      </c>
      <c r="J13" s="1">
        <v>1027.05322265625</v>
      </c>
    </row>
    <row r="14" spans="1:10" x14ac:dyDescent="0.25">
      <c r="A14" t="s">
        <v>12</v>
      </c>
      <c r="B14" s="1">
        <v>372.55795288085898</v>
      </c>
      <c r="C14" s="1">
        <v>372.56805419921801</v>
      </c>
      <c r="D14" s="1">
        <v>372.56805419921801</v>
      </c>
      <c r="E14" s="1">
        <v>372.56805419921801</v>
      </c>
      <c r="F14" s="1">
        <v>372.56805419921801</v>
      </c>
      <c r="G14" s="1">
        <v>372.56805419921801</v>
      </c>
      <c r="H14" s="1">
        <v>372.56805419921801</v>
      </c>
      <c r="I14" s="1">
        <v>372.56805419921801</v>
      </c>
      <c r="J14" s="1">
        <v>372.56805419921801</v>
      </c>
    </row>
    <row r="15" spans="1:10" x14ac:dyDescent="0.25">
      <c r="A15" t="s">
        <v>13</v>
      </c>
      <c r="B15" s="1">
        <v>90.2041015625</v>
      </c>
      <c r="C15" s="1">
        <v>92.9189453125</v>
      </c>
      <c r="D15" s="1">
        <v>92.2880859375</v>
      </c>
      <c r="E15" s="1">
        <v>92.1748046875</v>
      </c>
      <c r="F15" s="1">
        <v>92.328125</v>
      </c>
      <c r="G15" s="1">
        <v>92.2158203125</v>
      </c>
      <c r="H15" s="1">
        <v>92.1865234375</v>
      </c>
      <c r="I15" s="1">
        <v>92.18359375</v>
      </c>
      <c r="J15" s="1">
        <v>92.18359375</v>
      </c>
    </row>
    <row r="16" spans="1:10" x14ac:dyDescent="0.25">
      <c r="A16" t="s">
        <v>14</v>
      </c>
      <c r="B16" s="1">
        <v>248.70176696777301</v>
      </c>
      <c r="C16" s="1">
        <v>248.56681823730401</v>
      </c>
      <c r="D16" s="1">
        <v>248.56449890136699</v>
      </c>
      <c r="E16" s="1">
        <v>248.564208984375</v>
      </c>
      <c r="F16" s="1">
        <v>248.564193725585</v>
      </c>
      <c r="G16" s="1">
        <v>248.562728881835</v>
      </c>
      <c r="H16" s="1">
        <v>248.56263732910099</v>
      </c>
      <c r="I16" s="1">
        <v>248.56263732910099</v>
      </c>
      <c r="J16" s="1">
        <v>248.56263732910099</v>
      </c>
    </row>
    <row r="17" spans="1:10" x14ac:dyDescent="0.25">
      <c r="A17" t="s">
        <v>15</v>
      </c>
      <c r="B17" s="1">
        <v>2.1474609375</v>
      </c>
      <c r="C17" s="1">
        <v>2.1884765625</v>
      </c>
      <c r="D17" s="1">
        <v>2.185546875</v>
      </c>
      <c r="E17" s="1">
        <v>2.18359375</v>
      </c>
      <c r="F17" s="1">
        <v>2.1845703125</v>
      </c>
      <c r="G17" s="1">
        <v>2.1845703125</v>
      </c>
      <c r="H17" s="1">
        <v>2.1845703125</v>
      </c>
      <c r="I17" s="1">
        <v>2.1845703125</v>
      </c>
      <c r="J17" s="1">
        <v>2.18359375</v>
      </c>
    </row>
    <row r="18" spans="1:10" x14ac:dyDescent="0.25">
      <c r="A18" t="s">
        <v>16</v>
      </c>
      <c r="B18" s="1">
        <v>44.546875</v>
      </c>
      <c r="C18" s="1">
        <v>44.69140625</v>
      </c>
      <c r="D18" s="1">
        <v>44.693359375</v>
      </c>
      <c r="E18" s="1">
        <v>44.6884765625</v>
      </c>
      <c r="F18" s="1">
        <v>44.693359375</v>
      </c>
      <c r="G18" s="1">
        <v>44.689453125</v>
      </c>
      <c r="H18" s="1">
        <v>44.6904296875</v>
      </c>
      <c r="I18" s="1">
        <v>44.69140625</v>
      </c>
      <c r="J18" s="1">
        <v>44.69140625</v>
      </c>
    </row>
    <row r="19" spans="1:10" x14ac:dyDescent="0.25">
      <c r="A19" t="s">
        <v>17</v>
      </c>
      <c r="B19" s="1">
        <v>59.004970550537102</v>
      </c>
      <c r="C19" s="1">
        <v>59.005050659179602</v>
      </c>
      <c r="D19" s="1">
        <v>59.005050659179602</v>
      </c>
      <c r="E19" s="1">
        <v>59.005050659179602</v>
      </c>
      <c r="F19" s="1">
        <v>59.005050659179602</v>
      </c>
      <c r="G19" s="1">
        <v>59.005050659179602</v>
      </c>
      <c r="H19" s="1">
        <v>59.005050659179602</v>
      </c>
      <c r="I19" s="1">
        <v>59.005050659179602</v>
      </c>
      <c r="J19" s="1">
        <v>59.005050659179602</v>
      </c>
    </row>
    <row r="20" spans="1:10" x14ac:dyDescent="0.25">
      <c r="A20" t="s">
        <v>46</v>
      </c>
      <c r="B20" s="1">
        <v>194.63818359375</v>
      </c>
      <c r="C20" s="1">
        <v>194.84228515625</v>
      </c>
      <c r="D20" s="1">
        <v>194.84228515625</v>
      </c>
      <c r="E20" s="1">
        <v>194.84912109375</v>
      </c>
      <c r="F20" s="1">
        <v>194.84423828125</v>
      </c>
      <c r="G20" s="1">
        <v>194.84423828125</v>
      </c>
      <c r="H20" s="1">
        <v>194.84423828125</v>
      </c>
      <c r="I20" s="1">
        <v>194.84423828125</v>
      </c>
      <c r="J20" s="1">
        <v>194.84423828125</v>
      </c>
    </row>
    <row r="21" spans="1:10" x14ac:dyDescent="0.25">
      <c r="A21" t="s">
        <v>45</v>
      </c>
      <c r="B21" s="1">
        <v>210.46533203125</v>
      </c>
      <c r="C21" s="1">
        <v>213.72705078125</v>
      </c>
      <c r="D21" s="1">
        <v>213.69140625</v>
      </c>
      <c r="E21" s="1">
        <v>213.7734375</v>
      </c>
      <c r="F21" s="1">
        <v>213.7060546875</v>
      </c>
      <c r="G21" s="1">
        <v>213.70556640625</v>
      </c>
      <c r="H21" s="1">
        <v>213.70751953125</v>
      </c>
      <c r="I21" s="1">
        <v>213.70556640625</v>
      </c>
      <c r="J21" s="1">
        <v>213.70654296875</v>
      </c>
    </row>
    <row r="22" spans="1:10" x14ac:dyDescent="0.25">
      <c r="A22" t="s">
        <v>44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5">
      <c r="A23" t="s">
        <v>18</v>
      </c>
      <c r="B23" s="1">
        <v>337.4541015625</v>
      </c>
      <c r="C23" s="1">
        <v>337.75</v>
      </c>
      <c r="D23" s="1">
        <v>337.6884765625</v>
      </c>
      <c r="E23" s="1">
        <v>337.673828125</v>
      </c>
      <c r="F23" s="1">
        <v>337.6787109375</v>
      </c>
      <c r="G23" s="1">
        <v>337.6767578125</v>
      </c>
      <c r="H23" s="1">
        <v>337.673828125</v>
      </c>
      <c r="I23" s="1">
        <v>337.673828125</v>
      </c>
      <c r="J23" s="1">
        <v>337.673828125</v>
      </c>
    </row>
    <row r="24" spans="1:10" x14ac:dyDescent="0.25">
      <c r="A24" t="s">
        <v>43</v>
      </c>
      <c r="B24" s="1">
        <v>27.92529296875</v>
      </c>
      <c r="C24" s="1">
        <v>29.2958984375</v>
      </c>
      <c r="D24" s="1">
        <v>29.383056640625</v>
      </c>
      <c r="E24" s="1">
        <v>29.310546875</v>
      </c>
      <c r="F24" s="1">
        <v>29.3017578125</v>
      </c>
      <c r="G24" s="1">
        <v>29.3076171875</v>
      </c>
      <c r="H24" s="1">
        <v>29.30712890625</v>
      </c>
      <c r="I24" s="1">
        <v>29.30712890625</v>
      </c>
      <c r="J24" s="1">
        <v>29.30712890625</v>
      </c>
    </row>
    <row r="25" spans="1:10" x14ac:dyDescent="0.25">
      <c r="A25" t="s">
        <v>19</v>
      </c>
      <c r="B25" s="1">
        <v>651.419921875</v>
      </c>
      <c r="C25" s="1">
        <v>651.04638671875</v>
      </c>
      <c r="D25" s="1">
        <v>650.7255859375</v>
      </c>
      <c r="E25" s="1">
        <v>650.5986328125</v>
      </c>
      <c r="F25" s="1">
        <v>650.58935546875</v>
      </c>
      <c r="G25" s="1">
        <v>650.58935546875</v>
      </c>
      <c r="H25" s="1">
        <v>650.58740234375</v>
      </c>
      <c r="I25" s="1">
        <v>650.58447265625</v>
      </c>
      <c r="J25" s="1">
        <v>650.58349609375</v>
      </c>
    </row>
    <row r="26" spans="1:10" x14ac:dyDescent="0.25">
      <c r="A26" t="s">
        <v>20</v>
      </c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t="s">
        <v>1</v>
      </c>
      <c r="B27" s="1">
        <v>511.511457636952</v>
      </c>
      <c r="C27" s="1">
        <v>510.966047480702</v>
      </c>
      <c r="D27" s="1">
        <v>510.958234980702</v>
      </c>
      <c r="E27" s="1">
        <v>510.958234980702</v>
      </c>
      <c r="F27" s="1">
        <v>510.958234980702</v>
      </c>
      <c r="G27" s="1">
        <v>510.958234980702</v>
      </c>
      <c r="H27" s="1">
        <v>510.958234980702</v>
      </c>
      <c r="I27" s="1">
        <v>510.958234980702</v>
      </c>
      <c r="J27" s="1">
        <v>510.958234980702</v>
      </c>
    </row>
    <row r="28" spans="1:10" x14ac:dyDescent="0.25">
      <c r="A28" t="s">
        <v>2</v>
      </c>
      <c r="B28" s="1">
        <v>1359.72748852521</v>
      </c>
      <c r="C28" s="1">
        <v>1358.54535961896</v>
      </c>
      <c r="D28" s="1">
        <v>1358.51557446271</v>
      </c>
      <c r="E28" s="1">
        <v>1358.53705883771</v>
      </c>
      <c r="F28" s="1">
        <v>1358.53266430646</v>
      </c>
      <c r="G28" s="1">
        <v>1358.53266430646</v>
      </c>
      <c r="H28" s="1">
        <v>1358.53461743146</v>
      </c>
      <c r="I28" s="1">
        <v>1358.53461743146</v>
      </c>
      <c r="J28" s="1">
        <v>1358.53461743146</v>
      </c>
    </row>
    <row r="29" spans="1:10" x14ac:dyDescent="0.25">
      <c r="A29" t="s">
        <v>21</v>
      </c>
      <c r="B29" s="1">
        <v>126951.234375</v>
      </c>
      <c r="C29" s="1">
        <v>126999.5078125</v>
      </c>
      <c r="D29" s="1">
        <v>127000</v>
      </c>
      <c r="E29" s="1">
        <v>127000</v>
      </c>
      <c r="F29" s="1">
        <v>127000</v>
      </c>
      <c r="G29" s="1">
        <v>127000</v>
      </c>
      <c r="H29" s="1">
        <v>127000</v>
      </c>
      <c r="I29" s="1">
        <v>127000</v>
      </c>
      <c r="J29" s="1">
        <v>127000</v>
      </c>
    </row>
    <row r="30" spans="1:10" x14ac:dyDescent="0.25">
      <c r="A30" t="s">
        <v>22</v>
      </c>
      <c r="B30" s="1">
        <v>42031.74609375</v>
      </c>
      <c r="C30" s="1">
        <v>42656.44140625</v>
      </c>
      <c r="D30" s="1">
        <v>42664.375</v>
      </c>
      <c r="E30" s="1">
        <v>42663.5</v>
      </c>
      <c r="F30" s="1">
        <v>42663.296875</v>
      </c>
      <c r="G30" s="1">
        <v>42663.296875</v>
      </c>
      <c r="H30" s="1">
        <v>42663.19921875</v>
      </c>
      <c r="I30" s="1">
        <v>42663.19921875</v>
      </c>
      <c r="J30" s="1">
        <v>42663.19921875</v>
      </c>
    </row>
    <row r="31" spans="1:10" x14ac:dyDescent="0.25">
      <c r="A31" t="s">
        <v>23</v>
      </c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t="s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25">
      <c r="A33" t="s">
        <v>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5">
      <c r="A34" t="s">
        <v>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25">
      <c r="A35" t="s">
        <v>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25">
      <c r="A36" t="s">
        <v>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 x14ac:dyDescent="0.25">
      <c r="A37" t="s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25">
      <c r="A38" t="s">
        <v>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25">
      <c r="A39" t="s">
        <v>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 x14ac:dyDescent="0.25">
      <c r="A40" t="s">
        <v>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 x14ac:dyDescent="0.25">
      <c r="A41" t="s">
        <v>10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 x14ac:dyDescent="0.25">
      <c r="A42" t="s">
        <v>11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1:10" x14ac:dyDescent="0.25">
      <c r="A43" t="s">
        <v>12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1:10" x14ac:dyDescent="0.25">
      <c r="A44" t="s">
        <v>13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1:10" x14ac:dyDescent="0.25">
      <c r="A45" t="s">
        <v>14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</row>
    <row r="46" spans="1:10" x14ac:dyDescent="0.25">
      <c r="A46" t="s">
        <v>15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</row>
    <row r="47" spans="1:10" x14ac:dyDescent="0.25">
      <c r="A47" t="s">
        <v>16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 x14ac:dyDescent="0.25">
      <c r="A48" t="s">
        <v>17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1:13" x14ac:dyDescent="0.25">
      <c r="A49" t="s">
        <v>46</v>
      </c>
      <c r="B49" s="1">
        <v>5052.5</v>
      </c>
      <c r="C49" s="1">
        <v>5006.2</v>
      </c>
      <c r="D49" s="1">
        <v>5005.7</v>
      </c>
      <c r="E49" s="1">
        <v>5005.7</v>
      </c>
      <c r="F49" s="1">
        <v>5005.7</v>
      </c>
      <c r="G49" s="1">
        <v>5005.7</v>
      </c>
      <c r="H49" s="1">
        <v>5005.7</v>
      </c>
      <c r="I49" s="1">
        <v>5005.7</v>
      </c>
      <c r="J49" s="1">
        <v>5005.7</v>
      </c>
    </row>
    <row r="50" spans="1:13" x14ac:dyDescent="0.25">
      <c r="A50" t="s">
        <v>45</v>
      </c>
      <c r="B50" s="1">
        <v>5840.9</v>
      </c>
      <c r="C50" s="1">
        <v>5211.2999999999902</v>
      </c>
      <c r="D50" s="1">
        <v>5203.2999999999902</v>
      </c>
      <c r="E50" s="1">
        <v>5204.2</v>
      </c>
      <c r="F50" s="1">
        <v>5204.3999999999996</v>
      </c>
      <c r="G50" s="1">
        <v>5204.3999999999996</v>
      </c>
      <c r="H50" s="1">
        <v>5204.5</v>
      </c>
      <c r="I50" s="1">
        <v>5204.5</v>
      </c>
      <c r="J50" s="1">
        <v>5204.5</v>
      </c>
    </row>
    <row r="51" spans="1:13" x14ac:dyDescent="0.25">
      <c r="A51" t="s">
        <v>44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3" x14ac:dyDescent="0.25">
      <c r="A52" t="s">
        <v>18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3" x14ac:dyDescent="0.25">
      <c r="A53" t="s">
        <v>43</v>
      </c>
      <c r="B53" s="1">
        <v>4101.7</v>
      </c>
      <c r="C53" s="1">
        <v>3972.1</v>
      </c>
      <c r="D53" s="1">
        <v>3970.7</v>
      </c>
      <c r="E53" s="1">
        <v>3970.6</v>
      </c>
      <c r="F53" s="1">
        <v>3970.7</v>
      </c>
      <c r="G53" s="1">
        <v>3970.7</v>
      </c>
      <c r="H53" s="1">
        <v>3970.7</v>
      </c>
      <c r="I53" s="1">
        <v>3970.7</v>
      </c>
      <c r="J53" s="1">
        <v>3970.7</v>
      </c>
    </row>
    <row r="54" spans="1:13" x14ac:dyDescent="0.25">
      <c r="A54" t="s">
        <v>19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1:13" x14ac:dyDescent="0.25">
      <c r="A55" t="s">
        <v>65</v>
      </c>
      <c r="B55" s="1">
        <v>1270000</v>
      </c>
      <c r="C55" s="1">
        <v>1270000</v>
      </c>
      <c r="D55" s="1">
        <v>1270000</v>
      </c>
      <c r="E55" s="1">
        <v>1270000</v>
      </c>
      <c r="F55" s="1">
        <v>1270000</v>
      </c>
      <c r="G55" s="1">
        <v>1270000</v>
      </c>
      <c r="H55" s="1">
        <v>1270000</v>
      </c>
      <c r="I55" s="1">
        <v>1270000</v>
      </c>
      <c r="J55" s="1">
        <v>1270000</v>
      </c>
    </row>
    <row r="56" spans="1:13" x14ac:dyDescent="0.25">
      <c r="A56" t="s">
        <v>66</v>
      </c>
      <c r="B56" s="1">
        <v>420420</v>
      </c>
      <c r="C56" s="1">
        <v>426544</v>
      </c>
      <c r="D56" s="1">
        <v>426611</v>
      </c>
      <c r="E56" s="1">
        <v>426602</v>
      </c>
      <c r="F56" s="1">
        <v>426600</v>
      </c>
      <c r="G56" s="1">
        <v>426600</v>
      </c>
      <c r="H56" s="1">
        <v>426599</v>
      </c>
      <c r="I56" s="1">
        <v>426599</v>
      </c>
      <c r="J56" s="1">
        <v>426599</v>
      </c>
    </row>
    <row r="57" spans="1:13" x14ac:dyDescent="0.25">
      <c r="M57" t="s">
        <v>72</v>
      </c>
    </row>
    <row r="58" spans="1:13" x14ac:dyDescent="0.25">
      <c r="B58" s="1">
        <f>B55/10-B29</f>
        <v>48.765625</v>
      </c>
      <c r="C58" s="1">
        <f t="shared" ref="C58:J59" si="0">C55/10-C29</f>
        <v>0.4921875</v>
      </c>
      <c r="D58" s="1">
        <f t="shared" si="0"/>
        <v>0</v>
      </c>
      <c r="E58" s="1">
        <f t="shared" si="0"/>
        <v>0</v>
      </c>
      <c r="F58" s="1">
        <f t="shared" si="0"/>
        <v>0</v>
      </c>
      <c r="G58" s="1">
        <f t="shared" si="0"/>
        <v>0</v>
      </c>
      <c r="H58" s="1">
        <f t="shared" si="0"/>
        <v>0</v>
      </c>
      <c r="I58" s="1">
        <f t="shared" si="0"/>
        <v>0</v>
      </c>
      <c r="J58" s="1">
        <f t="shared" si="0"/>
        <v>0</v>
      </c>
    </row>
    <row r="59" spans="1:13" x14ac:dyDescent="0.25">
      <c r="B59" s="1">
        <f>B56/10-B30</f>
        <v>10.25390625</v>
      </c>
      <c r="C59" s="1">
        <f t="shared" si="0"/>
        <v>-2.0414062499985448</v>
      </c>
      <c r="D59" s="1">
        <f t="shared" si="0"/>
        <v>-3.2750000000014552</v>
      </c>
      <c r="E59" s="1">
        <f t="shared" si="0"/>
        <v>-3.3000000000029104</v>
      </c>
      <c r="F59" s="1">
        <f t="shared" si="0"/>
        <v>-3.296875</v>
      </c>
      <c r="G59" s="1">
        <f t="shared" si="0"/>
        <v>-3.296875</v>
      </c>
      <c r="H59" s="1">
        <f t="shared" si="0"/>
        <v>-3.2992187499985448</v>
      </c>
      <c r="I59" s="1">
        <f t="shared" si="0"/>
        <v>-3.2992187499985448</v>
      </c>
      <c r="J59" s="1">
        <f t="shared" si="0"/>
        <v>-3.2992187499985448</v>
      </c>
    </row>
    <row r="60" spans="1:13" x14ac:dyDescent="0.25">
      <c r="B60" s="1"/>
      <c r="C60" s="1"/>
      <c r="D60" s="1"/>
      <c r="E60" s="1"/>
      <c r="F60" s="1"/>
      <c r="G60" s="1"/>
      <c r="H60" s="1"/>
      <c r="I60" s="1"/>
      <c r="J60" s="1"/>
    </row>
  </sheetData>
  <conditionalFormatting sqref="B58:J60">
    <cfRule type="cellIs" dxfId="5" priority="1" operator="lessThan">
      <formula>-1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H1" sqref="A1:XFD1048576"/>
    </sheetView>
  </sheetViews>
  <sheetFormatPr defaultRowHeight="15" x14ac:dyDescent="0.25"/>
  <cols>
    <col min="1" max="1" width="29.7109375" bestFit="1" customWidth="1"/>
    <col min="2" max="8" width="12.140625" bestFit="1" customWidth="1"/>
  </cols>
  <sheetData>
    <row r="1" spans="1:8" x14ac:dyDescent="0.25">
      <c r="A1" t="s">
        <v>0</v>
      </c>
      <c r="B1" t="s">
        <v>47</v>
      </c>
      <c r="C1" t="s">
        <v>47</v>
      </c>
      <c r="D1" t="s">
        <v>47</v>
      </c>
      <c r="E1" t="s">
        <v>47</v>
      </c>
      <c r="F1" t="s">
        <v>47</v>
      </c>
      <c r="G1" t="s">
        <v>47</v>
      </c>
      <c r="H1" t="s">
        <v>47</v>
      </c>
    </row>
    <row r="2" spans="1:8" x14ac:dyDescent="0.25">
      <c r="A2" t="s">
        <v>1</v>
      </c>
      <c r="B2">
        <v>313.048095703125</v>
      </c>
      <c r="C2">
        <v>313.05035400390602</v>
      </c>
      <c r="D2">
        <v>313.05072021484301</v>
      </c>
      <c r="E2">
        <v>313.05072021484301</v>
      </c>
      <c r="F2">
        <v>313.05072021484301</v>
      </c>
      <c r="G2">
        <v>313.05072021484301</v>
      </c>
      <c r="H2">
        <v>313.05072021484301</v>
      </c>
    </row>
    <row r="3" spans="1:8" x14ac:dyDescent="0.25">
      <c r="A3" t="s">
        <v>2</v>
      </c>
      <c r="B3">
        <v>331.75244140625</v>
      </c>
      <c r="C3">
        <v>331.75265502929602</v>
      </c>
      <c r="D3">
        <v>331.752685546875</v>
      </c>
      <c r="E3">
        <v>331.752685546875</v>
      </c>
      <c r="F3">
        <v>331.752685546875</v>
      </c>
      <c r="G3">
        <v>331.752685546875</v>
      </c>
      <c r="H3">
        <v>331.752685546875</v>
      </c>
    </row>
    <row r="4" spans="1:8" x14ac:dyDescent="0.25">
      <c r="A4" t="s">
        <v>3</v>
      </c>
      <c r="B4">
        <v>209.5615234375</v>
      </c>
      <c r="C4">
        <v>210.123779296875</v>
      </c>
      <c r="D4">
        <v>210.11480712890599</v>
      </c>
      <c r="E4">
        <v>210.10388183593699</v>
      </c>
      <c r="F4">
        <v>210.10198974609301</v>
      </c>
      <c r="G4">
        <v>210.10192871093699</v>
      </c>
      <c r="H4">
        <v>210.10186767578099</v>
      </c>
    </row>
    <row r="5" spans="1:8" x14ac:dyDescent="0.25">
      <c r="A5" t="s">
        <v>4</v>
      </c>
      <c r="B5">
        <v>752.88336181640602</v>
      </c>
      <c r="C5">
        <v>752.88299560546795</v>
      </c>
      <c r="D5">
        <v>752.808349609375</v>
      </c>
      <c r="E5">
        <v>752.8076171875</v>
      </c>
      <c r="F5">
        <v>752.80749511718705</v>
      </c>
      <c r="G5">
        <v>752.80749511718705</v>
      </c>
      <c r="H5">
        <v>752.80749511718705</v>
      </c>
    </row>
    <row r="6" spans="1:8" x14ac:dyDescent="0.25">
      <c r="A6" t="s">
        <v>5</v>
      </c>
      <c r="B6">
        <v>5.015625</v>
      </c>
      <c r="C6">
        <v>5.015625</v>
      </c>
      <c r="D6">
        <v>5.015625</v>
      </c>
      <c r="E6">
        <v>5.015625</v>
      </c>
      <c r="F6">
        <v>5.015625</v>
      </c>
      <c r="G6">
        <v>5.015625</v>
      </c>
      <c r="H6">
        <v>5.015625</v>
      </c>
    </row>
    <row r="7" spans="1:8" x14ac:dyDescent="0.25">
      <c r="A7" t="s">
        <v>6</v>
      </c>
      <c r="B7">
        <v>1362.572265625</v>
      </c>
      <c r="C7">
        <v>1362.5771484375</v>
      </c>
      <c r="D7">
        <v>1362.9052734375</v>
      </c>
      <c r="E7">
        <v>1362.8828125</v>
      </c>
      <c r="F7">
        <v>1362.87939453125</v>
      </c>
      <c r="G7">
        <v>1362.87939453125</v>
      </c>
      <c r="H7">
        <v>1362.87939453125</v>
      </c>
    </row>
    <row r="8" spans="1:8" x14ac:dyDescent="0.25">
      <c r="A8" t="s">
        <v>7</v>
      </c>
      <c r="B8">
        <v>195.48718261718699</v>
      </c>
      <c r="C8">
        <v>195.51892089843699</v>
      </c>
      <c r="D8">
        <v>195.51892089843699</v>
      </c>
      <c r="E8">
        <v>195.51892089843699</v>
      </c>
      <c r="F8">
        <v>195.51892089843699</v>
      </c>
      <c r="G8">
        <v>195.51892089843699</v>
      </c>
      <c r="H8">
        <v>195.51892089843699</v>
      </c>
    </row>
    <row r="9" spans="1:8" x14ac:dyDescent="0.25">
      <c r="A9" t="s">
        <v>8</v>
      </c>
      <c r="B9">
        <v>23.005405426025298</v>
      </c>
      <c r="C9">
        <v>23.0054512023925</v>
      </c>
      <c r="D9">
        <v>22.930929183959901</v>
      </c>
      <c r="E9">
        <v>22.9305095672607</v>
      </c>
      <c r="F9">
        <v>22.930458068847599</v>
      </c>
      <c r="G9">
        <v>22.930463790893501</v>
      </c>
      <c r="H9">
        <v>22.930461883544901</v>
      </c>
    </row>
    <row r="10" spans="1:8" x14ac:dyDescent="0.25">
      <c r="A10" t="s">
        <v>9</v>
      </c>
      <c r="B10">
        <v>1093.44909667968</v>
      </c>
      <c r="C10">
        <v>1093.45251464843</v>
      </c>
      <c r="D10">
        <v>1093.45263671875</v>
      </c>
      <c r="E10">
        <v>1093.45263671875</v>
      </c>
      <c r="F10">
        <v>1093.45263671875</v>
      </c>
      <c r="G10">
        <v>1093.45263671875</v>
      </c>
      <c r="H10">
        <v>1093.45263671875</v>
      </c>
    </row>
    <row r="11" spans="1:8" x14ac:dyDescent="0.25">
      <c r="A11" t="s">
        <v>10</v>
      </c>
      <c r="B11">
        <v>2828.16772460937</v>
      </c>
      <c r="C11">
        <v>2828.19116210937</v>
      </c>
      <c r="D11">
        <v>2828.19140625</v>
      </c>
      <c r="E11">
        <v>2828.19140625</v>
      </c>
      <c r="F11">
        <v>2828.19140625</v>
      </c>
      <c r="G11">
        <v>2828.19140625</v>
      </c>
      <c r="H11">
        <v>2828.19140625</v>
      </c>
    </row>
    <row r="12" spans="1:8" x14ac:dyDescent="0.25">
      <c r="A12" t="s">
        <v>11</v>
      </c>
      <c r="B12">
        <v>1026.82470703125</v>
      </c>
      <c r="C12">
        <v>1026.83349609375</v>
      </c>
      <c r="D12">
        <v>1027.0546875</v>
      </c>
      <c r="E12">
        <v>1027.037109375</v>
      </c>
      <c r="F12">
        <v>1027.03515625</v>
      </c>
      <c r="G12">
        <v>1027.03515625</v>
      </c>
      <c r="H12">
        <v>1027.03515625</v>
      </c>
    </row>
    <row r="13" spans="1:8" x14ac:dyDescent="0.25">
      <c r="A13" t="s">
        <v>12</v>
      </c>
      <c r="B13">
        <v>372.55795288085898</v>
      </c>
      <c r="C13">
        <v>372.56793212890602</v>
      </c>
      <c r="D13">
        <v>372.56805419921801</v>
      </c>
      <c r="E13">
        <v>372.56805419921801</v>
      </c>
      <c r="F13">
        <v>372.56805419921801</v>
      </c>
      <c r="G13">
        <v>372.56805419921801</v>
      </c>
      <c r="H13">
        <v>372.56805419921801</v>
      </c>
    </row>
    <row r="14" spans="1:8" x14ac:dyDescent="0.25">
      <c r="A14" t="s">
        <v>13</v>
      </c>
      <c r="B14">
        <v>90.2041015625</v>
      </c>
      <c r="C14">
        <v>90.6396484375</v>
      </c>
      <c r="D14">
        <v>92.3515625</v>
      </c>
      <c r="E14">
        <v>92.0107421875</v>
      </c>
      <c r="F14">
        <v>91.96875</v>
      </c>
      <c r="G14">
        <v>91.9638671875</v>
      </c>
      <c r="H14">
        <v>91.962890625</v>
      </c>
    </row>
    <row r="15" spans="1:8" x14ac:dyDescent="0.25">
      <c r="A15" t="s">
        <v>14</v>
      </c>
      <c r="B15">
        <v>248.70176696777301</v>
      </c>
      <c r="C15">
        <v>248.70837402343699</v>
      </c>
      <c r="D15">
        <v>248.542709350585</v>
      </c>
      <c r="E15">
        <v>248.54006958007801</v>
      </c>
      <c r="F15">
        <v>248.53996276855401</v>
      </c>
      <c r="G15">
        <v>248.53993225097599</v>
      </c>
      <c r="H15">
        <v>248.53993225097599</v>
      </c>
    </row>
    <row r="16" spans="1:8" x14ac:dyDescent="0.25">
      <c r="A16" t="s">
        <v>15</v>
      </c>
      <c r="B16">
        <v>2.1767578125</v>
      </c>
      <c r="C16">
        <v>2.1689453125</v>
      </c>
      <c r="D16">
        <v>2.1982421875</v>
      </c>
      <c r="E16">
        <v>2.1962890625</v>
      </c>
      <c r="F16">
        <v>2.1953125</v>
      </c>
      <c r="G16">
        <v>2.1953125</v>
      </c>
      <c r="H16">
        <v>2.1953125</v>
      </c>
    </row>
    <row r="17" spans="1:8" x14ac:dyDescent="0.25">
      <c r="A17" t="s">
        <v>16</v>
      </c>
      <c r="B17">
        <v>44.201171875</v>
      </c>
      <c r="C17">
        <v>44.7255859375</v>
      </c>
      <c r="D17">
        <v>44.5654296875</v>
      </c>
      <c r="E17">
        <v>44.5693359375</v>
      </c>
      <c r="F17">
        <v>44.5673828125</v>
      </c>
      <c r="G17">
        <v>44.5654296875</v>
      </c>
      <c r="H17">
        <v>44.56640625</v>
      </c>
    </row>
    <row r="18" spans="1:8" x14ac:dyDescent="0.25">
      <c r="A18" t="s">
        <v>17</v>
      </c>
      <c r="B18">
        <v>59.005058288574197</v>
      </c>
      <c r="C18">
        <v>59.005081176757798</v>
      </c>
      <c r="D18">
        <v>59.005081176757798</v>
      </c>
      <c r="E18">
        <v>59.005081176757798</v>
      </c>
      <c r="F18">
        <v>59.005081176757798</v>
      </c>
      <c r="G18">
        <v>59.005081176757798</v>
      </c>
      <c r="H18">
        <v>59.005081176757798</v>
      </c>
    </row>
    <row r="19" spans="1:8" x14ac:dyDescent="0.25">
      <c r="A19" t="s">
        <v>46</v>
      </c>
      <c r="B19">
        <v>194.63818359375</v>
      </c>
      <c r="C19">
        <v>195.31201171875</v>
      </c>
      <c r="D19">
        <v>194.84130859375</v>
      </c>
      <c r="E19">
        <v>194.84130859375</v>
      </c>
      <c r="F19">
        <v>194.84130859375</v>
      </c>
      <c r="G19">
        <v>194.84130859375</v>
      </c>
      <c r="H19">
        <v>194.84130859375</v>
      </c>
    </row>
    <row r="20" spans="1:8" x14ac:dyDescent="0.25">
      <c r="A20" t="s">
        <v>45</v>
      </c>
      <c r="B20">
        <v>216.65771484375</v>
      </c>
      <c r="C20">
        <v>216.494140625</v>
      </c>
      <c r="D20">
        <v>216.0234375</v>
      </c>
      <c r="E20">
        <v>215.98876953125</v>
      </c>
      <c r="F20">
        <v>215.96923828125</v>
      </c>
      <c r="G20">
        <v>215.96630859375</v>
      </c>
      <c r="H20">
        <v>215.966796875</v>
      </c>
    </row>
    <row r="21" spans="1:8" x14ac:dyDescent="0.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18</v>
      </c>
      <c r="B22">
        <v>337.484375</v>
      </c>
      <c r="C22">
        <v>337.55859375</v>
      </c>
      <c r="D22">
        <v>337.73046875</v>
      </c>
      <c r="E22">
        <v>337.6875</v>
      </c>
      <c r="F22">
        <v>337.681640625</v>
      </c>
      <c r="G22">
        <v>337.6806640625</v>
      </c>
      <c r="H22">
        <v>337.6806640625</v>
      </c>
    </row>
    <row r="23" spans="1:8" x14ac:dyDescent="0.25">
      <c r="A23" t="s">
        <v>43</v>
      </c>
      <c r="B23">
        <v>38.995849609375</v>
      </c>
      <c r="C23">
        <v>34.704833984375</v>
      </c>
      <c r="D23">
        <v>33.044921875</v>
      </c>
      <c r="E23">
        <v>32.896728515625</v>
      </c>
      <c r="F23">
        <v>33.069091796875</v>
      </c>
      <c r="G23">
        <v>33.0283203125</v>
      </c>
      <c r="H23">
        <v>33.025146484375</v>
      </c>
    </row>
    <row r="24" spans="1:8" x14ac:dyDescent="0.25">
      <c r="A24" t="s">
        <v>19</v>
      </c>
      <c r="B24">
        <v>645.8037109375</v>
      </c>
      <c r="C24">
        <v>647.77490234375</v>
      </c>
      <c r="D24">
        <v>648.92236328125</v>
      </c>
      <c r="E24">
        <v>648.72412109375</v>
      </c>
      <c r="F24">
        <v>648.58349609375</v>
      </c>
      <c r="G24">
        <v>648.59619140625</v>
      </c>
      <c r="H24">
        <v>648.5966796875</v>
      </c>
    </row>
    <row r="25" spans="1:8" x14ac:dyDescent="0.25">
      <c r="A25" t="s">
        <v>20</v>
      </c>
      <c r="B25" t="s">
        <v>64</v>
      </c>
      <c r="C25" t="s">
        <v>64</v>
      </c>
      <c r="D25" t="s">
        <v>64</v>
      </c>
      <c r="E25" t="s">
        <v>64</v>
      </c>
      <c r="F25" t="s">
        <v>64</v>
      </c>
      <c r="G25" t="s">
        <v>64</v>
      </c>
      <c r="H25" t="s">
        <v>64</v>
      </c>
    </row>
    <row r="26" spans="1:8" x14ac:dyDescent="0.25">
      <c r="A26" t="s">
        <v>1</v>
      </c>
      <c r="B26">
        <v>511.511457636952</v>
      </c>
      <c r="C26">
        <v>510.973371699452</v>
      </c>
      <c r="D26">
        <v>510.958234980702</v>
      </c>
      <c r="E26">
        <v>510.958234980702</v>
      </c>
      <c r="F26">
        <v>510.958234980702</v>
      </c>
      <c r="G26">
        <v>510.958234980702</v>
      </c>
      <c r="H26">
        <v>510.958234980702</v>
      </c>
    </row>
    <row r="27" spans="1:8" x14ac:dyDescent="0.25">
      <c r="A27" t="s">
        <v>2</v>
      </c>
      <c r="B27">
        <v>1357.93207836896</v>
      </c>
      <c r="C27">
        <v>1357.89741040021</v>
      </c>
      <c r="D27">
        <v>1357.89155102521</v>
      </c>
      <c r="E27">
        <v>1357.89545727521</v>
      </c>
      <c r="F27">
        <v>1357.89545727521</v>
      </c>
      <c r="G27">
        <v>1357.89545727521</v>
      </c>
      <c r="H27">
        <v>1357.89545727521</v>
      </c>
    </row>
    <row r="28" spans="1:8" x14ac:dyDescent="0.25">
      <c r="A28" t="s">
        <v>21</v>
      </c>
      <c r="B28">
        <v>126951.234375</v>
      </c>
      <c r="C28">
        <v>126999.4921875</v>
      </c>
      <c r="D28">
        <v>127000</v>
      </c>
      <c r="E28">
        <v>127000</v>
      </c>
      <c r="F28">
        <v>127000</v>
      </c>
      <c r="G28">
        <v>127000</v>
      </c>
      <c r="H28">
        <v>127000</v>
      </c>
    </row>
    <row r="29" spans="1:8" x14ac:dyDescent="0.25">
      <c r="A29" t="s">
        <v>22</v>
      </c>
      <c r="B29">
        <v>42982.9296875</v>
      </c>
      <c r="C29">
        <v>43001.83203125</v>
      </c>
      <c r="D29">
        <v>43001.92578125</v>
      </c>
      <c r="E29">
        <v>43001.9296875</v>
      </c>
      <c r="F29">
        <v>43001.9296875</v>
      </c>
      <c r="G29">
        <v>43001.9296875</v>
      </c>
      <c r="H29">
        <v>43001.9296875</v>
      </c>
    </row>
    <row r="30" spans="1:8" x14ac:dyDescent="0.25">
      <c r="A30" t="s">
        <v>23</v>
      </c>
      <c r="B30" t="s">
        <v>47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</row>
    <row r="31" spans="1:8" x14ac:dyDescent="0.25">
      <c r="A31" t="s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t="s">
        <v>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t="s">
        <v>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t="s">
        <v>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10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t="s">
        <v>11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t="s">
        <v>13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14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16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17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t="s">
        <v>46</v>
      </c>
      <c r="B48">
        <v>5052.5</v>
      </c>
      <c r="C48">
        <v>5006.2</v>
      </c>
      <c r="D48">
        <v>5005.7</v>
      </c>
      <c r="E48">
        <v>5005.7</v>
      </c>
      <c r="F48">
        <v>5005.7</v>
      </c>
      <c r="G48">
        <v>5005.7</v>
      </c>
      <c r="H48">
        <v>5005.7</v>
      </c>
    </row>
    <row r="49" spans="1:8" x14ac:dyDescent="0.25">
      <c r="A49" t="s">
        <v>45</v>
      </c>
      <c r="B49">
        <v>4882.8999999999996</v>
      </c>
      <c r="C49">
        <v>4863.8999999999996</v>
      </c>
      <c r="D49">
        <v>4863.8</v>
      </c>
      <c r="E49">
        <v>4863.8</v>
      </c>
      <c r="F49">
        <v>4863.8</v>
      </c>
      <c r="G49">
        <v>4863.8</v>
      </c>
      <c r="H49">
        <v>4863.8</v>
      </c>
    </row>
    <row r="50" spans="1:8" x14ac:dyDescent="0.25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18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t="s">
        <v>43</v>
      </c>
      <c r="B52">
        <v>3143.7</v>
      </c>
      <c r="C52">
        <v>3625.5</v>
      </c>
      <c r="D52">
        <v>3628.5</v>
      </c>
      <c r="E52">
        <v>3630.7</v>
      </c>
      <c r="F52">
        <v>3630</v>
      </c>
      <c r="G52">
        <v>3629.9</v>
      </c>
      <c r="H52">
        <v>3629.9</v>
      </c>
    </row>
    <row r="53" spans="1:8" x14ac:dyDescent="0.25">
      <c r="A53" t="s">
        <v>19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65</v>
      </c>
      <c r="B54">
        <v>1270000</v>
      </c>
      <c r="C54">
        <v>1270000</v>
      </c>
      <c r="D54">
        <v>1270000</v>
      </c>
      <c r="E54">
        <v>1270000</v>
      </c>
      <c r="F54">
        <v>1270000</v>
      </c>
      <c r="G54">
        <v>1270000</v>
      </c>
      <c r="H54">
        <v>1270000</v>
      </c>
    </row>
    <row r="55" spans="1:8" x14ac:dyDescent="0.25">
      <c r="A55" t="s">
        <v>66</v>
      </c>
      <c r="B55">
        <v>430000</v>
      </c>
      <c r="C55">
        <v>430000</v>
      </c>
      <c r="D55">
        <v>430000</v>
      </c>
      <c r="E55">
        <v>430000</v>
      </c>
      <c r="F55">
        <v>430000</v>
      </c>
      <c r="G55">
        <v>430000</v>
      </c>
      <c r="H55">
        <v>430000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J1" activeCellId="1" sqref="F1:H1048576 J1:J1048576"/>
    </sheetView>
  </sheetViews>
  <sheetFormatPr defaultRowHeight="15" x14ac:dyDescent="0.25"/>
  <cols>
    <col min="1" max="1" width="29.7109375" bestFit="1" customWidth="1"/>
    <col min="2" max="6" width="12.140625" bestFit="1" customWidth="1"/>
  </cols>
  <sheetData>
    <row r="1" spans="1:6" x14ac:dyDescent="0.25">
      <c r="A1" t="s">
        <v>0</v>
      </c>
      <c r="B1" t="s">
        <v>47</v>
      </c>
      <c r="C1" t="s">
        <v>47</v>
      </c>
      <c r="D1" t="s">
        <v>47</v>
      </c>
      <c r="E1" t="s">
        <v>47</v>
      </c>
      <c r="F1" t="s">
        <v>47</v>
      </c>
    </row>
    <row r="2" spans="1:6" x14ac:dyDescent="0.25">
      <c r="A2" t="s">
        <v>1</v>
      </c>
      <c r="B2">
        <v>313.048095703125</v>
      </c>
      <c r="C2">
        <v>313.05035400390602</v>
      </c>
      <c r="D2">
        <v>313.05072021484301</v>
      </c>
      <c r="E2">
        <v>313.05072021484301</v>
      </c>
      <c r="F2">
        <v>313.05072021484301</v>
      </c>
    </row>
    <row r="3" spans="1:6" x14ac:dyDescent="0.25">
      <c r="A3" t="s">
        <v>2</v>
      </c>
      <c r="B3">
        <v>331.75244140625</v>
      </c>
      <c r="C3">
        <v>331.75265502929602</v>
      </c>
      <c r="D3">
        <v>331.752685546875</v>
      </c>
      <c r="E3">
        <v>331.752685546875</v>
      </c>
      <c r="F3">
        <v>331.752685546875</v>
      </c>
    </row>
    <row r="4" spans="1:6" x14ac:dyDescent="0.25">
      <c r="A4" t="s">
        <v>3</v>
      </c>
      <c r="B4">
        <v>209.67517089843699</v>
      </c>
      <c r="C4">
        <v>210.25640869140599</v>
      </c>
      <c r="D4">
        <v>210.24621582031199</v>
      </c>
      <c r="E4">
        <v>210.23553466796801</v>
      </c>
      <c r="F4">
        <v>210.23376464843699</v>
      </c>
    </row>
    <row r="5" spans="1:6" x14ac:dyDescent="0.25">
      <c r="A5" t="s">
        <v>4</v>
      </c>
      <c r="B5">
        <v>752.88336181640602</v>
      </c>
      <c r="C5">
        <v>752.88299560546795</v>
      </c>
      <c r="D5">
        <v>752.808349609375</v>
      </c>
      <c r="E5">
        <v>752.8076171875</v>
      </c>
      <c r="F5">
        <v>752.80749511718705</v>
      </c>
    </row>
    <row r="6" spans="1:6" x14ac:dyDescent="0.25">
      <c r="A6" t="s">
        <v>5</v>
      </c>
      <c r="B6">
        <v>5.015625</v>
      </c>
      <c r="C6">
        <v>5.015625</v>
      </c>
      <c r="D6">
        <v>5.015625</v>
      </c>
      <c r="E6">
        <v>5.015625</v>
      </c>
      <c r="F6">
        <v>5.015625</v>
      </c>
    </row>
    <row r="7" spans="1:6" x14ac:dyDescent="0.25">
      <c r="A7" t="s">
        <v>6</v>
      </c>
      <c r="B7">
        <v>1362.572265625</v>
      </c>
      <c r="C7">
        <v>1362.5771484375</v>
      </c>
      <c r="D7">
        <v>1362.9052734375</v>
      </c>
      <c r="E7">
        <v>1362.8828125</v>
      </c>
      <c r="F7">
        <v>1362.87939453125</v>
      </c>
    </row>
    <row r="8" spans="1:6" x14ac:dyDescent="0.25">
      <c r="A8" t="s">
        <v>7</v>
      </c>
      <c r="B8">
        <v>195.48718261718699</v>
      </c>
      <c r="C8">
        <v>195.51892089843699</v>
      </c>
      <c r="D8">
        <v>195.51892089843699</v>
      </c>
      <c r="E8">
        <v>195.51892089843699</v>
      </c>
      <c r="F8">
        <v>195.51892089843699</v>
      </c>
    </row>
    <row r="9" spans="1:6" x14ac:dyDescent="0.25">
      <c r="A9" t="s">
        <v>8</v>
      </c>
      <c r="B9">
        <v>23.005405426025298</v>
      </c>
      <c r="C9">
        <v>23.0054512023925</v>
      </c>
      <c r="D9">
        <v>22.930929183959901</v>
      </c>
      <c r="E9">
        <v>22.9305095672607</v>
      </c>
      <c r="F9">
        <v>22.930458068847599</v>
      </c>
    </row>
    <row r="10" spans="1:6" x14ac:dyDescent="0.25">
      <c r="A10" t="s">
        <v>9</v>
      </c>
      <c r="B10">
        <v>1093.44909667968</v>
      </c>
      <c r="C10">
        <v>1093.45251464843</v>
      </c>
      <c r="D10">
        <v>1093.45263671875</v>
      </c>
      <c r="E10">
        <v>1093.45263671875</v>
      </c>
      <c r="F10">
        <v>1093.45263671875</v>
      </c>
    </row>
    <row r="11" spans="1:6" x14ac:dyDescent="0.25">
      <c r="A11" t="s">
        <v>10</v>
      </c>
      <c r="B11">
        <v>2828.16772460937</v>
      </c>
      <c r="C11">
        <v>2828.19116210937</v>
      </c>
      <c r="D11">
        <v>2828.19140625</v>
      </c>
      <c r="E11">
        <v>2828.19140625</v>
      </c>
      <c r="F11">
        <v>2828.19140625</v>
      </c>
    </row>
    <row r="12" spans="1:6" x14ac:dyDescent="0.25">
      <c r="A12" t="s">
        <v>11</v>
      </c>
      <c r="B12">
        <v>1026.82470703125</v>
      </c>
      <c r="C12">
        <v>1026.83349609375</v>
      </c>
      <c r="D12">
        <v>1027.0546875</v>
      </c>
      <c r="E12">
        <v>1027.037109375</v>
      </c>
      <c r="F12">
        <v>1027.03515625</v>
      </c>
    </row>
    <row r="13" spans="1:6" x14ac:dyDescent="0.25">
      <c r="A13" t="s">
        <v>12</v>
      </c>
      <c r="B13">
        <v>372.55795288085898</v>
      </c>
      <c r="C13">
        <v>372.56793212890602</v>
      </c>
      <c r="D13">
        <v>372.56805419921801</v>
      </c>
      <c r="E13">
        <v>372.56805419921801</v>
      </c>
      <c r="F13">
        <v>372.56805419921801</v>
      </c>
    </row>
    <row r="14" spans="1:6" x14ac:dyDescent="0.25">
      <c r="A14" t="s">
        <v>13</v>
      </c>
      <c r="B14">
        <v>90.2041015625</v>
      </c>
      <c r="C14">
        <v>90.6396484375</v>
      </c>
      <c r="D14">
        <v>92.3515625</v>
      </c>
      <c r="E14">
        <v>92.0107421875</v>
      </c>
      <c r="F14">
        <v>91.96875</v>
      </c>
    </row>
    <row r="15" spans="1:6" x14ac:dyDescent="0.25">
      <c r="A15" t="s">
        <v>14</v>
      </c>
      <c r="B15">
        <v>248.70176696777301</v>
      </c>
      <c r="C15">
        <v>248.70837402343699</v>
      </c>
      <c r="D15">
        <v>248.542709350585</v>
      </c>
      <c r="E15">
        <v>248.54006958007801</v>
      </c>
      <c r="F15">
        <v>248.53996276855401</v>
      </c>
    </row>
    <row r="16" spans="1:6" x14ac:dyDescent="0.25">
      <c r="A16" t="s">
        <v>15</v>
      </c>
      <c r="B16">
        <v>2.2587890625</v>
      </c>
      <c r="C16">
        <v>2.263671875</v>
      </c>
      <c r="D16">
        <v>2.2919921875</v>
      </c>
      <c r="E16">
        <v>2.2900390625</v>
      </c>
      <c r="F16">
        <v>2.2890625</v>
      </c>
    </row>
    <row r="17" spans="1:6" x14ac:dyDescent="0.25">
      <c r="A17" t="s">
        <v>16</v>
      </c>
      <c r="B17">
        <v>42.123046875</v>
      </c>
      <c r="C17">
        <v>42.2578125</v>
      </c>
      <c r="D17">
        <v>42.2431640625</v>
      </c>
      <c r="E17">
        <v>42.25</v>
      </c>
      <c r="F17">
        <v>42.2490234375</v>
      </c>
    </row>
    <row r="18" spans="1:6" x14ac:dyDescent="0.25">
      <c r="A18" t="s">
        <v>17</v>
      </c>
      <c r="B18">
        <v>59.005455017089801</v>
      </c>
      <c r="C18">
        <v>59.005477905273402</v>
      </c>
      <c r="D18">
        <v>59.005477905273402</v>
      </c>
      <c r="E18">
        <v>59.005477905273402</v>
      </c>
      <c r="F18">
        <v>59.005477905273402</v>
      </c>
    </row>
    <row r="19" spans="1:6" x14ac:dyDescent="0.25">
      <c r="A19" t="s">
        <v>46</v>
      </c>
      <c r="B19">
        <v>194.63818359375</v>
      </c>
      <c r="C19">
        <v>195.31201171875</v>
      </c>
      <c r="D19">
        <v>194.84130859375</v>
      </c>
      <c r="E19">
        <v>194.84130859375</v>
      </c>
      <c r="F19">
        <v>194.84130859375</v>
      </c>
    </row>
    <row r="20" spans="1:6" x14ac:dyDescent="0.25">
      <c r="A20" t="s">
        <v>45</v>
      </c>
      <c r="B20">
        <v>242.687255859375</v>
      </c>
      <c r="C20">
        <v>243.25573730468699</v>
      </c>
      <c r="D20">
        <v>242.89599609375</v>
      </c>
      <c r="E20">
        <v>242.86340332031199</v>
      </c>
      <c r="F20">
        <v>242.84924316406199</v>
      </c>
    </row>
    <row r="21" spans="1:6" x14ac:dyDescent="0.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18</v>
      </c>
      <c r="B22">
        <v>337.5703125</v>
      </c>
      <c r="C22">
        <v>337.658203125</v>
      </c>
      <c r="D22">
        <v>337.828125</v>
      </c>
      <c r="E22">
        <v>337.78515625</v>
      </c>
      <c r="F22">
        <v>337.7802734375</v>
      </c>
    </row>
    <row r="23" spans="1:6" x14ac:dyDescent="0.25">
      <c r="A23" t="s">
        <v>43</v>
      </c>
      <c r="B23">
        <v>100.05710601806599</v>
      </c>
      <c r="C23">
        <v>96.3966064453125</v>
      </c>
      <c r="D23">
        <v>96.028289794921804</v>
      </c>
      <c r="E23">
        <v>95.765808105468693</v>
      </c>
      <c r="F23">
        <v>96.066101074218693</v>
      </c>
    </row>
    <row r="24" spans="1:6" x14ac:dyDescent="0.25">
      <c r="A24" t="s">
        <v>19</v>
      </c>
      <c r="B24">
        <v>627.3447265625</v>
      </c>
      <c r="C24">
        <v>628.4658203125</v>
      </c>
      <c r="D24">
        <v>628.94921875</v>
      </c>
      <c r="E24">
        <v>628.7607421875</v>
      </c>
      <c r="F24">
        <v>628.6611328125</v>
      </c>
    </row>
    <row r="25" spans="1:6" x14ac:dyDescent="0.25">
      <c r="A25" t="s">
        <v>20</v>
      </c>
      <c r="B25" t="s">
        <v>64</v>
      </c>
      <c r="C25" t="s">
        <v>64</v>
      </c>
      <c r="D25" t="s">
        <v>64</v>
      </c>
      <c r="E25" t="s">
        <v>64</v>
      </c>
      <c r="F25" t="s">
        <v>64</v>
      </c>
    </row>
    <row r="26" spans="1:6" x14ac:dyDescent="0.25">
      <c r="A26" t="s">
        <v>1</v>
      </c>
      <c r="B26">
        <v>511.511457636952</v>
      </c>
      <c r="C26">
        <v>510.973371699452</v>
      </c>
      <c r="D26">
        <v>510.958234980702</v>
      </c>
      <c r="E26">
        <v>510.958234980702</v>
      </c>
      <c r="F26">
        <v>510.958234980702</v>
      </c>
    </row>
    <row r="27" spans="1:6" x14ac:dyDescent="0.25">
      <c r="A27" t="s">
        <v>2</v>
      </c>
      <c r="B27">
        <v>1350.08247280865</v>
      </c>
      <c r="C27">
        <v>1350.03864956647</v>
      </c>
      <c r="D27">
        <v>1350.03242398053</v>
      </c>
      <c r="E27">
        <v>1350.03242398053</v>
      </c>
      <c r="F27">
        <v>1350.03242398053</v>
      </c>
    </row>
    <row r="28" spans="1:6" x14ac:dyDescent="0.25">
      <c r="A28" t="s">
        <v>21</v>
      </c>
      <c r="B28">
        <v>126951.234375</v>
      </c>
      <c r="C28">
        <v>126999.4921875</v>
      </c>
      <c r="D28">
        <v>127000</v>
      </c>
      <c r="E28">
        <v>127000</v>
      </c>
      <c r="F28">
        <v>127000</v>
      </c>
    </row>
    <row r="29" spans="1:6" x14ac:dyDescent="0.25">
      <c r="A29" t="s">
        <v>22</v>
      </c>
      <c r="B29">
        <v>46974.33203125</v>
      </c>
      <c r="C29">
        <v>46999.98828125</v>
      </c>
      <c r="D29">
        <v>47000.08203125</v>
      </c>
      <c r="E29">
        <v>47000.08203125</v>
      </c>
      <c r="F29">
        <v>47000.08203125</v>
      </c>
    </row>
    <row r="30" spans="1:6" x14ac:dyDescent="0.25">
      <c r="A30" t="s">
        <v>23</v>
      </c>
      <c r="B30" t="s">
        <v>47</v>
      </c>
      <c r="C30" t="s">
        <v>47</v>
      </c>
      <c r="D30" t="s">
        <v>47</v>
      </c>
      <c r="E30" t="s">
        <v>47</v>
      </c>
      <c r="F30" t="s">
        <v>47</v>
      </c>
    </row>
    <row r="31" spans="1:6" x14ac:dyDescent="0.25">
      <c r="A31" t="s">
        <v>1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4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5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6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7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8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9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10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11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12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13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14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16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17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46</v>
      </c>
      <c r="B48">
        <v>5052.5</v>
      </c>
      <c r="C48">
        <v>5006.2</v>
      </c>
      <c r="D48">
        <v>5005.7</v>
      </c>
      <c r="E48">
        <v>5005.7</v>
      </c>
      <c r="F48">
        <v>5005.7</v>
      </c>
    </row>
    <row r="49" spans="1:6" x14ac:dyDescent="0.25">
      <c r="A49" t="s">
        <v>45</v>
      </c>
      <c r="B49">
        <v>1434.8</v>
      </c>
      <c r="C49">
        <v>1409.1</v>
      </c>
      <c r="D49">
        <v>1409</v>
      </c>
      <c r="E49">
        <v>1409</v>
      </c>
      <c r="F49">
        <v>1409</v>
      </c>
    </row>
    <row r="50" spans="1:6" x14ac:dyDescent="0.25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t="s">
        <v>18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t="s">
        <v>43</v>
      </c>
      <c r="B52">
        <v>95.6</v>
      </c>
      <c r="C52">
        <v>178.5</v>
      </c>
      <c r="D52">
        <v>181.6</v>
      </c>
      <c r="E52">
        <v>183.1</v>
      </c>
      <c r="F52">
        <v>182.5</v>
      </c>
    </row>
    <row r="53" spans="1:6" x14ac:dyDescent="0.25">
      <c r="A53" t="s">
        <v>19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t="s">
        <v>65</v>
      </c>
      <c r="B54">
        <v>1270000</v>
      </c>
      <c r="C54">
        <v>1270000</v>
      </c>
      <c r="D54">
        <v>1270000</v>
      </c>
      <c r="E54">
        <v>1270000</v>
      </c>
      <c r="F54">
        <v>1270000</v>
      </c>
    </row>
    <row r="55" spans="1:6" x14ac:dyDescent="0.25">
      <c r="A55" t="s">
        <v>66</v>
      </c>
      <c r="B55">
        <v>470000</v>
      </c>
      <c r="C55">
        <v>470000</v>
      </c>
      <c r="D55">
        <v>470000</v>
      </c>
      <c r="E55">
        <v>470000</v>
      </c>
      <c r="F55">
        <v>470000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spatial_org (1-based iseg vals)</vt:lpstr>
      <vt:lpstr>9-17-1988_Conv_Issues</vt:lpstr>
      <vt:lpstr>9-17-1988_Conv_Issues_LAK_Vol</vt:lpstr>
      <vt:lpstr>Follow-up; lowered  outlet elev</vt:lpstr>
      <vt:lpstr>3-17-1993_NonConvergence</vt:lpstr>
      <vt:lpstr>3-17-1993_Recheck</vt:lpstr>
      <vt:lpstr>3-17-1993_Recheck_up_min_offlin</vt:lpstr>
      <vt:lpstr>3-17-1993_Recheck_up_min_more</vt:lpstr>
      <vt:lpstr>9-26-17_Isolated_nonConverg_Iss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Morway, Eric</dc:creator>
  <cp:lastModifiedBy>Morway, Eric</cp:lastModifiedBy>
  <dcterms:created xsi:type="dcterms:W3CDTF">2017-10-01T14:09:17Z</dcterms:created>
  <dcterms:modified xsi:type="dcterms:W3CDTF">2017-10-16T16:45:38Z</dcterms:modified>
</cp:coreProperties>
</file>