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BEEP\Thermoelectric-master\8_analysis\2010\"/>
    </mc:Choice>
  </mc:AlternateContent>
  <xr:revisionPtr revIDLastSave="0" documentId="13_ncr:1_{4CAD69CD-4D62-4C66-B339-2A92D33D491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  <workbookView xWindow="-108" yWindow="-108" windowWidth="23256" windowHeight="12576" firstSheet="1" activeTab="1" xr2:uid="{00000000-000D-0000-FFFF-FFFF01000000}"/>
  </bookViews>
  <sheets>
    <sheet name="stats2010-2015" sheetId="1" r:id="rId1"/>
    <sheet name="pl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4" i="2" l="1"/>
</calcChain>
</file>

<file path=xl/sharedStrings.xml><?xml version="1.0" encoding="utf-8"?>
<sst xmlns="http://schemas.openxmlformats.org/spreadsheetml/2006/main" count="42" uniqueCount="42">
  <si>
    <t>param</t>
  </si>
  <si>
    <t>rh_avg</t>
  </si>
  <si>
    <t>air_tmp_C_avg</t>
  </si>
  <si>
    <t>open_wtr_et_mm</t>
  </si>
  <si>
    <t>wb_tmp_C</t>
  </si>
  <si>
    <t>rh_max</t>
  </si>
  <si>
    <t>rh_min</t>
  </si>
  <si>
    <t>sp_h_kg_kg</t>
  </si>
  <si>
    <t>air_tmn_K</t>
  </si>
  <si>
    <t>air_tmx_K</t>
  </si>
  <si>
    <t>precip_mm</t>
  </si>
  <si>
    <t>wnd_spd_m_s</t>
  </si>
  <si>
    <t>wnd_dir_dg_clk_frm_N</t>
  </si>
  <si>
    <t>ref_et_gr_mm</t>
  </si>
  <si>
    <t>ref_et_alf_mm</t>
  </si>
  <si>
    <t>sur_rad_Wm2</t>
  </si>
  <si>
    <t>vpdef_kPa</t>
  </si>
  <si>
    <t>mx2010</t>
  </si>
  <si>
    <t>mn2010</t>
  </si>
  <si>
    <t>med2010</t>
  </si>
  <si>
    <t>mx2011</t>
  </si>
  <si>
    <t>mn2011</t>
  </si>
  <si>
    <t>med2011</t>
  </si>
  <si>
    <t>mn2012</t>
  </si>
  <si>
    <t>med2012</t>
  </si>
  <si>
    <t>mx2013</t>
  </si>
  <si>
    <t>mn2013</t>
  </si>
  <si>
    <t>med2013</t>
  </si>
  <si>
    <t>mx2014</t>
  </si>
  <si>
    <t>mn2014</t>
  </si>
  <si>
    <t>med2014</t>
  </si>
  <si>
    <t>mx2015</t>
  </si>
  <si>
    <t>mn2015</t>
  </si>
  <si>
    <t>med2015</t>
  </si>
  <si>
    <t>mx2012</t>
  </si>
  <si>
    <t xml:space="preserve">data seem to plot close to eachother, 2015 max precip </t>
  </si>
  <si>
    <t>mean2010</t>
  </si>
  <si>
    <t>mean2011</t>
  </si>
  <si>
    <t>mean2012</t>
  </si>
  <si>
    <t>mean2013</t>
  </si>
  <si>
    <t>mean2014</t>
  </si>
  <si>
    <t>mean2015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</si>
</sst>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'stats2010-2015'!$B$2:$B$17</c:f>
              <c:numCache>
                <c:formatCode>General</c:formatCode>
                <c:ptCount val="16"/>
                <c:pt idx="0">
                  <c:v>100</c:v>
                </c:pt>
                <c:pt idx="1">
                  <c:v>39.699979999999996</c:v>
                </c:pt>
                <c:pt idx="2">
                  <c:v>13.545</c:v>
                </c:pt>
                <c:pt idx="3">
                  <c:v>29.269451</c:v>
                </c:pt>
                <c:pt idx="4">
                  <c:v>100</c:v>
                </c:pt>
                <c:pt idx="5">
                  <c:v>100</c:v>
                </c:pt>
                <c:pt idx="6">
                  <c:v>2.4059999999999901E-2</c:v>
                </c:pt>
                <c:pt idx="7">
                  <c:v>307</c:v>
                </c:pt>
                <c:pt idx="8">
                  <c:v>321.8</c:v>
                </c:pt>
                <c:pt idx="9">
                  <c:v>254.8</c:v>
                </c:pt>
                <c:pt idx="10">
                  <c:v>17.899999999999999</c:v>
                </c:pt>
                <c:pt idx="11">
                  <c:v>359</c:v>
                </c:pt>
                <c:pt idx="12">
                  <c:v>12.900001</c:v>
                </c:pt>
                <c:pt idx="13">
                  <c:v>19.600000000000001</c:v>
                </c:pt>
                <c:pt idx="14">
                  <c:v>451</c:v>
                </c:pt>
                <c:pt idx="15">
                  <c:v>6.5899996999999999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F-4B3E-88E1-296A173E845B}"/>
            </c:ext>
          </c:extLst>
        </c:ser>
        <c:ser>
          <c:idx val="1"/>
          <c:order val="1"/>
          <c:tx>
            <c:v>2011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'stats2010-2015'!$C$2:$C$17</c:f>
              <c:numCache>
                <c:formatCode>General</c:formatCode>
                <c:ptCount val="16"/>
                <c:pt idx="0">
                  <c:v>100</c:v>
                </c:pt>
                <c:pt idx="1">
                  <c:v>38.699979999999996</c:v>
                </c:pt>
                <c:pt idx="2">
                  <c:v>16.8</c:v>
                </c:pt>
                <c:pt idx="3">
                  <c:v>28.020313000000002</c:v>
                </c:pt>
                <c:pt idx="4">
                  <c:v>100</c:v>
                </c:pt>
                <c:pt idx="5">
                  <c:v>100</c:v>
                </c:pt>
                <c:pt idx="6">
                  <c:v>2.3019999999999999E-2</c:v>
                </c:pt>
                <c:pt idx="7">
                  <c:v>303.60000000000002</c:v>
                </c:pt>
                <c:pt idx="8">
                  <c:v>321.89999999999998</c:v>
                </c:pt>
                <c:pt idx="9">
                  <c:v>246.8</c:v>
                </c:pt>
                <c:pt idx="10">
                  <c:v>16.2</c:v>
                </c:pt>
                <c:pt idx="11">
                  <c:v>360</c:v>
                </c:pt>
                <c:pt idx="12">
                  <c:v>16</c:v>
                </c:pt>
                <c:pt idx="13">
                  <c:v>24.800001000000002</c:v>
                </c:pt>
                <c:pt idx="14">
                  <c:v>437.7</c:v>
                </c:pt>
                <c:pt idx="15">
                  <c:v>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F-4B3E-88E1-296A173E845B}"/>
            </c:ext>
          </c:extLst>
        </c:ser>
        <c:ser>
          <c:idx val="2"/>
          <c:order val="2"/>
          <c:tx>
            <c:v>2012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'stats2010-2015'!$D$2:$D$17</c:f>
              <c:numCache>
                <c:formatCode>General</c:formatCode>
                <c:ptCount val="16"/>
                <c:pt idx="0">
                  <c:v>100</c:v>
                </c:pt>
                <c:pt idx="1">
                  <c:v>39.950012000000001</c:v>
                </c:pt>
                <c:pt idx="2">
                  <c:v>17.010000000000002</c:v>
                </c:pt>
                <c:pt idx="3">
                  <c:v>29.234707</c:v>
                </c:pt>
                <c:pt idx="4">
                  <c:v>100</c:v>
                </c:pt>
                <c:pt idx="5">
                  <c:v>100</c:v>
                </c:pt>
                <c:pt idx="6">
                  <c:v>2.2720000000000001E-2</c:v>
                </c:pt>
                <c:pt idx="7">
                  <c:v>306.10000000000002</c:v>
                </c:pt>
                <c:pt idx="8">
                  <c:v>323</c:v>
                </c:pt>
                <c:pt idx="9">
                  <c:v>302.7</c:v>
                </c:pt>
                <c:pt idx="10">
                  <c:v>17.800001000000002</c:v>
                </c:pt>
                <c:pt idx="11">
                  <c:v>360</c:v>
                </c:pt>
                <c:pt idx="12">
                  <c:v>16.2</c:v>
                </c:pt>
                <c:pt idx="13">
                  <c:v>25.300001000000002</c:v>
                </c:pt>
                <c:pt idx="14">
                  <c:v>445.4</c:v>
                </c:pt>
                <c:pt idx="15">
                  <c:v>7.3399996999999999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F-4B3E-88E1-296A173E845B}"/>
            </c:ext>
          </c:extLst>
        </c:ser>
        <c:ser>
          <c:idx val="3"/>
          <c:order val="3"/>
          <c:tx>
            <c:v>2013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'stats2010-2015'!$E$2:$E$17</c:f>
              <c:numCache>
                <c:formatCode>General</c:formatCode>
                <c:ptCount val="16"/>
                <c:pt idx="0">
                  <c:v>99.8</c:v>
                </c:pt>
                <c:pt idx="1">
                  <c:v>40.649994</c:v>
                </c:pt>
                <c:pt idx="2">
                  <c:v>15.33</c:v>
                </c:pt>
                <c:pt idx="3">
                  <c:v>28.766245000000001</c:v>
                </c:pt>
                <c:pt idx="4">
                  <c:v>100</c:v>
                </c:pt>
                <c:pt idx="5">
                  <c:v>99.6</c:v>
                </c:pt>
                <c:pt idx="6">
                  <c:v>2.392E-2</c:v>
                </c:pt>
                <c:pt idx="7">
                  <c:v>305.2</c:v>
                </c:pt>
                <c:pt idx="8">
                  <c:v>323.3</c:v>
                </c:pt>
                <c:pt idx="9">
                  <c:v>201.8</c:v>
                </c:pt>
                <c:pt idx="10">
                  <c:v>18.100000000000001</c:v>
                </c:pt>
                <c:pt idx="11">
                  <c:v>360</c:v>
                </c:pt>
                <c:pt idx="12">
                  <c:v>14.6</c:v>
                </c:pt>
                <c:pt idx="13">
                  <c:v>22.5</c:v>
                </c:pt>
                <c:pt idx="14">
                  <c:v>445.1</c:v>
                </c:pt>
                <c:pt idx="15">
                  <c:v>7.6499996000000001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F-4B3E-88E1-296A173E845B}"/>
            </c:ext>
          </c:extLst>
        </c:ser>
        <c:ser>
          <c:idx val="4"/>
          <c:order val="4"/>
          <c:tx>
            <c:v>2014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'stats2010-2015'!$F$2:$F$17</c:f>
              <c:numCache>
                <c:formatCode>General</c:formatCode>
                <c:ptCount val="16"/>
                <c:pt idx="0">
                  <c:v>100</c:v>
                </c:pt>
                <c:pt idx="1">
                  <c:v>38.950012000000001</c:v>
                </c:pt>
                <c:pt idx="2">
                  <c:v>14.174999</c:v>
                </c:pt>
                <c:pt idx="3">
                  <c:v>28.390893999999999</c:v>
                </c:pt>
                <c:pt idx="4">
                  <c:v>100</c:v>
                </c:pt>
                <c:pt idx="5">
                  <c:v>100</c:v>
                </c:pt>
                <c:pt idx="6">
                  <c:v>2.2739999E-2</c:v>
                </c:pt>
                <c:pt idx="7">
                  <c:v>305.39999999999998</c:v>
                </c:pt>
                <c:pt idx="8">
                  <c:v>321</c:v>
                </c:pt>
                <c:pt idx="9">
                  <c:v>270.30002000000002</c:v>
                </c:pt>
                <c:pt idx="10">
                  <c:v>16.800001000000002</c:v>
                </c:pt>
                <c:pt idx="11">
                  <c:v>360</c:v>
                </c:pt>
                <c:pt idx="12">
                  <c:v>13.5</c:v>
                </c:pt>
                <c:pt idx="13">
                  <c:v>21</c:v>
                </c:pt>
                <c:pt idx="14">
                  <c:v>424.4</c:v>
                </c:pt>
                <c:pt idx="15">
                  <c:v>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5F-4B3E-88E1-296A173E845B}"/>
            </c:ext>
          </c:extLst>
        </c:ser>
        <c:ser>
          <c:idx val="5"/>
          <c:order val="5"/>
          <c:tx>
            <c:v>2015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'stats2010-2015'!$G$2:$G$17</c:f>
              <c:numCache>
                <c:formatCode>General</c:formatCode>
                <c:ptCount val="16"/>
                <c:pt idx="0">
                  <c:v>100</c:v>
                </c:pt>
                <c:pt idx="1">
                  <c:v>39.800020000000004</c:v>
                </c:pt>
                <c:pt idx="2">
                  <c:v>13.545</c:v>
                </c:pt>
                <c:pt idx="3">
                  <c:v>28.760429999999999</c:v>
                </c:pt>
                <c:pt idx="4">
                  <c:v>100</c:v>
                </c:pt>
                <c:pt idx="5">
                  <c:v>100</c:v>
                </c:pt>
                <c:pt idx="6">
                  <c:v>2.283E-2</c:v>
                </c:pt>
                <c:pt idx="7">
                  <c:v>306.2</c:v>
                </c:pt>
                <c:pt idx="8">
                  <c:v>320.89999999999998</c:v>
                </c:pt>
                <c:pt idx="9">
                  <c:v>357.6</c:v>
                </c:pt>
                <c:pt idx="10">
                  <c:v>16.800001000000002</c:v>
                </c:pt>
                <c:pt idx="11">
                  <c:v>356</c:v>
                </c:pt>
                <c:pt idx="12">
                  <c:v>12.900001</c:v>
                </c:pt>
                <c:pt idx="13">
                  <c:v>19.600000000000001</c:v>
                </c:pt>
                <c:pt idx="14">
                  <c:v>427.2</c:v>
                </c:pt>
                <c:pt idx="15">
                  <c:v>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5F-4B3E-88E1-296A173E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410528"/>
        <c:axId val="1900176176"/>
      </c:barChart>
      <c:catAx>
        <c:axId val="19804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76176"/>
        <c:crosses val="autoZero"/>
        <c:auto val="1"/>
        <c:lblAlgn val="ctr"/>
        <c:lblOffset val="100"/>
        <c:noMultiLvlLbl val="0"/>
      </c:catAx>
      <c:valAx>
        <c:axId val="19001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'stats2010-2015'!$H$2:$H$17</c:f>
              <c:numCache>
                <c:formatCode>General</c:formatCode>
                <c:ptCount val="16"/>
                <c:pt idx="0">
                  <c:v>5.0499996999999999</c:v>
                </c:pt>
                <c:pt idx="1">
                  <c:v>-29.25</c:v>
                </c:pt>
                <c:pt idx="2">
                  <c:v>0</c:v>
                </c:pt>
                <c:pt idx="3">
                  <c:v>-29.590805</c:v>
                </c:pt>
                <c:pt idx="4">
                  <c:v>8.6</c:v>
                </c:pt>
                <c:pt idx="5">
                  <c:v>1</c:v>
                </c:pt>
                <c:pt idx="6">
                  <c:v>2.7E-4</c:v>
                </c:pt>
                <c:pt idx="7">
                  <c:v>236.9</c:v>
                </c:pt>
                <c:pt idx="8">
                  <c:v>248.3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12.7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8-463B-AE64-08F63D943673}"/>
            </c:ext>
          </c:extLst>
        </c:ser>
        <c:ser>
          <c:idx val="1"/>
          <c:order val="1"/>
          <c:tx>
            <c:v>2011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'stats2010-2015'!$I$2:$I$17</c:f>
              <c:numCache>
                <c:formatCode>General</c:formatCode>
                <c:ptCount val="16"/>
                <c:pt idx="0">
                  <c:v>5.8</c:v>
                </c:pt>
                <c:pt idx="1">
                  <c:v>-26.249984999999999</c:v>
                </c:pt>
                <c:pt idx="2">
                  <c:v>0</c:v>
                </c:pt>
                <c:pt idx="3">
                  <c:v>-26.645109999999999</c:v>
                </c:pt>
                <c:pt idx="4">
                  <c:v>10.199999999999999</c:v>
                </c:pt>
                <c:pt idx="5">
                  <c:v>1</c:v>
                </c:pt>
                <c:pt idx="6">
                  <c:v>2.7999998E-4</c:v>
                </c:pt>
                <c:pt idx="7">
                  <c:v>236.6</c:v>
                </c:pt>
                <c:pt idx="8">
                  <c:v>252.5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8-463B-AE64-08F63D943673}"/>
            </c:ext>
          </c:extLst>
        </c:ser>
        <c:ser>
          <c:idx val="2"/>
          <c:order val="2"/>
          <c:tx>
            <c:v>2012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'stats2010-2015'!$J$2:$J$17</c:f>
              <c:numCache>
                <c:formatCode>General</c:formatCode>
                <c:ptCount val="16"/>
                <c:pt idx="0">
                  <c:v>4.55</c:v>
                </c:pt>
                <c:pt idx="1">
                  <c:v>-25.399994</c:v>
                </c:pt>
                <c:pt idx="2">
                  <c:v>0</c:v>
                </c:pt>
                <c:pt idx="3">
                  <c:v>-26.038536000000001</c:v>
                </c:pt>
                <c:pt idx="4">
                  <c:v>7.9</c:v>
                </c:pt>
                <c:pt idx="5">
                  <c:v>1</c:v>
                </c:pt>
                <c:pt idx="6">
                  <c:v>3.4000000000000002E-4</c:v>
                </c:pt>
                <c:pt idx="7">
                  <c:v>242.3</c:v>
                </c:pt>
                <c:pt idx="8">
                  <c:v>253.2</c:v>
                </c:pt>
                <c:pt idx="9">
                  <c:v>0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12.400001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8-463B-AE64-08F63D943673}"/>
            </c:ext>
          </c:extLst>
        </c:ser>
        <c:ser>
          <c:idx val="3"/>
          <c:order val="3"/>
          <c:tx>
            <c:v>2013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'stats2010-2015'!$K$2:$K$17</c:f>
              <c:numCache>
                <c:formatCode>General</c:formatCode>
                <c:ptCount val="16"/>
                <c:pt idx="0">
                  <c:v>4.1000003999999999</c:v>
                </c:pt>
                <c:pt idx="1">
                  <c:v>-26.699981999999999</c:v>
                </c:pt>
                <c:pt idx="2">
                  <c:v>0</c:v>
                </c:pt>
                <c:pt idx="3">
                  <c:v>-27.290129</c:v>
                </c:pt>
                <c:pt idx="4">
                  <c:v>7.2000003000000001</c:v>
                </c:pt>
                <c:pt idx="5">
                  <c:v>1</c:v>
                </c:pt>
                <c:pt idx="6">
                  <c:v>2.9999999999999997E-4</c:v>
                </c:pt>
                <c:pt idx="7">
                  <c:v>239.4</c:v>
                </c:pt>
                <c:pt idx="8">
                  <c:v>251.3</c:v>
                </c:pt>
                <c:pt idx="9">
                  <c:v>0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13.6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8-463B-AE64-08F63D943673}"/>
            </c:ext>
          </c:extLst>
        </c:ser>
        <c:ser>
          <c:idx val="4"/>
          <c:order val="4"/>
          <c:tx>
            <c:v>2014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'stats2010-2015'!$L$2:$L$17</c:f>
              <c:numCache>
                <c:formatCode>General</c:formatCode>
                <c:ptCount val="16"/>
                <c:pt idx="0">
                  <c:v>4.4000000000000004</c:v>
                </c:pt>
                <c:pt idx="1">
                  <c:v>-32.199997000000003</c:v>
                </c:pt>
                <c:pt idx="2">
                  <c:v>0</c:v>
                </c:pt>
                <c:pt idx="3">
                  <c:v>-32.642113000000002</c:v>
                </c:pt>
                <c:pt idx="4">
                  <c:v>7.8</c:v>
                </c:pt>
                <c:pt idx="5">
                  <c:v>1</c:v>
                </c:pt>
                <c:pt idx="6">
                  <c:v>2.3000000000000001E-4</c:v>
                </c:pt>
                <c:pt idx="7">
                  <c:v>233.5</c:v>
                </c:pt>
                <c:pt idx="8">
                  <c:v>245.4</c:v>
                </c:pt>
                <c:pt idx="9">
                  <c:v>0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38-463B-AE64-08F63D943673}"/>
            </c:ext>
          </c:extLst>
        </c:ser>
        <c:ser>
          <c:idx val="5"/>
          <c:order val="5"/>
          <c:tx>
            <c:v>2015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'stats2010-2015'!$M$2:$M$17</c:f>
              <c:numCache>
                <c:formatCode>General</c:formatCode>
                <c:ptCount val="16"/>
                <c:pt idx="0">
                  <c:v>6</c:v>
                </c:pt>
                <c:pt idx="1">
                  <c:v>-28.149994</c:v>
                </c:pt>
                <c:pt idx="2">
                  <c:v>0</c:v>
                </c:pt>
                <c:pt idx="3">
                  <c:v>-28.653143</c:v>
                </c:pt>
                <c:pt idx="4">
                  <c:v>10</c:v>
                </c:pt>
                <c:pt idx="5">
                  <c:v>1</c:v>
                </c:pt>
                <c:pt idx="6">
                  <c:v>2.9999999999999997E-4</c:v>
                </c:pt>
                <c:pt idx="7">
                  <c:v>238</c:v>
                </c:pt>
                <c:pt idx="8">
                  <c:v>248.4</c:v>
                </c:pt>
                <c:pt idx="9">
                  <c:v>0</c:v>
                </c:pt>
                <c:pt idx="10">
                  <c:v>0.3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15.2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38-463B-AE64-08F63D94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410528"/>
        <c:axId val="1900176176"/>
      </c:barChart>
      <c:catAx>
        <c:axId val="19804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76176"/>
        <c:crosses val="autoZero"/>
        <c:auto val="1"/>
        <c:lblAlgn val="ctr"/>
        <c:lblOffset val="100"/>
        <c:noMultiLvlLbl val="0"/>
      </c:catAx>
      <c:valAx>
        <c:axId val="19001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'stats2010-2015'!$N$2:$N$17</c:f>
              <c:numCache>
                <c:formatCode>General</c:formatCode>
                <c:ptCount val="16"/>
                <c:pt idx="0">
                  <c:v>66</c:v>
                </c:pt>
                <c:pt idx="1">
                  <c:v>15.199982</c:v>
                </c:pt>
                <c:pt idx="2">
                  <c:v>3.6749996999999999</c:v>
                </c:pt>
                <c:pt idx="3">
                  <c:v>10.689437249999999</c:v>
                </c:pt>
                <c:pt idx="4">
                  <c:v>88</c:v>
                </c:pt>
                <c:pt idx="5">
                  <c:v>42.5</c:v>
                </c:pt>
                <c:pt idx="6">
                  <c:v>6.3E-3</c:v>
                </c:pt>
                <c:pt idx="7">
                  <c:v>281.8</c:v>
                </c:pt>
                <c:pt idx="8">
                  <c:v>295</c:v>
                </c:pt>
                <c:pt idx="9">
                  <c:v>0</c:v>
                </c:pt>
                <c:pt idx="10">
                  <c:v>3.7</c:v>
                </c:pt>
                <c:pt idx="11">
                  <c:v>212</c:v>
                </c:pt>
                <c:pt idx="12">
                  <c:v>3.5</c:v>
                </c:pt>
                <c:pt idx="13">
                  <c:v>4.8</c:v>
                </c:pt>
                <c:pt idx="14">
                  <c:v>197.2</c:v>
                </c:pt>
                <c:pt idx="15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9-4E8F-817F-C13C5AFB29E8}"/>
            </c:ext>
          </c:extLst>
        </c:ser>
        <c:ser>
          <c:idx val="1"/>
          <c:order val="1"/>
          <c:tx>
            <c:v>2011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'stats2010-2015'!$O$2:$O$17</c:f>
              <c:numCache>
                <c:formatCode>General</c:formatCode>
                <c:ptCount val="16"/>
                <c:pt idx="0">
                  <c:v>65.2</c:v>
                </c:pt>
                <c:pt idx="1">
                  <c:v>15.649994</c:v>
                </c:pt>
                <c:pt idx="2">
                  <c:v>3.78</c:v>
                </c:pt>
                <c:pt idx="3">
                  <c:v>11.088266000000001</c:v>
                </c:pt>
                <c:pt idx="4">
                  <c:v>90.1</c:v>
                </c:pt>
                <c:pt idx="5">
                  <c:v>39.5</c:v>
                </c:pt>
                <c:pt idx="6">
                  <c:v>6.5099996999999996E-3</c:v>
                </c:pt>
                <c:pt idx="7">
                  <c:v>281.89999999999998</c:v>
                </c:pt>
                <c:pt idx="8">
                  <c:v>295.7</c:v>
                </c:pt>
                <c:pt idx="9">
                  <c:v>0</c:v>
                </c:pt>
                <c:pt idx="10">
                  <c:v>3.7</c:v>
                </c:pt>
                <c:pt idx="11">
                  <c:v>204</c:v>
                </c:pt>
                <c:pt idx="12">
                  <c:v>3.6000000999999999</c:v>
                </c:pt>
                <c:pt idx="13">
                  <c:v>4.9000000000000004</c:v>
                </c:pt>
                <c:pt idx="14">
                  <c:v>195.5</c:v>
                </c:pt>
                <c:pt idx="1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9-4E8F-817F-C13C5AFB29E8}"/>
            </c:ext>
          </c:extLst>
        </c:ser>
        <c:ser>
          <c:idx val="2"/>
          <c:order val="2"/>
          <c:tx>
            <c:v>2012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'stats2010-2015'!$P$2:$P$17</c:f>
              <c:numCache>
                <c:formatCode>General</c:formatCode>
                <c:ptCount val="16"/>
                <c:pt idx="0">
                  <c:v>62.55</c:v>
                </c:pt>
                <c:pt idx="1">
                  <c:v>16.924987999999999</c:v>
                </c:pt>
                <c:pt idx="2">
                  <c:v>3.9899998000000001</c:v>
                </c:pt>
                <c:pt idx="3">
                  <c:v>12.0448895</c:v>
                </c:pt>
                <c:pt idx="4">
                  <c:v>86.6</c:v>
                </c:pt>
                <c:pt idx="5">
                  <c:v>37.299999999999997</c:v>
                </c:pt>
                <c:pt idx="6">
                  <c:v>6.7200000000000003E-3</c:v>
                </c:pt>
                <c:pt idx="7">
                  <c:v>283</c:v>
                </c:pt>
                <c:pt idx="8">
                  <c:v>297.10000000000002</c:v>
                </c:pt>
                <c:pt idx="9">
                  <c:v>0</c:v>
                </c:pt>
                <c:pt idx="10">
                  <c:v>3.7</c:v>
                </c:pt>
                <c:pt idx="11">
                  <c:v>201</c:v>
                </c:pt>
                <c:pt idx="12">
                  <c:v>3.8</c:v>
                </c:pt>
                <c:pt idx="13">
                  <c:v>5.2000003000000001</c:v>
                </c:pt>
                <c:pt idx="14">
                  <c:v>198.7</c:v>
                </c:pt>
                <c:pt idx="15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9-4E8F-817F-C13C5AFB29E8}"/>
            </c:ext>
          </c:extLst>
        </c:ser>
        <c:ser>
          <c:idx val="3"/>
          <c:order val="3"/>
          <c:tx>
            <c:v>2013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'stats2010-2015'!$Q$2:$Q$17</c:f>
              <c:numCache>
                <c:formatCode>General</c:formatCode>
                <c:ptCount val="16"/>
                <c:pt idx="0">
                  <c:v>65.05</c:v>
                </c:pt>
                <c:pt idx="1">
                  <c:v>15.649994</c:v>
                </c:pt>
                <c:pt idx="2">
                  <c:v>3.57</c:v>
                </c:pt>
                <c:pt idx="3">
                  <c:v>11.1086505</c:v>
                </c:pt>
                <c:pt idx="4">
                  <c:v>89.200005000000004</c:v>
                </c:pt>
                <c:pt idx="5">
                  <c:v>40.100002000000003</c:v>
                </c:pt>
                <c:pt idx="6">
                  <c:v>6.4000000000000003E-3</c:v>
                </c:pt>
                <c:pt idx="7">
                  <c:v>281.8</c:v>
                </c:pt>
                <c:pt idx="8">
                  <c:v>295.60000000000002</c:v>
                </c:pt>
                <c:pt idx="9">
                  <c:v>0</c:v>
                </c:pt>
                <c:pt idx="10">
                  <c:v>3.8</c:v>
                </c:pt>
                <c:pt idx="11">
                  <c:v>201</c:v>
                </c:pt>
                <c:pt idx="12">
                  <c:v>3.4</c:v>
                </c:pt>
                <c:pt idx="13">
                  <c:v>4.7000003000000001</c:v>
                </c:pt>
                <c:pt idx="14">
                  <c:v>191.2</c:v>
                </c:pt>
                <c:pt idx="15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9-4E8F-817F-C13C5AFB29E8}"/>
            </c:ext>
          </c:extLst>
        </c:ser>
        <c:ser>
          <c:idx val="4"/>
          <c:order val="4"/>
          <c:tx>
            <c:v>2014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'stats2010-2015'!$R$2:$R$17</c:f>
              <c:numCache>
                <c:formatCode>General</c:formatCode>
                <c:ptCount val="16"/>
                <c:pt idx="0">
                  <c:v>63.450004999999997</c:v>
                </c:pt>
                <c:pt idx="1">
                  <c:v>15.450011999999999</c:v>
                </c:pt>
                <c:pt idx="2">
                  <c:v>3.6749996999999999</c:v>
                </c:pt>
                <c:pt idx="3">
                  <c:v>10.7899125</c:v>
                </c:pt>
                <c:pt idx="4">
                  <c:v>85.1</c:v>
                </c:pt>
                <c:pt idx="5">
                  <c:v>40.600002000000003</c:v>
                </c:pt>
                <c:pt idx="6">
                  <c:v>6.3299999999999997E-3</c:v>
                </c:pt>
                <c:pt idx="7">
                  <c:v>282.2</c:v>
                </c:pt>
                <c:pt idx="8">
                  <c:v>295</c:v>
                </c:pt>
                <c:pt idx="9">
                  <c:v>0</c:v>
                </c:pt>
                <c:pt idx="10">
                  <c:v>3.8</c:v>
                </c:pt>
                <c:pt idx="11">
                  <c:v>205</c:v>
                </c:pt>
                <c:pt idx="12">
                  <c:v>3.5</c:v>
                </c:pt>
                <c:pt idx="13">
                  <c:v>4.7000003000000001</c:v>
                </c:pt>
                <c:pt idx="14">
                  <c:v>192.90001000000001</c:v>
                </c:pt>
                <c:pt idx="15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9-4E8F-817F-C13C5AFB29E8}"/>
            </c:ext>
          </c:extLst>
        </c:ser>
        <c:ser>
          <c:idx val="5"/>
          <c:order val="5"/>
          <c:tx>
            <c:v>2015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'stats2010-2015'!$S$2:$S$17</c:f>
              <c:numCache>
                <c:formatCode>General</c:formatCode>
                <c:ptCount val="16"/>
                <c:pt idx="0">
                  <c:v>67.5</c:v>
                </c:pt>
                <c:pt idx="1">
                  <c:v>16.449981999999999</c:v>
                </c:pt>
                <c:pt idx="2">
                  <c:v>3.57</c:v>
                </c:pt>
                <c:pt idx="3">
                  <c:v>12.136187</c:v>
                </c:pt>
                <c:pt idx="4">
                  <c:v>89.8</c:v>
                </c:pt>
                <c:pt idx="5">
                  <c:v>44.5</c:v>
                </c:pt>
                <c:pt idx="6">
                  <c:v>7.2700000000000004E-3</c:v>
                </c:pt>
                <c:pt idx="7">
                  <c:v>283.5</c:v>
                </c:pt>
                <c:pt idx="8">
                  <c:v>295.8</c:v>
                </c:pt>
                <c:pt idx="9">
                  <c:v>0</c:v>
                </c:pt>
                <c:pt idx="10">
                  <c:v>3.7</c:v>
                </c:pt>
                <c:pt idx="11">
                  <c:v>186</c:v>
                </c:pt>
                <c:pt idx="12">
                  <c:v>3.4</c:v>
                </c:pt>
                <c:pt idx="13">
                  <c:v>4.5999999999999996</c:v>
                </c:pt>
                <c:pt idx="14">
                  <c:v>195.2</c:v>
                </c:pt>
                <c:pt idx="15">
                  <c:v>0.71999997000000004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59-4E8F-817F-C13C5AFB2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410528"/>
        <c:axId val="1900176176"/>
      </c:barChart>
      <c:catAx>
        <c:axId val="19804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76176"/>
        <c:crosses val="autoZero"/>
        <c:auto val="1"/>
        <c:lblAlgn val="ctr"/>
        <c:lblOffset val="100"/>
        <c:noMultiLvlLbl val="0"/>
      </c:catAx>
      <c:valAx>
        <c:axId val="19001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'stats2010-2015'!$T$2:$T$17</c:f>
              <c:numCache>
                <c:formatCode>General</c:formatCode>
                <c:ptCount val="16"/>
                <c:pt idx="0">
                  <c:v>63.717952750633998</c:v>
                </c:pt>
                <c:pt idx="1">
                  <c:v>14.146345771757399</c:v>
                </c:pt>
                <c:pt idx="2">
                  <c:v>3.77609009455995</c:v>
                </c:pt>
                <c:pt idx="3">
                  <c:v>10.0549146972968</c:v>
                </c:pt>
                <c:pt idx="4">
                  <c:v>84.735477937094302</c:v>
                </c:pt>
                <c:pt idx="5">
                  <c:v>42.700427220657801</c:v>
                </c:pt>
                <c:pt idx="6">
                  <c:v>7.6071093926692798E-3</c:v>
                </c:pt>
                <c:pt idx="7">
                  <c:v>281.437793851717</c:v>
                </c:pt>
                <c:pt idx="8">
                  <c:v>293.15488567960301</c:v>
                </c:pt>
                <c:pt idx="9">
                  <c:v>2.58386784885049</c:v>
                </c:pt>
                <c:pt idx="10">
                  <c:v>3.9890911758070802</c:v>
                </c:pt>
                <c:pt idx="11">
                  <c:v>204.27423518046001</c:v>
                </c:pt>
                <c:pt idx="12">
                  <c:v>3.5962763888946898</c:v>
                </c:pt>
                <c:pt idx="13">
                  <c:v>4.8224053688273099</c:v>
                </c:pt>
                <c:pt idx="14">
                  <c:v>195.51315022503701</c:v>
                </c:pt>
                <c:pt idx="15">
                  <c:v>0.87335939469378399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9-4619-B417-31A39AE94457}"/>
            </c:ext>
          </c:extLst>
        </c:ser>
        <c:ser>
          <c:idx val="1"/>
          <c:order val="1"/>
          <c:tx>
            <c:v>2011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'stats2010-2015'!$U$2:$U$17</c:f>
              <c:numCache>
                <c:formatCode>General</c:formatCode>
                <c:ptCount val="16"/>
                <c:pt idx="0">
                  <c:v>62.505089728636499</c:v>
                </c:pt>
                <c:pt idx="1">
                  <c:v>14.7035894722283</c:v>
                </c:pt>
                <c:pt idx="2">
                  <c:v>4.03538096650749</c:v>
                </c:pt>
                <c:pt idx="3">
                  <c:v>10.394559349796801</c:v>
                </c:pt>
                <c:pt idx="4">
                  <c:v>85.854882165607094</c:v>
                </c:pt>
                <c:pt idx="5">
                  <c:v>39.155297001312498</c:v>
                </c:pt>
                <c:pt idx="6">
                  <c:v>7.4880878863343202E-3</c:v>
                </c:pt>
                <c:pt idx="7">
                  <c:v>281.30718868438498</c:v>
                </c:pt>
                <c:pt idx="8">
                  <c:v>294.39997820110199</c:v>
                </c:pt>
                <c:pt idx="9">
                  <c:v>2.7354663538808701</c:v>
                </c:pt>
                <c:pt idx="10">
                  <c:v>4.0473685670719703</c:v>
                </c:pt>
                <c:pt idx="11">
                  <c:v>188.01365156431899</c:v>
                </c:pt>
                <c:pt idx="12">
                  <c:v>3.84322008837092</c:v>
                </c:pt>
                <c:pt idx="13">
                  <c:v>5.2394327991411496</c:v>
                </c:pt>
                <c:pt idx="14">
                  <c:v>197.263987766301</c:v>
                </c:pt>
                <c:pt idx="15">
                  <c:v>0.99485355935598496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9-4619-B417-31A39AE94457}"/>
            </c:ext>
          </c:extLst>
        </c:ser>
        <c:ser>
          <c:idx val="2"/>
          <c:order val="2"/>
          <c:tx>
            <c:v>2012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'stats2010-2015'!$V$2:$V$17</c:f>
              <c:numCache>
                <c:formatCode>General</c:formatCode>
                <c:ptCount val="16"/>
                <c:pt idx="0">
                  <c:v>60.034141722427997</c:v>
                </c:pt>
                <c:pt idx="1">
                  <c:v>15.754031142704299</c:v>
                </c:pt>
                <c:pt idx="2">
                  <c:v>4.1927857648026796</c:v>
                </c:pt>
                <c:pt idx="3">
                  <c:v>11.086045241813199</c:v>
                </c:pt>
                <c:pt idx="4">
                  <c:v>83.0475330695634</c:v>
                </c:pt>
                <c:pt idx="5">
                  <c:v>37.020750056612201</c:v>
                </c:pt>
                <c:pt idx="6">
                  <c:v>7.4677054339520096E-3</c:v>
                </c:pt>
                <c:pt idx="7">
                  <c:v>282.24410690817302</c:v>
                </c:pt>
                <c:pt idx="8">
                  <c:v>295.56394331960701</c:v>
                </c:pt>
                <c:pt idx="9">
                  <c:v>2.4110559667886098</c:v>
                </c:pt>
                <c:pt idx="10">
                  <c:v>3.9851493506840701</c:v>
                </c:pt>
                <c:pt idx="11">
                  <c:v>183.95571102481199</c:v>
                </c:pt>
                <c:pt idx="12">
                  <c:v>3.9931294231730399</c:v>
                </c:pt>
                <c:pt idx="13">
                  <c:v>5.47549957955568</c:v>
                </c:pt>
                <c:pt idx="14">
                  <c:v>198.96325740128199</c:v>
                </c:pt>
                <c:pt idx="15">
                  <c:v>1.07787419552914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9-4619-B417-31A39AE94457}"/>
            </c:ext>
          </c:extLst>
        </c:ser>
        <c:ser>
          <c:idx val="3"/>
          <c:order val="3"/>
          <c:tx>
            <c:v>2013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'stats2010-2015'!$W$2:$W$17</c:f>
              <c:numCache>
                <c:formatCode>General</c:formatCode>
                <c:ptCount val="16"/>
                <c:pt idx="0">
                  <c:v>62.426611558250201</c:v>
                </c:pt>
                <c:pt idx="1">
                  <c:v>14.189477539430801</c:v>
                </c:pt>
                <c:pt idx="2">
                  <c:v>3.8382140748823899</c:v>
                </c:pt>
                <c:pt idx="3">
                  <c:v>9.997048083888</c:v>
                </c:pt>
                <c:pt idx="4">
                  <c:v>85.184008715994594</c:v>
                </c:pt>
                <c:pt idx="5">
                  <c:v>39.669214117420402</c:v>
                </c:pt>
                <c:pt idx="6">
                  <c:v>7.4054203710622298E-3</c:v>
                </c:pt>
                <c:pt idx="7">
                  <c:v>280.997530283137</c:v>
                </c:pt>
                <c:pt idx="8">
                  <c:v>293.681412717679</c:v>
                </c:pt>
                <c:pt idx="9">
                  <c:v>2.6920146952018902</c:v>
                </c:pt>
                <c:pt idx="10">
                  <c:v>4.0364435998237296</c:v>
                </c:pt>
                <c:pt idx="11">
                  <c:v>185.92026059600099</c:v>
                </c:pt>
                <c:pt idx="12">
                  <c:v>3.6554420869986002</c:v>
                </c:pt>
                <c:pt idx="13">
                  <c:v>4.9629684272639301</c:v>
                </c:pt>
                <c:pt idx="14">
                  <c:v>192.22924992575599</c:v>
                </c:pt>
                <c:pt idx="15">
                  <c:v>0.91633489543615199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9-4619-B417-31A39AE94457}"/>
            </c:ext>
          </c:extLst>
        </c:ser>
        <c:ser>
          <c:idx val="4"/>
          <c:order val="4"/>
          <c:tx>
            <c:v>2014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'stats2010-2015'!$X$2:$X$17</c:f>
              <c:numCache>
                <c:formatCode>General</c:formatCode>
                <c:ptCount val="16"/>
                <c:pt idx="0">
                  <c:v>61.865025231682097</c:v>
                </c:pt>
                <c:pt idx="1">
                  <c:v>13.5595146668753</c:v>
                </c:pt>
                <c:pt idx="2">
                  <c:v>3.7524342086898401</c:v>
                </c:pt>
                <c:pt idx="3">
                  <c:v>9.2861550615934494</c:v>
                </c:pt>
                <c:pt idx="4">
                  <c:v>82.023673288778397</c:v>
                </c:pt>
                <c:pt idx="5">
                  <c:v>41.706376823744101</c:v>
                </c:pt>
                <c:pt idx="6">
                  <c:v>7.1218466422773999E-3</c:v>
                </c:pt>
                <c:pt idx="7">
                  <c:v>280.80607916965801</c:v>
                </c:pt>
                <c:pt idx="8">
                  <c:v>292.61293814560401</c:v>
                </c:pt>
                <c:pt idx="9">
                  <c:v>2.66312148500971</c:v>
                </c:pt>
                <c:pt idx="10">
                  <c:v>4.0676021622198899</c:v>
                </c:pt>
                <c:pt idx="11">
                  <c:v>189.29748817161601</c:v>
                </c:pt>
                <c:pt idx="12">
                  <c:v>3.5737469729479998</c:v>
                </c:pt>
                <c:pt idx="13">
                  <c:v>4.83062999703324</c:v>
                </c:pt>
                <c:pt idx="14">
                  <c:v>194.29540267639501</c:v>
                </c:pt>
                <c:pt idx="15">
                  <c:v>0.88245865389204603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9-4619-B417-31A39AE94457}"/>
            </c:ext>
          </c:extLst>
        </c:ser>
        <c:ser>
          <c:idx val="5"/>
          <c:order val="5"/>
          <c:tx>
            <c:v>2015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'stats2010-2015'!$A$2:$A$17</c:f>
              <c:strCache>
                <c:ptCount val="16"/>
                <c:pt idx="0">
                  <c:v>rh_avg</c:v>
                </c:pt>
                <c:pt idx="1">
                  <c:v>air_tmp_C_avg</c:v>
                </c:pt>
                <c:pt idx="2">
                  <c:v>open_wtr_et_mm</c:v>
                </c:pt>
                <c:pt idx="3">
                  <c:v>wb_tmp_C</c:v>
                </c:pt>
                <c:pt idx="4">
                  <c:v>rh_max</c:v>
                </c:pt>
                <c:pt idx="5">
                  <c:v>rh_min</c:v>
                </c:pt>
                <c:pt idx="6">
                  <c:v>sp_h_kg_kg</c:v>
                </c:pt>
                <c:pt idx="7">
                  <c:v>air_tmn_K</c:v>
                </c:pt>
                <c:pt idx="8">
                  <c:v>air_tmx_K</c:v>
                </c:pt>
                <c:pt idx="9">
                  <c:v>precip_mm</c:v>
                </c:pt>
                <c:pt idx="10">
                  <c:v>wnd_spd_m_s</c:v>
                </c:pt>
                <c:pt idx="11">
                  <c:v>wnd_dir_dg_clk_frm_N</c:v>
                </c:pt>
                <c:pt idx="12">
                  <c:v>ref_et_gr_mm</c:v>
                </c:pt>
                <c:pt idx="13">
                  <c:v>ref_et_alf_mm</c:v>
                </c:pt>
                <c:pt idx="14">
                  <c:v>sur_rad_Wm2</c:v>
                </c:pt>
                <c:pt idx="15">
                  <c:v>vpdef_kPa</c:v>
                </c:pt>
              </c:strCache>
            </c:strRef>
          </c:cat>
          <c:val>
            <c:numRef>
              <c:f>'stats2010-2015'!$Y$2:$Y$17</c:f>
              <c:numCache>
                <c:formatCode>General</c:formatCode>
                <c:ptCount val="16"/>
                <c:pt idx="0">
                  <c:v>65.191832544133504</c:v>
                </c:pt>
                <c:pt idx="1">
                  <c:v>14.609152281930999</c:v>
                </c:pt>
                <c:pt idx="2">
                  <c:v>3.6831592836722198</c:v>
                </c:pt>
                <c:pt idx="3">
                  <c:v>10.6635075240413</c:v>
                </c:pt>
                <c:pt idx="4">
                  <c:v>85.668966929523194</c:v>
                </c:pt>
                <c:pt idx="5">
                  <c:v>44.714697843984197</c:v>
                </c:pt>
                <c:pt idx="6">
                  <c:v>8.0671314980313193E-3</c:v>
                </c:pt>
                <c:pt idx="7">
                  <c:v>282.00288785949402</c:v>
                </c:pt>
                <c:pt idx="8">
                  <c:v>293.51540464216902</c:v>
                </c:pt>
                <c:pt idx="9">
                  <c:v>2.9693131197468801</c:v>
                </c:pt>
                <c:pt idx="10">
                  <c:v>3.93837428796625</c:v>
                </c:pt>
                <c:pt idx="11">
                  <c:v>181.46835195323101</c:v>
                </c:pt>
                <c:pt idx="12">
                  <c:v>3.50777085111317</c:v>
                </c:pt>
                <c:pt idx="13">
                  <c:v>4.6457041837055302</c:v>
                </c:pt>
                <c:pt idx="14">
                  <c:v>195.51921132124599</c:v>
                </c:pt>
                <c:pt idx="15">
                  <c:v>0.83231019940302797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A9-4619-B417-31A39AE94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410528"/>
        <c:axId val="1900176176"/>
      </c:barChart>
      <c:catAx>
        <c:axId val="19804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76176"/>
        <c:crosses val="autoZero"/>
        <c:auto val="1"/>
        <c:lblAlgn val="ctr"/>
        <c:lblOffset val="100"/>
        <c:noMultiLvlLbl val="0"/>
      </c:catAx>
      <c:valAx>
        <c:axId val="19001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76200</xdr:rowOff>
    </xdr:from>
    <xdr:to>
      <xdr:col>19</xdr:col>
      <xdr:colOff>381000</xdr:colOff>
      <xdr:row>25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82F2A6-81F6-4613-87A0-6E000A640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19</xdr:col>
      <xdr:colOff>266700</xdr:colOff>
      <xdr:row>51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61589D-81B2-4569-A48C-530E0FD22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19</xdr:col>
      <xdr:colOff>266700</xdr:colOff>
      <xdr:row>77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AC7B18-B3AD-4C33-A0E8-A0CBBC0D8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19</xdr:col>
      <xdr:colOff>266700</xdr:colOff>
      <xdr:row>103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40FACF-D6A6-49B0-B726-D49870C2F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opLeftCell="N1" workbookViewId="0">
      <selection activeCell="X8" sqref="X8"/>
    </sheetView>
    <sheetView workbookViewId="1">
      <selection activeCell="B2" sqref="B2:G17"/>
    </sheetView>
  </sheetViews>
  <sheetFormatPr defaultRowHeight="14.4" x14ac:dyDescent="0.3"/>
  <sheetData>
    <row r="1" spans="1:25" x14ac:dyDescent="0.3">
      <c r="A1" t="s">
        <v>0</v>
      </c>
      <c r="B1" t="s">
        <v>17</v>
      </c>
      <c r="C1" t="s">
        <v>20</v>
      </c>
      <c r="D1" t="s">
        <v>34</v>
      </c>
      <c r="E1" t="s">
        <v>25</v>
      </c>
      <c r="F1" t="s">
        <v>28</v>
      </c>
      <c r="G1" t="s">
        <v>31</v>
      </c>
      <c r="H1" t="s">
        <v>18</v>
      </c>
      <c r="I1" t="s">
        <v>21</v>
      </c>
      <c r="J1" t="s">
        <v>23</v>
      </c>
      <c r="K1" t="s">
        <v>26</v>
      </c>
      <c r="L1" t="s">
        <v>29</v>
      </c>
      <c r="M1" t="s">
        <v>32</v>
      </c>
      <c r="N1" t="s">
        <v>19</v>
      </c>
      <c r="O1" t="s">
        <v>22</v>
      </c>
      <c r="P1" t="s">
        <v>24</v>
      </c>
      <c r="Q1" t="s">
        <v>27</v>
      </c>
      <c r="R1" t="s">
        <v>30</v>
      </c>
      <c r="S1" t="s">
        <v>33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</row>
    <row r="2" spans="1:25" x14ac:dyDescent="0.3">
      <c r="A2" t="s">
        <v>1</v>
      </c>
      <c r="B2">
        <v>100</v>
      </c>
      <c r="C2">
        <v>100</v>
      </c>
      <c r="D2">
        <v>100</v>
      </c>
      <c r="E2">
        <v>99.8</v>
      </c>
      <c r="F2">
        <v>100</v>
      </c>
      <c r="G2">
        <v>100</v>
      </c>
      <c r="H2">
        <v>5.0499996999999999</v>
      </c>
      <c r="I2">
        <v>5.8</v>
      </c>
      <c r="J2">
        <v>4.55</v>
      </c>
      <c r="K2">
        <v>4.1000003999999999</v>
      </c>
      <c r="L2">
        <v>4.4000000000000004</v>
      </c>
      <c r="M2">
        <v>6</v>
      </c>
      <c r="N2">
        <v>66</v>
      </c>
      <c r="O2">
        <v>65.2</v>
      </c>
      <c r="P2">
        <v>62.55</v>
      </c>
      <c r="Q2">
        <v>65.05</v>
      </c>
      <c r="R2">
        <v>63.450004999999997</v>
      </c>
      <c r="S2">
        <v>67.5</v>
      </c>
      <c r="T2">
        <v>63.717952750633998</v>
      </c>
      <c r="U2">
        <v>62.505089728636499</v>
      </c>
      <c r="V2">
        <v>60.034141722427997</v>
      </c>
      <c r="W2">
        <v>62.426611558250201</v>
      </c>
      <c r="X2">
        <v>61.865025231682097</v>
      </c>
      <c r="Y2">
        <v>65.191832544133504</v>
      </c>
    </row>
    <row r="3" spans="1:25" x14ac:dyDescent="0.3">
      <c r="A3" t="s">
        <v>2</v>
      </c>
      <c r="B3">
        <v>39.699979999999996</v>
      </c>
      <c r="C3">
        <v>38.699979999999996</v>
      </c>
      <c r="D3">
        <v>39.950012000000001</v>
      </c>
      <c r="E3">
        <v>40.649994</v>
      </c>
      <c r="F3">
        <v>38.950012000000001</v>
      </c>
      <c r="G3">
        <v>39.800020000000004</v>
      </c>
      <c r="H3">
        <v>-29.25</v>
      </c>
      <c r="I3">
        <v>-26.249984999999999</v>
      </c>
      <c r="J3">
        <v>-25.399994</v>
      </c>
      <c r="K3">
        <v>-26.699981999999999</v>
      </c>
      <c r="L3">
        <v>-32.199997000000003</v>
      </c>
      <c r="M3">
        <v>-28.149994</v>
      </c>
      <c r="N3">
        <v>15.199982</v>
      </c>
      <c r="O3">
        <v>15.649994</v>
      </c>
      <c r="P3">
        <v>16.924987999999999</v>
      </c>
      <c r="Q3">
        <v>15.649994</v>
      </c>
      <c r="R3">
        <v>15.450011999999999</v>
      </c>
      <c r="S3">
        <v>16.449981999999999</v>
      </c>
      <c r="T3">
        <v>14.146345771757399</v>
      </c>
      <c r="U3">
        <v>14.7035894722283</v>
      </c>
      <c r="V3">
        <v>15.754031142704299</v>
      </c>
      <c r="W3">
        <v>14.189477539430801</v>
      </c>
      <c r="X3">
        <v>13.5595146668753</v>
      </c>
      <c r="Y3">
        <v>14.609152281930999</v>
      </c>
    </row>
    <row r="4" spans="1:25" x14ac:dyDescent="0.3">
      <c r="A4" t="s">
        <v>3</v>
      </c>
      <c r="B4">
        <v>13.545</v>
      </c>
      <c r="C4">
        <v>16.8</v>
      </c>
      <c r="D4">
        <v>17.010000000000002</v>
      </c>
      <c r="E4">
        <v>15.33</v>
      </c>
      <c r="F4">
        <v>14.174999</v>
      </c>
      <c r="G4">
        <v>13.545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3.6749996999999999</v>
      </c>
      <c r="O4">
        <v>3.78</v>
      </c>
      <c r="P4">
        <v>3.9899998000000001</v>
      </c>
      <c r="Q4">
        <v>3.57</v>
      </c>
      <c r="R4">
        <v>3.6749996999999999</v>
      </c>
      <c r="S4">
        <v>3.57</v>
      </c>
      <c r="T4">
        <v>3.77609009455995</v>
      </c>
      <c r="U4">
        <v>4.03538096650749</v>
      </c>
      <c r="V4">
        <v>4.1927857648026796</v>
      </c>
      <c r="W4">
        <v>3.8382140748823899</v>
      </c>
      <c r="X4">
        <v>3.7524342086898401</v>
      </c>
      <c r="Y4">
        <v>3.6831592836722198</v>
      </c>
    </row>
    <row r="5" spans="1:25" x14ac:dyDescent="0.3">
      <c r="A5" t="s">
        <v>4</v>
      </c>
      <c r="B5">
        <v>29.269451</v>
      </c>
      <c r="C5">
        <v>28.020313000000002</v>
      </c>
      <c r="D5">
        <v>29.234707</v>
      </c>
      <c r="E5">
        <v>28.766245000000001</v>
      </c>
      <c r="F5">
        <v>28.390893999999999</v>
      </c>
      <c r="G5">
        <v>28.760429999999999</v>
      </c>
      <c r="H5">
        <v>-29.590805</v>
      </c>
      <c r="I5">
        <v>-26.645109999999999</v>
      </c>
      <c r="J5">
        <v>-26.038536000000001</v>
      </c>
      <c r="K5">
        <v>-27.290129</v>
      </c>
      <c r="L5">
        <v>-32.642113000000002</v>
      </c>
      <c r="M5">
        <v>-28.653143</v>
      </c>
      <c r="N5">
        <v>10.689437249999999</v>
      </c>
      <c r="O5">
        <v>11.088266000000001</v>
      </c>
      <c r="P5">
        <v>12.0448895</v>
      </c>
      <c r="Q5">
        <v>11.1086505</v>
      </c>
      <c r="R5">
        <v>10.7899125</v>
      </c>
      <c r="S5">
        <v>12.136187</v>
      </c>
      <c r="T5">
        <v>10.0549146972968</v>
      </c>
      <c r="U5">
        <v>10.394559349796801</v>
      </c>
      <c r="V5">
        <v>11.086045241813199</v>
      </c>
      <c r="W5">
        <v>9.997048083888</v>
      </c>
      <c r="X5">
        <v>9.2861550615934494</v>
      </c>
      <c r="Y5">
        <v>10.6635075240413</v>
      </c>
    </row>
    <row r="6" spans="1:25" x14ac:dyDescent="0.3">
      <c r="A6" t="s">
        <v>5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8.6</v>
      </c>
      <c r="I6">
        <v>10.199999999999999</v>
      </c>
      <c r="J6">
        <v>7.9</v>
      </c>
      <c r="K6">
        <v>7.2000003000000001</v>
      </c>
      <c r="L6">
        <v>7.8</v>
      </c>
      <c r="M6">
        <v>10</v>
      </c>
      <c r="N6">
        <v>88</v>
      </c>
      <c r="O6">
        <v>90.1</v>
      </c>
      <c r="P6">
        <v>86.6</v>
      </c>
      <c r="Q6">
        <v>89.200005000000004</v>
      </c>
      <c r="R6">
        <v>85.1</v>
      </c>
      <c r="S6">
        <v>89.8</v>
      </c>
      <c r="T6">
        <v>84.735477937094302</v>
      </c>
      <c r="U6">
        <v>85.854882165607094</v>
      </c>
      <c r="V6">
        <v>83.0475330695634</v>
      </c>
      <c r="W6">
        <v>85.184008715994594</v>
      </c>
      <c r="X6">
        <v>82.023673288778397</v>
      </c>
      <c r="Y6">
        <v>85.668966929523194</v>
      </c>
    </row>
    <row r="7" spans="1:25" x14ac:dyDescent="0.3">
      <c r="A7" t="s">
        <v>6</v>
      </c>
      <c r="B7">
        <v>100</v>
      </c>
      <c r="C7">
        <v>100</v>
      </c>
      <c r="D7">
        <v>100</v>
      </c>
      <c r="E7">
        <v>99.6</v>
      </c>
      <c r="F7">
        <v>100</v>
      </c>
      <c r="G7">
        <v>100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42.5</v>
      </c>
      <c r="O7">
        <v>39.5</v>
      </c>
      <c r="P7">
        <v>37.299999999999997</v>
      </c>
      <c r="Q7">
        <v>40.100002000000003</v>
      </c>
      <c r="R7">
        <v>40.600002000000003</v>
      </c>
      <c r="S7">
        <v>44.5</v>
      </c>
      <c r="T7">
        <v>42.700427220657801</v>
      </c>
      <c r="U7">
        <v>39.155297001312498</v>
      </c>
      <c r="V7">
        <v>37.020750056612201</v>
      </c>
      <c r="W7">
        <v>39.669214117420402</v>
      </c>
      <c r="X7">
        <v>41.706376823744101</v>
      </c>
      <c r="Y7">
        <v>44.714697843984197</v>
      </c>
    </row>
    <row r="8" spans="1:25" x14ac:dyDescent="0.3">
      <c r="A8" t="s">
        <v>7</v>
      </c>
      <c r="B8">
        <v>2.4059999999999901E-2</v>
      </c>
      <c r="C8">
        <v>2.3019999999999999E-2</v>
      </c>
      <c r="D8">
        <v>2.2720000000000001E-2</v>
      </c>
      <c r="E8">
        <v>2.392E-2</v>
      </c>
      <c r="F8">
        <v>2.2739999E-2</v>
      </c>
      <c r="G8">
        <v>2.283E-2</v>
      </c>
      <c r="H8">
        <v>2.7E-4</v>
      </c>
      <c r="I8">
        <v>2.7999998E-4</v>
      </c>
      <c r="J8">
        <v>3.4000000000000002E-4</v>
      </c>
      <c r="K8">
        <v>2.9999999999999997E-4</v>
      </c>
      <c r="L8">
        <v>2.3000000000000001E-4</v>
      </c>
      <c r="M8">
        <v>2.9999999999999997E-4</v>
      </c>
      <c r="N8">
        <v>6.3E-3</v>
      </c>
      <c r="O8">
        <v>6.5099996999999996E-3</v>
      </c>
      <c r="P8">
        <v>6.7200000000000003E-3</v>
      </c>
      <c r="Q8">
        <v>6.4000000000000003E-3</v>
      </c>
      <c r="R8">
        <v>6.3299999999999997E-3</v>
      </c>
      <c r="S8">
        <v>7.2700000000000004E-3</v>
      </c>
      <c r="T8">
        <v>7.6071093926692798E-3</v>
      </c>
      <c r="U8">
        <v>7.4880878863343202E-3</v>
      </c>
      <c r="V8">
        <v>7.4677054339520096E-3</v>
      </c>
      <c r="W8">
        <v>7.4054203710622298E-3</v>
      </c>
      <c r="X8">
        <v>7.1218466422773999E-3</v>
      </c>
      <c r="Y8">
        <v>8.0671314980313193E-3</v>
      </c>
    </row>
    <row r="9" spans="1:25" x14ac:dyDescent="0.3">
      <c r="A9" t="s">
        <v>8</v>
      </c>
      <c r="B9">
        <v>307</v>
      </c>
      <c r="C9">
        <v>303.60000000000002</v>
      </c>
      <c r="D9">
        <v>306.10000000000002</v>
      </c>
      <c r="E9">
        <v>305.2</v>
      </c>
      <c r="F9">
        <v>305.39999999999998</v>
      </c>
      <c r="G9">
        <v>306.2</v>
      </c>
      <c r="H9">
        <v>236.9</v>
      </c>
      <c r="I9">
        <v>236.6</v>
      </c>
      <c r="J9">
        <v>242.3</v>
      </c>
      <c r="K9">
        <v>239.4</v>
      </c>
      <c r="L9">
        <v>233.5</v>
      </c>
      <c r="M9">
        <v>238</v>
      </c>
      <c r="N9">
        <v>281.8</v>
      </c>
      <c r="O9">
        <v>281.89999999999998</v>
      </c>
      <c r="P9">
        <v>283</v>
      </c>
      <c r="Q9">
        <v>281.8</v>
      </c>
      <c r="R9">
        <v>282.2</v>
      </c>
      <c r="S9">
        <v>283.5</v>
      </c>
      <c r="T9">
        <v>281.437793851717</v>
      </c>
      <c r="U9">
        <v>281.30718868438498</v>
      </c>
      <c r="V9">
        <v>282.24410690817302</v>
      </c>
      <c r="W9">
        <v>280.997530283137</v>
      </c>
      <c r="X9">
        <v>280.80607916965801</v>
      </c>
      <c r="Y9">
        <v>282.00288785949402</v>
      </c>
    </row>
    <row r="10" spans="1:25" x14ac:dyDescent="0.3">
      <c r="A10" t="s">
        <v>9</v>
      </c>
      <c r="B10">
        <v>321.8</v>
      </c>
      <c r="C10">
        <v>321.89999999999998</v>
      </c>
      <c r="D10">
        <v>323</v>
      </c>
      <c r="E10">
        <v>323.3</v>
      </c>
      <c r="F10">
        <v>321</v>
      </c>
      <c r="G10">
        <v>320.89999999999998</v>
      </c>
      <c r="H10">
        <v>248.3</v>
      </c>
      <c r="I10">
        <v>252.5</v>
      </c>
      <c r="J10">
        <v>253.2</v>
      </c>
      <c r="K10">
        <v>251.3</v>
      </c>
      <c r="L10">
        <v>245.4</v>
      </c>
      <c r="M10">
        <v>248.4</v>
      </c>
      <c r="N10">
        <v>295</v>
      </c>
      <c r="O10">
        <v>295.7</v>
      </c>
      <c r="P10">
        <v>297.10000000000002</v>
      </c>
      <c r="Q10">
        <v>295.60000000000002</v>
      </c>
      <c r="R10">
        <v>295</v>
      </c>
      <c r="S10">
        <v>295.8</v>
      </c>
      <c r="T10">
        <v>293.15488567960301</v>
      </c>
      <c r="U10">
        <v>294.39997820110199</v>
      </c>
      <c r="V10">
        <v>295.56394331960701</v>
      </c>
      <c r="W10">
        <v>293.681412717679</v>
      </c>
      <c r="X10">
        <v>292.61293814560401</v>
      </c>
      <c r="Y10">
        <v>293.51540464216902</v>
      </c>
    </row>
    <row r="11" spans="1:25" x14ac:dyDescent="0.3">
      <c r="A11" t="s">
        <v>10</v>
      </c>
      <c r="B11">
        <v>254.8</v>
      </c>
      <c r="C11">
        <v>246.8</v>
      </c>
      <c r="D11">
        <v>302.7</v>
      </c>
      <c r="E11">
        <v>201.8</v>
      </c>
      <c r="F11">
        <v>270.30002000000002</v>
      </c>
      <c r="G11">
        <v>357.6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2.58386784885049</v>
      </c>
      <c r="U11">
        <v>2.7354663538808701</v>
      </c>
      <c r="V11">
        <v>2.4110559667886098</v>
      </c>
      <c r="W11">
        <v>2.6920146952018902</v>
      </c>
      <c r="X11">
        <v>2.66312148500971</v>
      </c>
      <c r="Y11">
        <v>2.9693131197468801</v>
      </c>
    </row>
    <row r="12" spans="1:25" x14ac:dyDescent="0.3">
      <c r="A12" t="s">
        <v>11</v>
      </c>
      <c r="B12">
        <v>17.899999999999999</v>
      </c>
      <c r="C12">
        <v>16.2</v>
      </c>
      <c r="D12">
        <v>17.800001000000002</v>
      </c>
      <c r="E12">
        <v>18.100000000000001</v>
      </c>
      <c r="F12">
        <v>16.800001000000002</v>
      </c>
      <c r="G12">
        <v>16.800001000000002</v>
      </c>
      <c r="H12">
        <v>0.3</v>
      </c>
      <c r="I12">
        <v>0.3</v>
      </c>
      <c r="J12">
        <v>0.4</v>
      </c>
      <c r="K12">
        <v>0.4</v>
      </c>
      <c r="L12">
        <v>0.4</v>
      </c>
      <c r="M12">
        <v>0.3</v>
      </c>
      <c r="N12">
        <v>3.7</v>
      </c>
      <c r="O12">
        <v>3.7</v>
      </c>
      <c r="P12">
        <v>3.7</v>
      </c>
      <c r="Q12">
        <v>3.8</v>
      </c>
      <c r="R12">
        <v>3.8</v>
      </c>
      <c r="S12">
        <v>3.7</v>
      </c>
      <c r="T12">
        <v>3.9890911758070802</v>
      </c>
      <c r="U12">
        <v>4.0473685670719703</v>
      </c>
      <c r="V12">
        <v>3.9851493506840701</v>
      </c>
      <c r="W12">
        <v>4.0364435998237296</v>
      </c>
      <c r="X12">
        <v>4.0676021622198899</v>
      </c>
      <c r="Y12">
        <v>3.93837428796625</v>
      </c>
    </row>
    <row r="13" spans="1:25" x14ac:dyDescent="0.3">
      <c r="A13" t="s">
        <v>12</v>
      </c>
      <c r="B13">
        <v>359</v>
      </c>
      <c r="C13">
        <v>360</v>
      </c>
      <c r="D13">
        <v>360</v>
      </c>
      <c r="E13">
        <v>360</v>
      </c>
      <c r="F13">
        <v>360</v>
      </c>
      <c r="G13">
        <v>356</v>
      </c>
      <c r="H13">
        <v>0</v>
      </c>
      <c r="I13">
        <v>0</v>
      </c>
      <c r="J13">
        <v>0</v>
      </c>
      <c r="K13">
        <v>0</v>
      </c>
      <c r="L13">
        <v>0</v>
      </c>
      <c r="M13">
        <v>4</v>
      </c>
      <c r="N13">
        <v>212</v>
      </c>
      <c r="O13">
        <v>204</v>
      </c>
      <c r="P13">
        <v>201</v>
      </c>
      <c r="Q13">
        <v>201</v>
      </c>
      <c r="R13">
        <v>205</v>
      </c>
      <c r="S13">
        <v>186</v>
      </c>
      <c r="T13">
        <v>204.27423518046001</v>
      </c>
      <c r="U13">
        <v>188.01365156431899</v>
      </c>
      <c r="V13">
        <v>183.95571102481199</v>
      </c>
      <c r="W13">
        <v>185.92026059600099</v>
      </c>
      <c r="X13">
        <v>189.29748817161601</v>
      </c>
      <c r="Y13">
        <v>181.46835195323101</v>
      </c>
    </row>
    <row r="14" spans="1:25" x14ac:dyDescent="0.3">
      <c r="A14" t="s">
        <v>13</v>
      </c>
      <c r="B14">
        <v>12.900001</v>
      </c>
      <c r="C14">
        <v>16</v>
      </c>
      <c r="D14">
        <v>16.2</v>
      </c>
      <c r="E14">
        <v>14.6</v>
      </c>
      <c r="F14">
        <v>13.5</v>
      </c>
      <c r="G14">
        <v>12.900001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3.5</v>
      </c>
      <c r="O14">
        <v>3.6000000999999999</v>
      </c>
      <c r="P14">
        <v>3.8</v>
      </c>
      <c r="Q14">
        <v>3.4</v>
      </c>
      <c r="R14">
        <v>3.5</v>
      </c>
      <c r="S14">
        <v>3.4</v>
      </c>
      <c r="T14">
        <v>3.5962763888946898</v>
      </c>
      <c r="U14">
        <v>3.84322008837092</v>
      </c>
      <c r="V14">
        <v>3.9931294231730399</v>
      </c>
      <c r="W14">
        <v>3.6554420869986002</v>
      </c>
      <c r="X14">
        <v>3.5737469729479998</v>
      </c>
      <c r="Y14">
        <v>3.50777085111317</v>
      </c>
    </row>
    <row r="15" spans="1:25" x14ac:dyDescent="0.3">
      <c r="A15" t="s">
        <v>14</v>
      </c>
      <c r="B15">
        <v>19.600000000000001</v>
      </c>
      <c r="C15">
        <v>24.800001000000002</v>
      </c>
      <c r="D15">
        <v>25.300001000000002</v>
      </c>
      <c r="E15">
        <v>22.5</v>
      </c>
      <c r="F15">
        <v>21</v>
      </c>
      <c r="G15">
        <v>19.600000000000001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4.8</v>
      </c>
      <c r="O15">
        <v>4.9000000000000004</v>
      </c>
      <c r="P15">
        <v>5.2000003000000001</v>
      </c>
      <c r="Q15">
        <v>4.7000003000000001</v>
      </c>
      <c r="R15">
        <v>4.7000003000000001</v>
      </c>
      <c r="S15">
        <v>4.5999999999999996</v>
      </c>
      <c r="T15">
        <v>4.8224053688273099</v>
      </c>
      <c r="U15">
        <v>5.2394327991411496</v>
      </c>
      <c r="V15">
        <v>5.47549957955568</v>
      </c>
      <c r="W15">
        <v>4.9629684272639301</v>
      </c>
      <c r="X15">
        <v>4.83062999703324</v>
      </c>
      <c r="Y15">
        <v>4.6457041837055302</v>
      </c>
    </row>
    <row r="16" spans="1:25" x14ac:dyDescent="0.3">
      <c r="A16" t="s">
        <v>15</v>
      </c>
      <c r="B16">
        <v>451</v>
      </c>
      <c r="C16">
        <v>437.7</v>
      </c>
      <c r="D16">
        <v>445.4</v>
      </c>
      <c r="E16">
        <v>445.1</v>
      </c>
      <c r="F16">
        <v>424.4</v>
      </c>
      <c r="G16">
        <v>427.2</v>
      </c>
      <c r="H16">
        <v>12.7</v>
      </c>
      <c r="I16">
        <v>13</v>
      </c>
      <c r="J16">
        <v>12.400001</v>
      </c>
      <c r="K16">
        <v>13.6</v>
      </c>
      <c r="L16">
        <v>0</v>
      </c>
      <c r="M16">
        <v>15.2</v>
      </c>
      <c r="N16">
        <v>197.2</v>
      </c>
      <c r="O16">
        <v>195.5</v>
      </c>
      <c r="P16">
        <v>198.7</v>
      </c>
      <c r="Q16">
        <v>191.2</v>
      </c>
      <c r="R16">
        <v>192.90001000000001</v>
      </c>
      <c r="S16">
        <v>195.2</v>
      </c>
      <c r="T16">
        <v>195.51315022503701</v>
      </c>
      <c r="U16">
        <v>197.263987766301</v>
      </c>
      <c r="V16">
        <v>198.96325740128199</v>
      </c>
      <c r="W16">
        <v>192.22924992575599</v>
      </c>
      <c r="X16">
        <v>194.29540267639501</v>
      </c>
      <c r="Y16">
        <v>195.51921132124599</v>
      </c>
    </row>
    <row r="17" spans="1:25" x14ac:dyDescent="0.3">
      <c r="A17" t="s">
        <v>16</v>
      </c>
      <c r="B17">
        <v>6.5899996999999999</v>
      </c>
      <c r="C17">
        <v>7.18</v>
      </c>
      <c r="D17">
        <v>7.3399996999999999</v>
      </c>
      <c r="E17">
        <v>7.6499996000000001</v>
      </c>
      <c r="F17">
        <v>6.71</v>
      </c>
      <c r="G17">
        <v>6.33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0.76</v>
      </c>
      <c r="O17">
        <v>0.78</v>
      </c>
      <c r="P17">
        <v>0.89</v>
      </c>
      <c r="Q17">
        <v>0.76</v>
      </c>
      <c r="R17">
        <v>0.77</v>
      </c>
      <c r="S17">
        <v>0.71999997000000004</v>
      </c>
      <c r="T17">
        <v>0.87335939469378399</v>
      </c>
      <c r="U17">
        <v>0.99485355935598496</v>
      </c>
      <c r="V17">
        <v>1.07787419552914</v>
      </c>
      <c r="W17">
        <v>0.91633489543615199</v>
      </c>
      <c r="X17">
        <v>0.88245865389204603</v>
      </c>
      <c r="Y17">
        <v>0.83231019940302797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U2:V74"/>
  <sheetViews>
    <sheetView tabSelected="1" topLeftCell="A73" workbookViewId="0">
      <selection activeCell="A79" sqref="A79"/>
    </sheetView>
    <sheetView tabSelected="1" topLeftCell="A52" workbookViewId="1">
      <selection activeCell="V73" sqref="V73:V74"/>
    </sheetView>
  </sheetViews>
  <sheetFormatPr defaultRowHeight="14.4" x14ac:dyDescent="0.3"/>
  <sheetData>
    <row r="2" spans="21:21" x14ac:dyDescent="0.3">
      <c r="U2" t="s">
        <v>35</v>
      </c>
    </row>
    <row r="74" spans="22:22" x14ac:dyDescent="0.3">
      <c r="V74">
        <f>213+57</f>
        <v>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stats2010-2015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Galanter, Amy Elizabeth</cp:lastModifiedBy>
  <dcterms:created xsi:type="dcterms:W3CDTF">2021-02-24T19:21:06Z</dcterms:created>
  <dcterms:modified xsi:type="dcterms:W3CDTF">2021-02-25T04:09:49Z</dcterms:modified>
</cp:coreProperties>
</file>