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828\Documents\Chandra - Python\Regression\rnitin25@gmail.com-Project1-Regression-Creditcard_spend\"/>
    </mc:Choice>
  </mc:AlternateContent>
  <xr:revisionPtr revIDLastSave="0" documentId="13_ncr:1_{DDE8B2B7-EE53-402A-944A-80D868A9D52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3" r:id="rId1"/>
    <sheet name="Numerical_data_Summary" sheetId="2" r:id="rId2"/>
    <sheet name="Variable Reduction Steps" sheetId="1" r:id="rId3"/>
    <sheet name="Model Output" sheetId="4" r:id="rId4"/>
    <sheet name="Decile Analysis" sheetId="5" r:id="rId5"/>
    <sheet name="Key Drivers" sheetId="6" r:id="rId6"/>
    <sheet name="Final Equation &amp; Implementation" sheetId="7" r:id="rId7"/>
  </sheets>
  <definedNames>
    <definedName name="_xlchart.v1.0" hidden="1">'Variable Reduction Steps'!#REF!</definedName>
    <definedName name="_xlchart.v1.1" hidden="1">'Variable Reduction Steps'!#REF!</definedName>
    <definedName name="_xlchart.v1.10" hidden="1">'Variable Reduction Steps'!#REF!</definedName>
    <definedName name="_xlchart.v1.11" hidden="1">'Variable Reduction Steps'!$C$4:$C$12</definedName>
    <definedName name="_xlchart.v1.12" hidden="1">'Variable Reduction Steps'!$D$2</definedName>
    <definedName name="_xlchart.v1.13" hidden="1">'Variable Reduction Steps'!$D$4:$D$12</definedName>
    <definedName name="_xlchart.v1.14" hidden="1">'Variable Reduction Steps'!$E$2</definedName>
    <definedName name="_xlchart.v1.15" hidden="1">'Variable Reduction Steps'!$E$4:$E$12</definedName>
    <definedName name="_xlchart.v1.16" hidden="1">'Variable Reduction Steps'!$B$3:$B$12</definedName>
    <definedName name="_xlchart.v1.17" hidden="1">'Variable Reduction Steps'!$C$2</definedName>
    <definedName name="_xlchart.v1.18" hidden="1">'Variable Reduction Steps'!$C$3:$C$12</definedName>
    <definedName name="_xlchart.v1.19" hidden="1">'Variable Reduction Steps'!$D$2</definedName>
    <definedName name="_xlchart.v1.2" hidden="1">'Variable Reduction Steps'!$C$3:$C$12</definedName>
    <definedName name="_xlchart.v1.20" hidden="1">'Variable Reduction Steps'!$D$3:$D$12</definedName>
    <definedName name="_xlchart.v1.3" hidden="1">'Variable Reduction Steps'!$D$2</definedName>
    <definedName name="_xlchart.v1.4" hidden="1">'Variable Reduction Steps'!$D$3:$D$12</definedName>
    <definedName name="_xlchart.v1.5" hidden="1">'Variable Reduction Steps'!$E$2</definedName>
    <definedName name="_xlchart.v1.6" hidden="1">'Variable Reduction Steps'!$E$3:$E$12</definedName>
    <definedName name="_xlchart.v1.7" hidden="1">'Variable Reduction Steps'!$G$2</definedName>
    <definedName name="_xlchart.v1.8" hidden="1">'Variable Reduction Steps'!$G$3:$G$12</definedName>
    <definedName name="_xlchart.v1.9" hidden="1">'Variable Reduction Steps'!#REF!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<sst xmlns="http://schemas.openxmlformats.org/spreadsheetml/2006/main" count="304" uniqueCount="226">
  <si>
    <t>N</t>
  </si>
  <si>
    <t>NMISS</t>
  </si>
  <si>
    <t>SUM</t>
  </si>
  <si>
    <t>MEAN</t>
  </si>
  <si>
    <t>MEDIAN</t>
  </si>
  <si>
    <t>STD</t>
  </si>
  <si>
    <t>VAR</t>
  </si>
  <si>
    <t>MIN</t>
  </si>
  <si>
    <t>P1</t>
  </si>
  <si>
    <t>P5</t>
  </si>
  <si>
    <t>P10</t>
  </si>
  <si>
    <t>P25</t>
  </si>
  <si>
    <t>P50</t>
  </si>
  <si>
    <t>P75</t>
  </si>
  <si>
    <t>P90</t>
  </si>
  <si>
    <t>P95</t>
  </si>
  <si>
    <t>P99</t>
  </si>
  <si>
    <t>MAX</t>
  </si>
  <si>
    <t>skewness</t>
  </si>
  <si>
    <t>kurtosis</t>
  </si>
  <si>
    <t>age</t>
  </si>
  <si>
    <t>ed</t>
  </si>
  <si>
    <t>employ</t>
  </si>
  <si>
    <t>income</t>
  </si>
  <si>
    <t>debtinc</t>
  </si>
  <si>
    <t>creddebt</t>
  </si>
  <si>
    <t>othdebt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</si>
  <si>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</si>
  <si>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</si>
  <si>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</si>
  <si>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</si>
  <si>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</si>
  <si>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</si>
  <si>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</si>
  <si>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</si>
  <si>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</si>
  <si>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</si>
  <si>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address</t>
  </si>
  <si>
    <t>cars</t>
  </si>
  <si>
    <t>carvalue</t>
  </si>
  <si>
    <t>commutetime</t>
  </si>
  <si>
    <t>cardtenure</t>
  </si>
  <si>
    <t>card2tenure</t>
  </si>
  <si>
    <t>tenure</t>
  </si>
  <si>
    <t>longmon</t>
  </si>
  <si>
    <t>longten</t>
  </si>
  <si>
    <t>tollmon</t>
  </si>
  <si>
    <t>tollten</t>
  </si>
  <si>
    <t>equipmon</t>
  </si>
  <si>
    <t>equipten</t>
  </si>
  <si>
    <t>cardmon</t>
  </si>
  <si>
    <t>cardten</t>
  </si>
  <si>
    <t>wiremon</t>
  </si>
  <si>
    <t>wireten</t>
  </si>
  <si>
    <t>hourstv</t>
  </si>
  <si>
    <t>total_spend</t>
  </si>
  <si>
    <t>predicting credit card spend and identifying key drivers</t>
  </si>
  <si>
    <t>regression</t>
  </si>
  <si>
    <t>Data Understanding</t>
  </si>
  <si>
    <t>Segregate whole dataset into numerical and categorical datasets</t>
  </si>
  <si>
    <t>Univariate Analysis to view distribution of numerical data</t>
  </si>
  <si>
    <t>Data Manipulation</t>
  </si>
  <si>
    <t>Outliers Treatment for both Categorical &amp; Numerical Data</t>
  </si>
  <si>
    <t>Missing Value Treatment</t>
  </si>
  <si>
    <t>Numerical columns : replaced with median</t>
  </si>
  <si>
    <t>Categorical columns : replaced with mode</t>
  </si>
  <si>
    <t>Creating Dummy variables for categorical dataset</t>
  </si>
  <si>
    <t>Combine both dataset into a final dataset</t>
  </si>
  <si>
    <t>Total 196 features created with 5000 observation</t>
  </si>
  <si>
    <t>Perform assumption check before performing linear regression</t>
  </si>
  <si>
    <t>Variance Check: check if any column variance is less than 5%</t>
  </si>
  <si>
    <t>Normality Check : target variable should follow normal distribution</t>
  </si>
  <si>
    <t>performed Shapiro test to find out normality</t>
  </si>
  <si>
    <t>applied boxcox technique to make the target variable normally distributed</t>
  </si>
  <si>
    <t>Linearity Check : all independent variable should have linear relationship with target variable</t>
  </si>
  <si>
    <t xml:space="preserve">176 variables found that has correlation less than 10% with target variable </t>
  </si>
  <si>
    <t>we did not eliminate the founded variable yet as it can be handled later in the feature reduction steps</t>
  </si>
  <si>
    <t>Linear Regression - Assumption check</t>
  </si>
  <si>
    <t>Feature Engineering - variable reduction</t>
  </si>
  <si>
    <t>RFE - Recursive Feature Elimination</t>
  </si>
  <si>
    <t>RFE table created to select number of attribute best for RFE</t>
  </si>
  <si>
    <t>we have performed ols regression on each of the attributed ranging from 10 to 190 by step of 10</t>
  </si>
  <si>
    <t>RMSE train was compared with R-square of each ols model</t>
  </si>
  <si>
    <t xml:space="preserve">50 variables was giving results not very different than using all the variables </t>
  </si>
  <si>
    <t>F- regression</t>
  </si>
  <si>
    <t xml:space="preserve">F regression performed on the selected 50 variable of RFE </t>
  </si>
  <si>
    <t xml:space="preserve">26 variables selected </t>
  </si>
  <si>
    <t xml:space="preserve">VIF </t>
  </si>
  <si>
    <t>VIF check for all 26 variables</t>
  </si>
  <si>
    <t>23 variable gave VIF less than 2</t>
  </si>
  <si>
    <t>These 23 variables chosen for building the final model</t>
  </si>
  <si>
    <t>Model Building - Linear Regression</t>
  </si>
  <si>
    <t>model gave R-square 33.9%</t>
  </si>
  <si>
    <t>Model Building - Machine Learning</t>
  </si>
  <si>
    <t>KNN</t>
  </si>
  <si>
    <t>Decision Tress</t>
  </si>
  <si>
    <t>Random Forest</t>
  </si>
  <si>
    <t>Gradient Boost</t>
  </si>
  <si>
    <t>SVM</t>
  </si>
  <si>
    <t>GBM gave the best results</t>
  </si>
  <si>
    <t>Model Validation</t>
  </si>
  <si>
    <t>Residuals of model should follow normal distribution</t>
  </si>
  <si>
    <t>Predicted data should have positive correlation with actual data'</t>
  </si>
  <si>
    <t>Decile Analysis</t>
  </si>
  <si>
    <t>Final Model Equation</t>
  </si>
  <si>
    <t xml:space="preserve">Feature Importance </t>
  </si>
  <si>
    <t>To identify key drivers for the spend of customers</t>
  </si>
  <si>
    <t>Python filename : Project1_Regression_Credit_card_spend.ipynb</t>
  </si>
  <si>
    <t>Following steps were performed in the whole analysis:</t>
  </si>
  <si>
    <t>Dep. Variable:</t>
  </si>
  <si>
    <t>total_spend_bx</t>
  </si>
  <si>
    <t>R-squared:</t>
  </si>
  <si>
    <t>Model:</t>
  </si>
  <si>
    <t>OLS</t>
  </si>
  <si>
    <t>Adj. R-squared:</t>
  </si>
  <si>
    <t>Method:</t>
  </si>
  <si>
    <t>Least Squares</t>
  </si>
  <si>
    <t>F-statistic:</t>
  </si>
  <si>
    <t>Date:</t>
  </si>
  <si>
    <t>Fri, 15 Jan 2021</t>
  </si>
  <si>
    <t>Prob (F-statistic):</t>
  </si>
  <si>
    <t>Time:</t>
  </si>
  <si>
    <t>Log-Likelihood:</t>
  </si>
  <si>
    <t>No. Observations:</t>
  </si>
  <si>
    <t>AIC:</t>
  </si>
  <si>
    <t>Df Residuals:</t>
  </si>
  <si>
    <t>BIC:</t>
  </si>
  <si>
    <t>Df Model:</t>
  </si>
  <si>
    <t>Covariance Type:</t>
  </si>
  <si>
    <t>nonrobust</t>
  </si>
  <si>
    <t>coef</t>
  </si>
  <si>
    <t>std err</t>
  </si>
  <si>
    <t>t</t>
  </si>
  <si>
    <t>P&gt;|t|</t>
  </si>
  <si>
    <t>[0.025</t>
  </si>
  <si>
    <t>0.975]</t>
  </si>
  <si>
    <t>Intercept</t>
  </si>
  <si>
    <t>carcatvalue_2</t>
  </si>
  <si>
    <t>carcatvalue_3</t>
  </si>
  <si>
    <t>card2_2</t>
  </si>
  <si>
    <t>card2_3</t>
  </si>
  <si>
    <t>card2_4</t>
  </si>
  <si>
    <t>card2_5</t>
  </si>
  <si>
    <t>card_2</t>
  </si>
  <si>
    <t>card_3</t>
  </si>
  <si>
    <t>card_4</t>
  </si>
  <si>
    <t>card_5</t>
  </si>
  <si>
    <t>cardtenurecat_3</t>
  </si>
  <si>
    <t>cardtenurecat_5</t>
  </si>
  <si>
    <t>carown_0</t>
  </si>
  <si>
    <t>carown_1</t>
  </si>
  <si>
    <t>commute_4</t>
  </si>
  <si>
    <t>inccat_2</t>
  </si>
  <si>
    <t>inccat_3</t>
  </si>
  <si>
    <t>inccat_4</t>
  </si>
  <si>
    <t>inccat_5</t>
  </si>
  <si>
    <t>reason_2</t>
  </si>
  <si>
    <t>retire_1</t>
  </si>
  <si>
    <t>spousedcat_1</t>
  </si>
  <si>
    <t>spousedcat_4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</si>
  <si>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</si>
  <si>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</si>
  <si>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</si>
  <si>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</si>
  <si>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</si>
  <si>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</si>
  <si>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</si>
  <si>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</si>
  <si>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Groups</t>
  </si>
  <si>
    <t>Data for Validation Data set</t>
  </si>
  <si>
    <t>count</t>
  </si>
  <si>
    <t>Avg_totspent</t>
  </si>
  <si>
    <t>Pred_Avg_totspent</t>
  </si>
  <si>
    <t>rank</t>
  </si>
  <si>
    <t>feature</t>
  </si>
  <si>
    <t>importance</t>
  </si>
  <si>
    <t>0.1289417445997489*carcatvalue_2+0.1924311616238476*carcatvalue_3-0.9542247716301664*card2_2-0.9094950623567607*card2_3-1.0063798557683572*card2_4-0.6932913185621515*card2_5-1.3415761346074162*card_2-1.4076304320118647*card_3-1.6172205141156264*card_4-1.0510754069770631*card_5-0.0687928269174283*cardtenurecat_3+0.034500435133878515*cardtenurecat_5-0.263996799379273*carown_0-0.11275630095850697*carown_1-0.07046337092576256*commute_4+0.3832113347112339*inccat_2+0.7326230709366569*inccat_3+1.0207169072476747*inccat_4+1.456655707926923*inccat_5+0.6056800473418995*reason_2-0.344770482998056*retire_1-0.02102423346631989*spousedcat_1-0.020272866575350622*spousedcat_4+11.082557770699424</t>
  </si>
  <si>
    <t>Final Equation</t>
  </si>
  <si>
    <t>key drivers based on machine learning modelling technique</t>
  </si>
  <si>
    <t>key drivers based on importance on t-value on OLS model ouput</t>
  </si>
  <si>
    <t xml:space="preserve"> Getting selected column details from data dictionary for better understanding of columns</t>
  </si>
  <si>
    <t>card2_visa</t>
  </si>
  <si>
    <t>card2_mastercard</t>
  </si>
  <si>
    <t>card2_discover</t>
  </si>
  <si>
    <t>card2_other</t>
  </si>
  <si>
    <t>card_visa</t>
  </si>
  <si>
    <t>card_mastercard</t>
  </si>
  <si>
    <t>card_discover</t>
  </si>
  <si>
    <t>card_other</t>
  </si>
  <si>
    <t>cardtenurecat_6to10</t>
  </si>
  <si>
    <t>cardtenurecat_morethan15</t>
  </si>
  <si>
    <t>carown_lease</t>
  </si>
  <si>
    <t>carown_own</t>
  </si>
  <si>
    <t>commute_bus</t>
  </si>
  <si>
    <t>inccat_25-49$</t>
  </si>
  <si>
    <t>inccat_50-74$</t>
  </si>
  <si>
    <t>inccat_75-124$</t>
  </si>
  <si>
    <t>inccat_125+$</t>
  </si>
  <si>
    <t>reason_for_being_primary_customer_ Coveniance</t>
  </si>
  <si>
    <t>retire_yes</t>
  </si>
  <si>
    <t>spousedcat_did_not_complete_high_school</t>
  </si>
  <si>
    <t>spousedcat_college_degree</t>
  </si>
  <si>
    <t>carcatvalue_luxury</t>
  </si>
  <si>
    <t>carcatvalue_standard</t>
  </si>
  <si>
    <t xml:space="preserve">Note :  </t>
  </si>
  <si>
    <t xml:space="preserve"> Using above equation ,There is a macro enabled userform is created as a implementation tool (named :  Implementation_Tool_VBA.xlsm)  , Open the file to see the implementation of above equation </t>
  </si>
  <si>
    <t>log columns</t>
  </si>
  <si>
    <t>total spend</t>
  </si>
  <si>
    <t>Irrelevent columns</t>
  </si>
  <si>
    <t>log columns were removed to avoid duplicacy of information</t>
  </si>
  <si>
    <t>target variable created</t>
  </si>
  <si>
    <t>custid, month types columns were removed</t>
  </si>
  <si>
    <t>commute column removed as it has outliers</t>
  </si>
  <si>
    <t>Outlier removal</t>
  </si>
  <si>
    <t>Dummy Variables</t>
  </si>
  <si>
    <t>77 categorical vars were converted into 160 dummy vars</t>
  </si>
  <si>
    <t xml:space="preserve">RFE </t>
  </si>
  <si>
    <t>variables removed in RFE</t>
  </si>
  <si>
    <t>F_Regression</t>
  </si>
  <si>
    <t>variables removed in F_regression</t>
  </si>
  <si>
    <t>VIF</t>
  </si>
  <si>
    <t>variables removed in VIF</t>
  </si>
  <si>
    <t>Original Variables</t>
  </si>
  <si>
    <t>model was built on 23 feature with 1 target varible (23+1 = 24)</t>
  </si>
  <si>
    <t>Final Selected Columns</t>
  </si>
  <si>
    <t>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</si>
</sst>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8"/>
      <name val="Algerian"/>
      <family val="5"/>
    </font>
    <font>
      <sz val="14"/>
      <color rgb="FFFF0000"/>
      <name val="Algerian"/>
      <family val="5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5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4"/>
      <color theme="4" tint="-0.499984740745262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rgb="FFFF0000"/>
      <name val="Calibri Light"/>
      <family val="2"/>
      <scheme val="major"/>
    </font>
    <font>
      <b/>
      <i/>
      <sz val="12"/>
      <color theme="7" tint="-0.249977111117893"/>
      <name val="Calibri Light"/>
      <family val="2"/>
      <scheme val="maj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  <font>
      <b/>
      <sz val="11"/>
      <color theme="0" tint="-4.9989318521683403E-2"/>
      <name val="Calibri"/>
      <family val="2"/>
      <scheme val="minor"/>
    </font>
    <font>
      <sz val="12"/>
      <color theme="7" tint="-0.499984740745262"/>
      <name val="Algerian"/>
      <family val="5"/>
    </font>
    <font>
      <sz val="12"/>
      <color theme="7" tint="-0.499984740745262"/>
      <name val="Calibri"/>
      <family val="2"/>
      <scheme val="minor"/>
    </font>
    <font>
      <sz val="12"/>
      <color theme="3"/>
      <name val="Algerian"/>
      <family val="5"/>
    </font>
    <font>
      <b/>
      <i/>
      <sz val="12"/>
      <color theme="1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15" fillId="0" borderId="0" xfId="0" applyFont="1"/>
    <xf numFmtId="164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2" fillId="3" borderId="1" xfId="0" applyFont="1" applyFill="1" applyBorder="1"/>
    <xf numFmtId="0" fontId="19" fillId="4" borderId="2" xfId="0" applyFont="1" applyFill="1" applyBorder="1" applyAlignment="1">
      <alignment horizontal="right" vertical="center" wrapText="1"/>
    </xf>
    <xf numFmtId="0" fontId="20" fillId="4" borderId="3" xfId="0" applyFont="1" applyFill="1" applyBorder="1" applyAlignment="1">
      <alignment horizontal="right" vertical="center" wrapText="1"/>
    </xf>
    <xf numFmtId="0" fontId="19" fillId="4" borderId="3" xfId="0" applyFont="1" applyFill="1" applyBorder="1" applyAlignment="1">
      <alignment horizontal="right" vertical="center" wrapText="1"/>
    </xf>
    <xf numFmtId="0" fontId="20" fillId="4" borderId="4" xfId="0" applyFont="1" applyFill="1" applyBorder="1" applyAlignment="1">
      <alignment horizontal="right" vertical="center" wrapText="1"/>
    </xf>
    <xf numFmtId="0" fontId="19" fillId="4" borderId="5" xfId="0" applyFont="1" applyFill="1" applyBorder="1" applyAlignment="1">
      <alignment horizontal="right" vertical="center" wrapText="1"/>
    </xf>
    <xf numFmtId="0" fontId="20" fillId="4" borderId="0" xfId="0" applyFont="1" applyFill="1" applyBorder="1" applyAlignment="1">
      <alignment horizontal="right" vertical="center" wrapText="1"/>
    </xf>
    <xf numFmtId="0" fontId="19" fillId="4" borderId="0" xfId="0" applyFont="1" applyFill="1" applyBorder="1" applyAlignment="1">
      <alignment horizontal="right" vertical="center" wrapText="1"/>
    </xf>
    <xf numFmtId="0" fontId="20" fillId="4" borderId="6" xfId="0" applyFont="1" applyFill="1" applyBorder="1" applyAlignment="1">
      <alignment horizontal="right" vertical="center" wrapText="1"/>
    </xf>
    <xf numFmtId="0" fontId="19" fillId="5" borderId="5" xfId="0" applyFont="1" applyFill="1" applyBorder="1" applyAlignment="1">
      <alignment horizontal="right" vertical="center" wrapText="1"/>
    </xf>
    <xf numFmtId="0" fontId="20" fillId="5" borderId="0" xfId="0" applyFont="1" applyFill="1" applyBorder="1" applyAlignment="1">
      <alignment horizontal="right" vertical="center" wrapText="1"/>
    </xf>
    <xf numFmtId="0" fontId="19" fillId="5" borderId="0" xfId="0" applyFont="1" applyFill="1" applyBorder="1" applyAlignment="1">
      <alignment horizontal="right" vertical="center" wrapText="1"/>
    </xf>
    <xf numFmtId="0" fontId="20" fillId="5" borderId="6" xfId="0" applyFont="1" applyFill="1" applyBorder="1" applyAlignment="1">
      <alignment horizontal="right" vertical="center" wrapText="1"/>
    </xf>
    <xf numFmtId="11" fontId="20" fillId="4" borderId="6" xfId="0" applyNumberFormat="1" applyFont="1" applyFill="1" applyBorder="1" applyAlignment="1">
      <alignment horizontal="right" vertical="center" wrapText="1"/>
    </xf>
    <xf numFmtId="21" fontId="20" fillId="5" borderId="0" xfId="0" applyNumberFormat="1" applyFont="1" applyFill="1" applyBorder="1" applyAlignment="1">
      <alignment horizontal="right" vertical="center" wrapText="1"/>
    </xf>
    <xf numFmtId="11" fontId="20" fillId="5" borderId="6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right" vertical="center" wrapText="1"/>
    </xf>
    <xf numFmtId="0" fontId="20" fillId="5" borderId="8" xfId="0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right" vertical="center" wrapText="1"/>
    </xf>
    <xf numFmtId="0" fontId="20" fillId="5" borderId="9" xfId="0" applyFont="1" applyFill="1" applyBorder="1" applyAlignment="1">
      <alignment horizontal="right" vertical="center" wrapText="1"/>
    </xf>
    <xf numFmtId="0" fontId="20" fillId="5" borderId="1" xfId="0" applyFont="1" applyFill="1" applyBorder="1" applyAlignment="1">
      <alignment horizontal="right" vertical="center" wrapText="1"/>
    </xf>
    <xf numFmtId="0" fontId="19" fillId="5" borderId="1" xfId="0" applyFont="1" applyFill="1" applyBorder="1" applyAlignment="1">
      <alignment horizontal="right" vertical="center" wrapText="1"/>
    </xf>
    <xf numFmtId="0" fontId="19" fillId="4" borderId="1" xfId="0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right" vertical="center" wrapText="1"/>
    </xf>
    <xf numFmtId="0" fontId="0" fillId="0" borderId="0" xfId="0"/>
    <xf numFmtId="0" fontId="0" fillId="6" borderId="0" xfId="0" applyFill="1"/>
    <xf numFmtId="0" fontId="0" fillId="0" borderId="1" xfId="0" applyBorder="1"/>
    <xf numFmtId="0" fontId="0" fillId="0" borderId="16" xfId="0" applyBorder="1"/>
    <xf numFmtId="9" fontId="0" fillId="0" borderId="0" xfId="1" applyFont="1"/>
    <xf numFmtId="0" fontId="0" fillId="0" borderId="13" xfId="0" applyBorder="1"/>
    <xf numFmtId="0" fontId="0" fillId="0" borderId="15" xfId="0" applyBorder="1"/>
    <xf numFmtId="0" fontId="0" fillId="0" borderId="11" xfId="0" applyBorder="1"/>
    <xf numFmtId="2" fontId="0" fillId="0" borderId="1" xfId="0" applyNumberFormat="1" applyBorder="1"/>
    <xf numFmtId="0" fontId="2" fillId="3" borderId="24" xfId="0" applyFont="1" applyFill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2" fillId="7" borderId="1" xfId="0" applyFont="1" applyFill="1" applyBorder="1" applyAlignment="1">
      <alignment horizontal="center"/>
    </xf>
    <xf numFmtId="9" fontId="22" fillId="7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3" fillId="6" borderId="0" xfId="0" applyFont="1" applyFill="1"/>
    <xf numFmtId="0" fontId="24" fillId="6" borderId="0" xfId="0" applyFont="1" applyFill="1"/>
    <xf numFmtId="9" fontId="0" fillId="6" borderId="0" xfId="1" applyFont="1" applyFill="1"/>
    <xf numFmtId="0" fontId="0" fillId="9" borderId="0" xfId="0" applyFill="1"/>
    <xf numFmtId="0" fontId="3" fillId="9" borderId="0" xfId="0" applyFont="1" applyFill="1"/>
    <xf numFmtId="9" fontId="0" fillId="9" borderId="0" xfId="1" applyFont="1" applyFill="1"/>
    <xf numFmtId="0" fontId="25" fillId="9" borderId="0" xfId="0" applyFont="1" applyFill="1"/>
    <xf numFmtId="0" fontId="0" fillId="0" borderId="0" xfId="0"/>
    <xf numFmtId="0" fontId="15" fillId="10" borderId="2" xfId="0" applyFont="1" applyFill="1" applyBorder="1"/>
    <xf numFmtId="0" fontId="15" fillId="10" borderId="3" xfId="0" applyFont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0" xfId="0" applyFill="1" applyBorder="1"/>
    <xf numFmtId="0" fontId="26" fillId="10" borderId="6" xfId="0" applyFont="1" applyFill="1" applyBorder="1"/>
    <xf numFmtId="0" fontId="0" fillId="10" borderId="7" xfId="0" applyFill="1" applyBorder="1"/>
    <xf numFmtId="0" fontId="0" fillId="10" borderId="8" xfId="0" applyFill="1" applyBorder="1"/>
    <xf numFmtId="0" fontId="26" fillId="10" borderId="9" xfId="0" applyFont="1" applyFill="1" applyBorder="1"/>
    <xf numFmtId="0" fontId="28" fillId="0" borderId="0" xfId="0" applyFont="1"/>
    <xf numFmtId="0" fontId="30" fillId="0" borderId="0" xfId="2"/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1" fillId="6" borderId="0" xfId="0" applyFont="1" applyFill="1" applyAlignment="1">
      <alignment horizontal="center" vertical="center" wrapText="1"/>
    </xf>
    <xf numFmtId="0" fontId="27" fillId="10" borderId="20" xfId="0" applyFont="1" applyFill="1" applyBorder="1" applyAlignment="1">
      <alignment horizontal="center" wrapText="1"/>
    </xf>
    <xf numFmtId="0" fontId="27" fillId="10" borderId="22" xfId="0" applyFont="1" applyFill="1" applyBorder="1" applyAlignment="1">
      <alignment horizontal="center" wrapText="1"/>
    </xf>
    <xf numFmtId="0" fontId="27" fillId="10" borderId="21" xfId="0" applyFont="1" applyFill="1" applyBorder="1" applyAlignment="1">
      <alignment horizontal="center" wrapText="1"/>
    </xf>
    <xf numFmtId="0" fontId="29" fillId="10" borderId="0" xfId="0" applyFont="1" applyFill="1" applyAlignment="1">
      <alignment horizontal="center" wrapText="1"/>
    </xf>
    <xf numFmtId="0" fontId="31" fillId="0" borderId="25" xfId="0" applyFont="1" applyBorder="1"/>
    <xf numFmtId="0" fontId="2" fillId="9" borderId="11" xfId="0" applyFont="1" applyFill="1" applyBorder="1" applyAlignment="1">
      <alignment horizontal="center"/>
    </xf>
    <xf numFmtId="0" fontId="0" fillId="9" borderId="1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/>
    </xf>
    <xf numFmtId="0" fontId="32" fillId="6" borderId="1" xfId="0" applyFont="1" applyFill="1" applyBorder="1"/>
    <xf numFmtId="0" fontId="32" fillId="6" borderId="16" xfId="0" applyFont="1" applyFill="1" applyBorder="1"/>
    <xf numFmtId="0" fontId="0" fillId="11" borderId="27" xfId="0" applyFill="1" applyBorder="1"/>
    <xf numFmtId="0" fontId="33" fillId="11" borderId="14" xfId="0" applyFont="1" applyFill="1" applyBorder="1"/>
    <xf numFmtId="0" fontId="33" fillId="11" borderId="17" xfId="0" applyFont="1" applyFill="1" applyBorder="1"/>
    <xf numFmtId="0" fontId="4" fillId="2" borderId="0" xfId="0" applyFont="1" applyFill="1"/>
    <xf numFmtId="0" fontId="0" fillId="2" borderId="0" xfId="0" applyFill="1"/>
    <xf numFmtId="0" fontId="5" fillId="2" borderId="0" xfId="0" applyFont="1" applyFill="1"/>
    <xf numFmtId="0" fontId="18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1" fillId="2" borderId="0" xfId="0" applyFont="1" applyFill="1"/>
    <xf numFmtId="0" fontId="6" fillId="2" borderId="0" xfId="0" applyFont="1" applyFill="1"/>
    <xf numFmtId="0" fontId="12" fillId="2" borderId="0" xfId="0" applyFont="1" applyFill="1"/>
    <xf numFmtId="0" fontId="14" fillId="2" borderId="0" xfId="0" applyFont="1" applyFill="1"/>
    <xf numFmtId="0" fontId="9" fillId="2" borderId="0" xfId="0" applyFont="1" applyFill="1"/>
    <xf numFmtId="0" fontId="15" fillId="2" borderId="0" xfId="0" applyFont="1" applyFill="1"/>
    <xf numFmtId="0" fontId="10" fillId="2" borderId="0" xfId="0" applyFont="1" applyFill="1"/>
    <xf numFmtId="0" fontId="13" fillId="2" borderId="0" xfId="0" applyFont="1" applyFill="1"/>
    <xf numFmtId="0" fontId="17" fillId="2" borderId="0" xfId="0" applyFont="1" applyFill="1"/>
    <xf numFmtId="0" fontId="16" fillId="2" borderId="0" xfId="0" applyFont="1" applyFill="1"/>
    <xf numFmtId="0" fontId="2" fillId="11" borderId="12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32519C0-6624-4D49-8E50-D9E1887E3E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Development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Analysis'!$D$2</c:f>
              <c:strCache>
                <c:ptCount val="1"/>
                <c:pt idx="0">
                  <c:v>Avg_totspent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'Decile Analysis'!$B$3:$B$12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Analysis'!$D$3:$D$12</c:f>
              <c:numCache>
                <c:formatCode>0.00</c:formatCode>
                <c:ptCount val="10"/>
                <c:pt idx="0">
                  <c:v>819.22297163464305</c:v>
                </c:pt>
                <c:pt idx="1">
                  <c:v>624.04955633959901</c:v>
                </c:pt>
                <c:pt idx="2">
                  <c:v>534.26245449049497</c:v>
                </c:pt>
                <c:pt idx="3">
                  <c:v>472.039552447885</c:v>
                </c:pt>
                <c:pt idx="4">
                  <c:v>423.58846047651298</c:v>
                </c:pt>
                <c:pt idx="5">
                  <c:v>380.64231019935198</c:v>
                </c:pt>
                <c:pt idx="6">
                  <c:v>340.15393212884101</c:v>
                </c:pt>
                <c:pt idx="7">
                  <c:v>313.049640606987</c:v>
                </c:pt>
                <c:pt idx="8">
                  <c:v>281.23394013269501</c:v>
                </c:pt>
                <c:pt idx="9">
                  <c:v>235.91096038305301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D5E-A644-BC3F3B23E142}"/>
            </c:ext>
          </c:extLst>
        </c:ser>
        <c:ser>
          <c:idx val="1"/>
          <c:order val="1"/>
          <c:tx>
            <c:strRef>
              <c:f>'Decile Analysis'!$E$2</c:f>
              <c:strCache>
                <c:ptCount val="1"/>
                <c:pt idx="0">
                  <c:v>Pred_Avg_totspent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'Decile Analysis'!$B$3:$B$12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Analysis'!$E$3:$E$12</c:f>
              <c:numCache>
                <c:formatCode>0.00</c:formatCode>
                <c:ptCount val="10"/>
                <c:pt idx="0">
                  <c:v>897.86299594202899</c:v>
                </c:pt>
                <c:pt idx="1">
                  <c:v>688.36928396501401</c:v>
                </c:pt>
                <c:pt idx="2">
                  <c:v>586.969812154696</c:v>
                </c:pt>
                <c:pt idx="3">
                  <c:v>524.08029942857104</c:v>
                </c:pt>
                <c:pt idx="4">
                  <c:v>464.71012544378601</c:v>
                </c:pt>
                <c:pt idx="5">
                  <c:v>419.03824640884</c:v>
                </c:pt>
                <c:pt idx="6">
                  <c:v>393.30465571847498</c:v>
                </c:pt>
                <c:pt idx="7">
                  <c:v>347.20531508379798</c:v>
                </c:pt>
                <c:pt idx="8">
                  <c:v>319.82819428571401</c:v>
                </c:pt>
                <c:pt idx="9">
                  <c:v>270.042869515669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B-4D5E-A644-BC3F3B23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69624"/>
        <c:axId val="592865360"/>
      </c:lineChart>
      <c:catAx>
        <c:axId val="5928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5360"/>
        <c:crosses val="autoZero"/>
        <c:auto val="1"/>
        <c:lblAlgn val="ctr"/>
        <c:lblOffset val="100"/>
        <c:noMultiLvlLbl val="0"/>
      </c:catAx>
      <c:valAx>
        <c:axId val="5928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Validation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Analysis'!$L$2</c:f>
              <c:strCache>
                <c:ptCount val="1"/>
                <c:pt idx="0">
                  <c:v>Avg_totspent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'Decile Analysis'!$J$3:$J$12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Analysis'!$L$3:$L$12</c:f>
              <c:numCache>
                <c:formatCode>0.000</c:formatCode>
                <c:ptCount val="10"/>
                <c:pt idx="0">
                  <c:v>816.07013477417399</c:v>
                </c:pt>
                <c:pt idx="1">
                  <c:v>611.37126168419604</c:v>
                </c:pt>
                <c:pt idx="2">
                  <c:v>532.42306205386899</c:v>
                </c:pt>
                <c:pt idx="3">
                  <c:v>467.67699289239602</c:v>
                </c:pt>
                <c:pt idx="4">
                  <c:v>415.36637324424601</c:v>
                </c:pt>
                <c:pt idx="5">
                  <c:v>373.43429485281803</c:v>
                </c:pt>
                <c:pt idx="6">
                  <c:v>336.38571528235099</c:v>
                </c:pt>
                <c:pt idx="7">
                  <c:v>311.04573791360701</c:v>
                </c:pt>
                <c:pt idx="8">
                  <c:v>278.05473488372098</c:v>
                </c:pt>
                <c:pt idx="9">
                  <c:v>233.28942224136799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A-41A2-83D4-7E470243CC97}"/>
            </c:ext>
          </c:extLst>
        </c:ser>
        <c:ser>
          <c:idx val="1"/>
          <c:order val="1"/>
          <c:tx>
            <c:strRef>
              <c:f>'Decile Analysis'!$M$2</c:f>
              <c:strCache>
                <c:ptCount val="1"/>
                <c:pt idx="0">
                  <c:v>Pred_Avg_totspent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'Decile Analysis'!$J$3:$J$12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Analysis'!$M$3:$M$12</c:f>
              <c:numCache>
                <c:formatCode>0.000</c:formatCode>
                <c:ptCount val="10"/>
                <c:pt idx="0">
                  <c:v>916.68985866666605</c:v>
                </c:pt>
                <c:pt idx="1">
                  <c:v>694.67415890410996</c:v>
                </c:pt>
                <c:pt idx="2">
                  <c:v>600.26699480519505</c:v>
                </c:pt>
                <c:pt idx="3">
                  <c:v>560.45336533333295</c:v>
                </c:pt>
                <c:pt idx="4">
                  <c:v>509.70328266666598</c:v>
                </c:pt>
                <c:pt idx="5">
                  <c:v>406.88531733333298</c:v>
                </c:pt>
                <c:pt idx="6">
                  <c:v>378.613028571428</c:v>
                </c:pt>
                <c:pt idx="7">
                  <c:v>334.85019869281001</c:v>
                </c:pt>
                <c:pt idx="8">
                  <c:v>322.85156799999999</c:v>
                </c:pt>
                <c:pt idx="9">
                  <c:v>288.31622133333298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A-41A2-83D4-7E470243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48008"/>
        <c:axId val="598448336"/>
      </c:lineChart>
      <c:catAx>
        <c:axId val="5984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8336"/>
        <c:crosses val="autoZero"/>
        <c:auto val="1"/>
        <c:lblAlgn val="ctr"/>
        <c:lblOffset val="100"/>
        <c:noMultiLvlLbl val="0"/>
      </c:catAx>
      <c:valAx>
        <c:axId val="5984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</cx:chartData>
  <cx:chart>
    <cx:title pos="t" align="ctr" overlay="0">
      <cx:tx>
        <cx:txData>
          <cx:v>Variable Reduction Steps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Variable Reduction Steps</a:t>
          </a:r>
        </a:p>
      </cx:txPr>
    </cx:title>
    <cx:plotArea>
      <cx:plotAreaRegion>
        <cx:series layoutId="waterfall" uniqueId="{23D10C5B-3897-4137-82F8-6CD895E9BF1A}" formatIdx="0">
          <cx:tx>
            <cx:txData>
              <cx:f>_xlchart.v1.3</cx:f>
              <cx:v/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B170EB98-D1AD-4604-BEA0-F6AC6E4C8DA8}" formatIdx="1">
          <cx:tx>
            <cx:txData>
              <cx:f>_xlchart.v1.5</cx:f>
              <cx:v>Explanations</cx:v>
            </cx:txData>
          </cx:tx>
          <cx:dataLabels pos="in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85746A-D5B1-453F-8B9A-C306A2769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267575" cy="351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12</xdr:row>
      <xdr:rowOff>190499</xdr:rowOff>
    </xdr:from>
    <xdr:to>
      <xdr:col>7</xdr:col>
      <xdr:colOff>66675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10807-311E-405F-A92A-32C67B285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12</xdr:row>
      <xdr:rowOff>104775</xdr:rowOff>
    </xdr:from>
    <xdr:to>
      <xdr:col>15</xdr:col>
      <xdr:colOff>85725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68CDD-BAAE-422A-99F1-9C75B99E8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950B-8ECA-4F63-A706-BEC379674D95}">
  <sheetPr codeName="Sheet1"/>
  <dimension ref="A1:W68"/>
  <sheetViews>
    <sheetView showGridLines="0" tabSelected="1" workbookViewId="0"/>
  </sheetViews>
  <sheetFormatPr defaultRowHeight="15" x14ac:dyDescent="0.25"/>
  <sheetData>
    <row r="1" spans="1:23" ht="28.5" x14ac:dyDescent="0.45">
      <c r="A1" s="97" t="s">
        <v>56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19.5" x14ac:dyDescent="0.3">
      <c r="A2" s="98"/>
      <c r="B2" s="99" t="s">
        <v>57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ht="15.75" x14ac:dyDescent="0.25">
      <c r="A3" s="98"/>
      <c r="B3" s="98"/>
      <c r="C3" s="100" t="s">
        <v>107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spans="1:23" ht="15.75" x14ac:dyDescent="0.25">
      <c r="A4" s="98"/>
      <c r="B4" s="98"/>
      <c r="C4" s="101" t="s">
        <v>108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</row>
    <row r="5" spans="1:23" ht="15.75" x14ac:dyDescent="0.25">
      <c r="A5" s="98"/>
      <c r="B5" s="98"/>
      <c r="C5" s="101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</row>
    <row r="6" spans="1:23" ht="21" x14ac:dyDescent="0.35">
      <c r="A6" s="98"/>
      <c r="B6" s="98"/>
      <c r="C6" s="102">
        <v>1</v>
      </c>
      <c r="D6" s="103" t="s">
        <v>58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4"/>
      <c r="P6" s="98"/>
      <c r="Q6" s="98"/>
      <c r="R6" s="98"/>
      <c r="S6" s="98"/>
      <c r="T6" s="98"/>
      <c r="U6" s="98"/>
      <c r="V6" s="98"/>
      <c r="W6" s="98"/>
    </row>
    <row r="7" spans="1:23" ht="21" x14ac:dyDescent="0.35">
      <c r="A7" s="98"/>
      <c r="B7" s="98"/>
      <c r="C7" s="102"/>
      <c r="D7" s="105"/>
      <c r="E7" s="106" t="s">
        <v>59</v>
      </c>
      <c r="F7" s="102"/>
      <c r="G7" s="102"/>
      <c r="H7" s="102"/>
      <c r="I7" s="102"/>
      <c r="J7" s="102"/>
      <c r="K7" s="102"/>
      <c r="L7" s="102"/>
      <c r="M7" s="102"/>
      <c r="N7" s="102"/>
      <c r="O7" s="104"/>
      <c r="P7" s="98"/>
      <c r="Q7" s="98"/>
      <c r="R7" s="98"/>
      <c r="S7" s="98"/>
      <c r="T7" s="98"/>
      <c r="U7" s="98"/>
      <c r="V7" s="98"/>
      <c r="W7" s="98"/>
    </row>
    <row r="8" spans="1:23" ht="21" x14ac:dyDescent="0.35">
      <c r="A8" s="98"/>
      <c r="B8" s="98"/>
      <c r="C8" s="102"/>
      <c r="D8" s="105"/>
      <c r="E8" s="106" t="s">
        <v>60</v>
      </c>
      <c r="F8" s="102"/>
      <c r="G8" s="102"/>
      <c r="H8" s="102"/>
      <c r="I8" s="102"/>
      <c r="J8" s="102"/>
      <c r="K8" s="102"/>
      <c r="L8" s="102"/>
      <c r="M8" s="102"/>
      <c r="N8" s="102"/>
      <c r="O8" s="104"/>
      <c r="P8" s="98"/>
      <c r="Q8" s="98"/>
      <c r="R8" s="98"/>
      <c r="S8" s="98"/>
      <c r="T8" s="98"/>
      <c r="U8" s="98"/>
      <c r="V8" s="98"/>
      <c r="W8" s="98"/>
    </row>
    <row r="9" spans="1:23" ht="21" x14ac:dyDescent="0.35">
      <c r="A9" s="98"/>
      <c r="B9" s="98"/>
      <c r="C9" s="102"/>
      <c r="D9" s="105"/>
      <c r="E9" s="107"/>
      <c r="F9" s="102"/>
      <c r="G9" s="102"/>
      <c r="H9" s="102"/>
      <c r="I9" s="102"/>
      <c r="J9" s="102"/>
      <c r="K9" s="102"/>
      <c r="L9" s="102"/>
      <c r="M9" s="102"/>
      <c r="N9" s="102"/>
      <c r="O9" s="104"/>
      <c r="P9" s="98"/>
      <c r="Q9" s="98"/>
      <c r="R9" s="98"/>
      <c r="S9" s="98"/>
      <c r="T9" s="98"/>
      <c r="U9" s="98"/>
      <c r="V9" s="98"/>
      <c r="W9" s="98"/>
    </row>
    <row r="10" spans="1:23" ht="21" x14ac:dyDescent="0.35">
      <c r="A10" s="98"/>
      <c r="B10" s="98"/>
      <c r="C10" s="102">
        <v>2</v>
      </c>
      <c r="D10" s="103" t="s">
        <v>61</v>
      </c>
      <c r="E10" s="107"/>
      <c r="F10" s="102"/>
      <c r="G10" s="102"/>
      <c r="H10" s="102"/>
      <c r="I10" s="102"/>
      <c r="J10" s="102"/>
      <c r="K10" s="102"/>
      <c r="L10" s="102"/>
      <c r="M10" s="102"/>
      <c r="N10" s="102"/>
      <c r="O10" s="104"/>
      <c r="P10" s="98"/>
      <c r="Q10" s="98"/>
      <c r="R10" s="98"/>
      <c r="S10" s="98"/>
      <c r="T10" s="98"/>
      <c r="U10" s="98"/>
      <c r="V10" s="98"/>
      <c r="W10" s="98"/>
    </row>
    <row r="11" spans="1:23" ht="21" x14ac:dyDescent="0.35">
      <c r="A11" s="98"/>
      <c r="B11" s="98"/>
      <c r="C11" s="102"/>
      <c r="D11" s="105"/>
      <c r="E11" s="106" t="s">
        <v>62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4"/>
      <c r="P11" s="98"/>
      <c r="Q11" s="98"/>
      <c r="R11" s="98"/>
      <c r="S11" s="98"/>
      <c r="T11" s="98"/>
      <c r="U11" s="98"/>
      <c r="V11" s="98"/>
      <c r="W11" s="98"/>
    </row>
    <row r="12" spans="1:23" ht="21" x14ac:dyDescent="0.35">
      <c r="A12" s="98"/>
      <c r="B12" s="98"/>
      <c r="C12" s="102"/>
      <c r="D12" s="105"/>
      <c r="E12" s="106" t="s">
        <v>63</v>
      </c>
      <c r="F12" s="102"/>
      <c r="G12" s="102"/>
      <c r="H12" s="102"/>
      <c r="I12" s="102"/>
      <c r="J12" s="102"/>
      <c r="K12" s="102"/>
      <c r="L12" s="102"/>
      <c r="M12" s="102"/>
      <c r="N12" s="102"/>
      <c r="O12" s="104"/>
      <c r="P12" s="98"/>
      <c r="Q12" s="98"/>
      <c r="R12" s="98"/>
      <c r="S12" s="98"/>
      <c r="T12" s="98"/>
      <c r="U12" s="98"/>
      <c r="V12" s="98"/>
      <c r="W12" s="98"/>
    </row>
    <row r="13" spans="1:23" ht="21" x14ac:dyDescent="0.35">
      <c r="A13" s="98"/>
      <c r="B13" s="98"/>
      <c r="C13" s="102"/>
      <c r="D13" s="105"/>
      <c r="E13" s="108"/>
      <c r="F13" s="109" t="s">
        <v>64</v>
      </c>
      <c r="G13" s="102"/>
      <c r="H13" s="102"/>
      <c r="I13" s="102"/>
      <c r="J13" s="102"/>
      <c r="K13" s="102"/>
      <c r="L13" s="102"/>
      <c r="M13" s="102"/>
      <c r="N13" s="102"/>
      <c r="O13" s="104"/>
      <c r="P13" s="98"/>
      <c r="Q13" s="98"/>
      <c r="R13" s="98"/>
      <c r="S13" s="98"/>
      <c r="T13" s="98"/>
      <c r="U13" s="98"/>
      <c r="V13" s="98"/>
      <c r="W13" s="98"/>
    </row>
    <row r="14" spans="1:23" ht="21" x14ac:dyDescent="0.35">
      <c r="A14" s="98"/>
      <c r="B14" s="98"/>
      <c r="C14" s="102"/>
      <c r="D14" s="105"/>
      <c r="E14" s="107"/>
      <c r="F14" s="109" t="s">
        <v>65</v>
      </c>
      <c r="G14" s="102"/>
      <c r="H14" s="102"/>
      <c r="I14" s="102"/>
      <c r="J14" s="102"/>
      <c r="K14" s="102"/>
      <c r="L14" s="102"/>
      <c r="M14" s="102"/>
      <c r="N14" s="102"/>
      <c r="O14" s="104"/>
      <c r="P14" s="98"/>
      <c r="Q14" s="98"/>
      <c r="R14" s="98"/>
      <c r="S14" s="98"/>
      <c r="T14" s="98"/>
      <c r="U14" s="98"/>
      <c r="V14" s="98"/>
      <c r="W14" s="98"/>
    </row>
    <row r="15" spans="1:23" ht="21" x14ac:dyDescent="0.35">
      <c r="A15" s="98"/>
      <c r="B15" s="98"/>
      <c r="C15" s="102"/>
      <c r="D15" s="105"/>
      <c r="E15" s="106" t="s">
        <v>66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4"/>
      <c r="P15" s="98"/>
      <c r="Q15" s="98"/>
      <c r="R15" s="98"/>
      <c r="S15" s="98"/>
      <c r="T15" s="98"/>
      <c r="U15" s="98"/>
      <c r="V15" s="98"/>
      <c r="W15" s="98"/>
    </row>
    <row r="16" spans="1:23" ht="21" x14ac:dyDescent="0.35">
      <c r="A16" s="98"/>
      <c r="B16" s="98"/>
      <c r="C16" s="102"/>
      <c r="D16" s="105"/>
      <c r="E16" s="106" t="s">
        <v>67</v>
      </c>
      <c r="F16" s="102"/>
      <c r="G16" s="102"/>
      <c r="H16" s="102"/>
      <c r="I16" s="102"/>
      <c r="J16" s="102"/>
      <c r="K16" s="102"/>
      <c r="L16" s="102"/>
      <c r="M16" s="102"/>
      <c r="N16" s="102"/>
      <c r="O16" s="104"/>
      <c r="P16" s="98"/>
      <c r="Q16" s="98"/>
      <c r="R16" s="98"/>
      <c r="S16" s="98"/>
      <c r="T16" s="98"/>
      <c r="U16" s="98"/>
      <c r="V16" s="98"/>
      <c r="W16" s="98"/>
    </row>
    <row r="17" spans="1:23" ht="21" x14ac:dyDescent="0.35">
      <c r="A17" s="98"/>
      <c r="B17" s="98"/>
      <c r="C17" s="102"/>
      <c r="D17" s="105"/>
      <c r="E17" s="107"/>
      <c r="F17" s="109" t="s">
        <v>68</v>
      </c>
      <c r="G17" s="102"/>
      <c r="H17" s="102"/>
      <c r="I17" s="102"/>
      <c r="J17" s="102"/>
      <c r="K17" s="102"/>
      <c r="L17" s="102"/>
      <c r="M17" s="102"/>
      <c r="N17" s="102"/>
      <c r="O17" s="104"/>
      <c r="P17" s="98"/>
      <c r="Q17" s="98"/>
      <c r="R17" s="98"/>
      <c r="S17" s="98"/>
      <c r="T17" s="98"/>
      <c r="U17" s="98"/>
      <c r="V17" s="98"/>
      <c r="W17" s="98"/>
    </row>
    <row r="18" spans="1:23" ht="21" x14ac:dyDescent="0.35">
      <c r="A18" s="98"/>
      <c r="B18" s="98"/>
      <c r="C18" s="102"/>
      <c r="D18" s="105"/>
      <c r="E18" s="107"/>
      <c r="F18" s="102"/>
      <c r="G18" s="102"/>
      <c r="H18" s="102"/>
      <c r="I18" s="102"/>
      <c r="J18" s="102"/>
      <c r="K18" s="102"/>
      <c r="L18" s="102"/>
      <c r="M18" s="102"/>
      <c r="N18" s="102"/>
      <c r="O18" s="104"/>
      <c r="P18" s="98"/>
      <c r="Q18" s="98"/>
      <c r="R18" s="98"/>
      <c r="S18" s="98"/>
      <c r="T18" s="98"/>
      <c r="U18" s="98"/>
      <c r="V18" s="98"/>
      <c r="W18" s="98"/>
    </row>
    <row r="19" spans="1:23" ht="21" x14ac:dyDescent="0.35">
      <c r="A19" s="98"/>
      <c r="B19" s="98"/>
      <c r="C19" s="102">
        <v>3</v>
      </c>
      <c r="D19" s="103" t="s">
        <v>77</v>
      </c>
      <c r="E19" s="107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98"/>
      <c r="Q19" s="98"/>
      <c r="R19" s="98"/>
      <c r="S19" s="98"/>
      <c r="T19" s="98"/>
      <c r="U19" s="98"/>
      <c r="V19" s="98"/>
      <c r="W19" s="98"/>
    </row>
    <row r="20" spans="1:23" ht="21" x14ac:dyDescent="0.35">
      <c r="A20" s="98"/>
      <c r="B20" s="98"/>
      <c r="C20" s="98"/>
      <c r="D20" s="110"/>
      <c r="E20" s="106" t="s">
        <v>69</v>
      </c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</row>
    <row r="21" spans="1:23" ht="21" x14ac:dyDescent="0.35">
      <c r="A21" s="98"/>
      <c r="B21" s="98"/>
      <c r="C21" s="98"/>
      <c r="D21" s="110"/>
      <c r="E21" s="108"/>
      <c r="F21" s="109" t="s">
        <v>70</v>
      </c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</row>
    <row r="22" spans="1:23" ht="21" x14ac:dyDescent="0.35">
      <c r="A22" s="98"/>
      <c r="B22" s="98"/>
      <c r="C22" s="98"/>
      <c r="D22" s="110"/>
      <c r="E22" s="108"/>
      <c r="F22" s="109" t="s">
        <v>71</v>
      </c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</row>
    <row r="23" spans="1:23" ht="21" x14ac:dyDescent="0.35">
      <c r="A23" s="98"/>
      <c r="B23" s="98"/>
      <c r="C23" s="98"/>
      <c r="D23" s="110"/>
      <c r="E23" s="108"/>
      <c r="F23" s="98"/>
      <c r="G23" s="101" t="s">
        <v>72</v>
      </c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</row>
    <row r="24" spans="1:23" ht="18.75" x14ac:dyDescent="0.3">
      <c r="A24" s="98"/>
      <c r="B24" s="98"/>
      <c r="C24" s="98"/>
      <c r="D24" s="98"/>
      <c r="E24" s="108"/>
      <c r="F24" s="98"/>
      <c r="G24" s="101" t="s">
        <v>73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</row>
    <row r="25" spans="1:23" ht="18.75" x14ac:dyDescent="0.3">
      <c r="A25" s="98"/>
      <c r="B25" s="98"/>
      <c r="C25" s="98"/>
      <c r="D25" s="98"/>
      <c r="E25" s="108"/>
      <c r="F25" s="109" t="s">
        <v>74</v>
      </c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</row>
    <row r="26" spans="1:23" ht="18.75" x14ac:dyDescent="0.3">
      <c r="A26" s="98"/>
      <c r="B26" s="98"/>
      <c r="C26" s="98"/>
      <c r="D26" s="98"/>
      <c r="E26" s="108"/>
      <c r="F26" s="98"/>
      <c r="G26" s="111" t="s">
        <v>75</v>
      </c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</row>
    <row r="27" spans="1:23" ht="18.75" x14ac:dyDescent="0.3">
      <c r="A27" s="98"/>
      <c r="B27" s="98"/>
      <c r="C27" s="98"/>
      <c r="D27" s="98"/>
      <c r="E27" s="112"/>
      <c r="F27" s="98"/>
      <c r="G27" s="101" t="s">
        <v>76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</row>
    <row r="28" spans="1:23" ht="18.75" x14ac:dyDescent="0.3">
      <c r="A28" s="98"/>
      <c r="B28" s="98"/>
      <c r="C28" s="98"/>
      <c r="D28" s="98"/>
      <c r="E28" s="112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</row>
    <row r="29" spans="1:23" ht="21" x14ac:dyDescent="0.35">
      <c r="A29" s="98"/>
      <c r="B29" s="98"/>
      <c r="C29" s="102">
        <v>4</v>
      </c>
      <c r="D29" s="103" t="s">
        <v>78</v>
      </c>
      <c r="E29" s="112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</row>
    <row r="30" spans="1:23" ht="18.75" x14ac:dyDescent="0.3">
      <c r="A30" s="98"/>
      <c r="B30" s="98"/>
      <c r="C30" s="98"/>
      <c r="D30" s="98"/>
      <c r="E30" s="106" t="s">
        <v>79</v>
      </c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</row>
    <row r="31" spans="1:23" ht="15.75" x14ac:dyDescent="0.25">
      <c r="A31" s="98"/>
      <c r="B31" s="98"/>
      <c r="C31" s="98"/>
      <c r="D31" s="98"/>
      <c r="E31" s="98"/>
      <c r="F31" s="109" t="s">
        <v>80</v>
      </c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</row>
    <row r="32" spans="1:23" ht="15.75" x14ac:dyDescent="0.25">
      <c r="A32" s="98"/>
      <c r="B32" s="98"/>
      <c r="C32" s="98"/>
      <c r="D32" s="98"/>
      <c r="E32" s="98"/>
      <c r="F32" s="98"/>
      <c r="G32" s="101" t="s">
        <v>81</v>
      </c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</row>
    <row r="33" spans="1:23" x14ac:dyDescent="0.25">
      <c r="A33" s="98"/>
      <c r="B33" s="98"/>
      <c r="C33" s="98"/>
      <c r="D33" s="98"/>
      <c r="E33" s="98"/>
      <c r="F33" s="98"/>
      <c r="G33" s="98" t="s">
        <v>82</v>
      </c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</row>
    <row r="34" spans="1:23" ht="15.75" x14ac:dyDescent="0.25">
      <c r="A34" s="98"/>
      <c r="B34" s="98"/>
      <c r="C34" s="98"/>
      <c r="D34" s="98"/>
      <c r="E34" s="98"/>
      <c r="F34" s="98"/>
      <c r="G34" s="111" t="s">
        <v>83</v>
      </c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</row>
    <row r="35" spans="1:23" x14ac:dyDescent="0.2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</row>
    <row r="36" spans="1:23" ht="18.75" x14ac:dyDescent="0.3">
      <c r="A36" s="98"/>
      <c r="B36" s="98"/>
      <c r="C36" s="98"/>
      <c r="D36" s="98"/>
      <c r="E36" s="106" t="s">
        <v>84</v>
      </c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</row>
    <row r="37" spans="1:23" ht="15.75" x14ac:dyDescent="0.25">
      <c r="A37" s="98"/>
      <c r="B37" s="98"/>
      <c r="C37" s="98"/>
      <c r="D37" s="98"/>
      <c r="E37" s="98"/>
      <c r="F37" s="109" t="s">
        <v>85</v>
      </c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</row>
    <row r="38" spans="1:23" ht="15.75" x14ac:dyDescent="0.25">
      <c r="A38" s="98"/>
      <c r="B38" s="98"/>
      <c r="C38" s="98"/>
      <c r="D38" s="98"/>
      <c r="E38" s="98"/>
      <c r="F38" s="98"/>
      <c r="G38" s="111" t="s">
        <v>86</v>
      </c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</row>
    <row r="39" spans="1:23" x14ac:dyDescent="0.2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</row>
    <row r="40" spans="1:23" ht="18.75" x14ac:dyDescent="0.3">
      <c r="A40" s="98"/>
      <c r="B40" s="98"/>
      <c r="C40" s="98"/>
      <c r="D40" s="98"/>
      <c r="E40" s="106" t="s">
        <v>87</v>
      </c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</row>
    <row r="41" spans="1:23" ht="15.75" x14ac:dyDescent="0.25">
      <c r="A41" s="98"/>
      <c r="B41" s="98"/>
      <c r="C41" s="98"/>
      <c r="D41" s="98"/>
      <c r="E41" s="98"/>
      <c r="F41" s="109" t="s">
        <v>88</v>
      </c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</row>
    <row r="42" spans="1:23" ht="15.75" x14ac:dyDescent="0.25">
      <c r="A42" s="98"/>
      <c r="B42" s="98"/>
      <c r="C42" s="98"/>
      <c r="D42" s="98"/>
      <c r="E42" s="98"/>
      <c r="F42" s="98"/>
      <c r="G42" s="111" t="s">
        <v>89</v>
      </c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</row>
    <row r="43" spans="1:23" ht="15.75" x14ac:dyDescent="0.25">
      <c r="A43" s="98"/>
      <c r="B43" s="98"/>
      <c r="C43" s="98"/>
      <c r="D43" s="98"/>
      <c r="E43" s="98"/>
      <c r="F43" s="98"/>
      <c r="G43" s="101" t="s">
        <v>90</v>
      </c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</row>
    <row r="44" spans="1:23" x14ac:dyDescent="0.25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</row>
    <row r="45" spans="1:23" ht="21" x14ac:dyDescent="0.35">
      <c r="A45" s="98"/>
      <c r="B45" s="98"/>
      <c r="C45" s="102">
        <v>5</v>
      </c>
      <c r="D45" s="103" t="s">
        <v>91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</row>
    <row r="46" spans="1:23" ht="15.75" x14ac:dyDescent="0.25">
      <c r="A46" s="98"/>
      <c r="B46" s="98"/>
      <c r="C46" s="98"/>
      <c r="D46" s="98"/>
      <c r="E46" s="98"/>
      <c r="F46" s="109" t="s">
        <v>92</v>
      </c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</row>
    <row r="47" spans="1:23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</row>
    <row r="48" spans="1:23" ht="21" x14ac:dyDescent="0.35">
      <c r="A48" s="98"/>
      <c r="B48" s="98"/>
      <c r="C48" s="102">
        <v>5</v>
      </c>
      <c r="D48" s="103" t="s">
        <v>93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</row>
    <row r="49" spans="1:23" ht="15.75" x14ac:dyDescent="0.25">
      <c r="A49" s="98"/>
      <c r="B49" s="98"/>
      <c r="C49" s="98"/>
      <c r="D49" s="98"/>
      <c r="E49" s="98"/>
      <c r="F49" s="109" t="s">
        <v>94</v>
      </c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</row>
    <row r="50" spans="1:23" ht="15.75" x14ac:dyDescent="0.25">
      <c r="A50" s="98"/>
      <c r="B50" s="98"/>
      <c r="C50" s="98"/>
      <c r="D50" s="98"/>
      <c r="E50" s="98"/>
      <c r="F50" s="109" t="s">
        <v>95</v>
      </c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</row>
    <row r="51" spans="1:23" ht="15.75" x14ac:dyDescent="0.25">
      <c r="A51" s="98"/>
      <c r="B51" s="98"/>
      <c r="C51" s="98"/>
      <c r="D51" s="98"/>
      <c r="E51" s="98"/>
      <c r="F51" s="109" t="s">
        <v>96</v>
      </c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</row>
    <row r="52" spans="1:23" ht="15.75" x14ac:dyDescent="0.25">
      <c r="A52" s="98"/>
      <c r="B52" s="98"/>
      <c r="C52" s="98"/>
      <c r="D52" s="98"/>
      <c r="E52" s="98"/>
      <c r="F52" s="109" t="s">
        <v>97</v>
      </c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</row>
    <row r="53" spans="1:23" ht="15.75" x14ac:dyDescent="0.25">
      <c r="A53" s="98"/>
      <c r="B53" s="98"/>
      <c r="C53" s="98"/>
      <c r="D53" s="98"/>
      <c r="E53" s="98"/>
      <c r="F53" s="109" t="s">
        <v>98</v>
      </c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1:23" ht="15.75" x14ac:dyDescent="0.25">
      <c r="A54" s="98"/>
      <c r="B54" s="98"/>
      <c r="C54" s="98"/>
      <c r="D54" s="98"/>
      <c r="E54" s="98"/>
      <c r="F54" s="98"/>
      <c r="G54" s="111" t="s">
        <v>99</v>
      </c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</row>
    <row r="55" spans="1:23" x14ac:dyDescent="0.2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</row>
    <row r="56" spans="1:23" ht="21" x14ac:dyDescent="0.35">
      <c r="A56" s="98"/>
      <c r="B56" s="98"/>
      <c r="C56" s="102">
        <v>6</v>
      </c>
      <c r="D56" s="103" t="s">
        <v>100</v>
      </c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</row>
    <row r="57" spans="1:23" ht="15.75" x14ac:dyDescent="0.25">
      <c r="A57" s="98"/>
      <c r="B57" s="98"/>
      <c r="C57" s="98"/>
      <c r="D57" s="98"/>
      <c r="E57" s="98"/>
      <c r="F57" s="109" t="s">
        <v>101</v>
      </c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</row>
    <row r="58" spans="1:23" ht="15.75" x14ac:dyDescent="0.25">
      <c r="A58" s="98"/>
      <c r="B58" s="98"/>
      <c r="C58" s="98"/>
      <c r="D58" s="98"/>
      <c r="E58" s="98"/>
      <c r="F58" s="109" t="s">
        <v>102</v>
      </c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</row>
    <row r="59" spans="1:23" ht="15.75" x14ac:dyDescent="0.25">
      <c r="A59" s="98"/>
      <c r="B59" s="98"/>
      <c r="C59" s="98"/>
      <c r="D59" s="98"/>
      <c r="E59" s="98"/>
      <c r="F59" s="109" t="s">
        <v>103</v>
      </c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</row>
    <row r="60" spans="1:23" x14ac:dyDescent="0.25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</row>
    <row r="61" spans="1:23" ht="21" x14ac:dyDescent="0.35">
      <c r="A61" s="98"/>
      <c r="B61" s="98"/>
      <c r="C61" s="102">
        <v>7</v>
      </c>
      <c r="D61" s="103" t="s">
        <v>104</v>
      </c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</row>
    <row r="62" spans="1:23" x14ac:dyDescent="0.2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</row>
    <row r="63" spans="1:23" ht="21" x14ac:dyDescent="0.35">
      <c r="A63" s="98"/>
      <c r="B63" s="98"/>
      <c r="C63" s="102">
        <v>8</v>
      </c>
      <c r="D63" s="103" t="s">
        <v>105</v>
      </c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</row>
    <row r="64" spans="1:23" ht="15.75" x14ac:dyDescent="0.25">
      <c r="A64" s="98"/>
      <c r="B64" s="98"/>
      <c r="C64" s="98"/>
      <c r="D64" s="98"/>
      <c r="E64" s="98"/>
      <c r="F64" s="109" t="s">
        <v>106</v>
      </c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</row>
    <row r="65" spans="1:23" x14ac:dyDescent="0.2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</row>
    <row r="66" spans="1:23" x14ac:dyDescent="0.2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</row>
    <row r="67" spans="1:23" x14ac:dyDescent="0.2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</row>
    <row r="68" spans="1:23" x14ac:dyDescent="0.2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2A48-FE24-4E17-A4B3-C1B1BEE61ACE}">
  <sheetPr codeName="Sheet2"/>
  <dimension ref="A1:U37"/>
  <sheetViews>
    <sheetView workbookViewId="0">
      <selection activeCell="D1" sqref="D1"/>
    </sheetView>
  </sheetViews>
  <sheetFormatPr defaultRowHeight="15" x14ac:dyDescent="0.25"/>
  <cols>
    <col min="1" max="1" width="9.140625" style="1"/>
    <col min="9" max="9" width="5" bestFit="1" customWidth="1"/>
    <col min="10" max="10" width="5.5703125" bestFit="1" customWidth="1"/>
    <col min="11" max="14" width="6.5703125" bestFit="1" customWidth="1"/>
    <col min="15" max="18" width="7.5703125" bestFit="1" customWidth="1"/>
    <col min="19" max="19" width="8.5703125" bestFit="1" customWidth="1"/>
    <col min="20" max="20" width="9.5703125" bestFit="1" customWidth="1"/>
    <col min="21" max="21" width="8" bestFit="1" customWidth="1"/>
  </cols>
  <sheetData>
    <row r="1" spans="1:21" s="1" customFormat="1" x14ac:dyDescent="0.25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</row>
    <row r="2" spans="1:21" x14ac:dyDescent="0.25">
      <c r="A2" s="6" t="s">
        <v>20</v>
      </c>
      <c r="B2" s="4">
        <v>5000</v>
      </c>
      <c r="C2" s="4">
        <v>0</v>
      </c>
      <c r="D2" s="4">
        <v>235128</v>
      </c>
      <c r="E2" s="4">
        <v>47.025599999999997</v>
      </c>
      <c r="F2" s="4">
        <v>47</v>
      </c>
      <c r="G2" s="4">
        <v>17.770337690103801</v>
      </c>
      <c r="H2" s="4">
        <v>315.784901620325</v>
      </c>
      <c r="I2" s="4">
        <v>18</v>
      </c>
      <c r="J2" s="5">
        <v>18</v>
      </c>
      <c r="K2" s="5">
        <v>20</v>
      </c>
      <c r="L2" s="5">
        <v>23</v>
      </c>
      <c r="M2" s="5">
        <v>31</v>
      </c>
      <c r="N2" s="5">
        <v>47</v>
      </c>
      <c r="O2" s="5">
        <v>62</v>
      </c>
      <c r="P2" s="5">
        <v>72</v>
      </c>
      <c r="Q2" s="5">
        <v>76</v>
      </c>
      <c r="R2" s="5">
        <v>79</v>
      </c>
      <c r="S2" s="5">
        <v>79</v>
      </c>
      <c r="T2" s="5">
        <v>9.0760087048222998E-2</v>
      </c>
      <c r="U2" s="5">
        <v>-1.18702999555709</v>
      </c>
    </row>
    <row r="3" spans="1:21" x14ac:dyDescent="0.25">
      <c r="A3" s="6" t="s">
        <v>21</v>
      </c>
      <c r="B3" s="4">
        <v>5000</v>
      </c>
      <c r="C3" s="4">
        <v>0</v>
      </c>
      <c r="D3" s="4">
        <v>72715</v>
      </c>
      <c r="E3" s="4">
        <v>14.542999999999999</v>
      </c>
      <c r="F3" s="4">
        <v>14</v>
      </c>
      <c r="G3" s="4">
        <v>3.2810827634822002</v>
      </c>
      <c r="H3" s="4">
        <v>10.765504100819999</v>
      </c>
      <c r="I3" s="4">
        <v>6</v>
      </c>
      <c r="J3" s="5">
        <v>8</v>
      </c>
      <c r="K3" s="5">
        <v>9</v>
      </c>
      <c r="L3" s="5">
        <v>10</v>
      </c>
      <c r="M3" s="5">
        <v>12</v>
      </c>
      <c r="N3" s="5">
        <v>14</v>
      </c>
      <c r="O3" s="5">
        <v>17</v>
      </c>
      <c r="P3" s="5">
        <v>19</v>
      </c>
      <c r="Q3" s="5">
        <v>20</v>
      </c>
      <c r="R3" s="5">
        <v>21</v>
      </c>
      <c r="S3" s="5">
        <v>23</v>
      </c>
      <c r="T3" s="5">
        <v>3.73352092055757E-3</v>
      </c>
      <c r="U3" s="5">
        <v>-0.60706291913227295</v>
      </c>
    </row>
    <row r="4" spans="1:21" x14ac:dyDescent="0.25">
      <c r="A4" s="6" t="s">
        <v>22</v>
      </c>
      <c r="B4" s="4">
        <v>5000</v>
      </c>
      <c r="C4" s="4">
        <v>0</v>
      </c>
      <c r="D4" s="4">
        <v>48652</v>
      </c>
      <c r="E4" s="4">
        <v>9.7303999999999995</v>
      </c>
      <c r="F4" s="4">
        <v>7</v>
      </c>
      <c r="G4" s="4">
        <v>9.6909286789105398</v>
      </c>
      <c r="H4" s="4">
        <v>93.914098659730797</v>
      </c>
      <c r="I4" s="4">
        <v>0</v>
      </c>
      <c r="J4" s="5">
        <v>0</v>
      </c>
      <c r="K4" s="5">
        <v>0</v>
      </c>
      <c r="L4" s="5">
        <v>0</v>
      </c>
      <c r="M4" s="5">
        <v>2</v>
      </c>
      <c r="N4" s="5">
        <v>7</v>
      </c>
      <c r="O4" s="5">
        <v>15</v>
      </c>
      <c r="P4" s="5">
        <v>25</v>
      </c>
      <c r="Q4" s="5">
        <v>31</v>
      </c>
      <c r="R4" s="5">
        <v>39</v>
      </c>
      <c r="S4" s="5">
        <v>52</v>
      </c>
      <c r="T4" s="5">
        <v>1.25191770218478</v>
      </c>
      <c r="U4" s="5">
        <v>1.05286542766001</v>
      </c>
    </row>
    <row r="5" spans="1:21" x14ac:dyDescent="0.25">
      <c r="A5" s="6" t="s">
        <v>23</v>
      </c>
      <c r="B5" s="4">
        <v>5000</v>
      </c>
      <c r="C5" s="4">
        <v>0</v>
      </c>
      <c r="D5" s="4">
        <v>273798</v>
      </c>
      <c r="E5" s="4">
        <v>54.759599999999999</v>
      </c>
      <c r="F5" s="4">
        <v>38</v>
      </c>
      <c r="G5" s="4">
        <v>55.377511153791502</v>
      </c>
      <c r="H5" s="4">
        <v>3066.6687415883098</v>
      </c>
      <c r="I5" s="4">
        <v>9</v>
      </c>
      <c r="J5" s="5">
        <v>9</v>
      </c>
      <c r="K5" s="5">
        <v>13</v>
      </c>
      <c r="L5" s="5">
        <v>16</v>
      </c>
      <c r="M5" s="5">
        <v>24</v>
      </c>
      <c r="N5" s="5">
        <v>38</v>
      </c>
      <c r="O5" s="5">
        <v>67</v>
      </c>
      <c r="P5" s="5">
        <v>109.1</v>
      </c>
      <c r="Q5" s="5">
        <v>147</v>
      </c>
      <c r="R5" s="5">
        <v>272.01</v>
      </c>
      <c r="S5" s="5">
        <v>1073</v>
      </c>
      <c r="T5" s="5">
        <v>5.1792163619901803</v>
      </c>
      <c r="U5" s="5">
        <v>57.077036531433102</v>
      </c>
    </row>
    <row r="6" spans="1:21" x14ac:dyDescent="0.25">
      <c r="A6" s="6" t="s">
        <v>24</v>
      </c>
      <c r="B6" s="4">
        <v>5000</v>
      </c>
      <c r="C6" s="4">
        <v>0</v>
      </c>
      <c r="D6" s="4">
        <v>49770.8</v>
      </c>
      <c r="E6" s="4">
        <v>9.9541600000000194</v>
      </c>
      <c r="F6" s="4">
        <v>8.7999999999999901</v>
      </c>
      <c r="G6" s="4">
        <v>6.3997832884893802</v>
      </c>
      <c r="H6" s="4">
        <v>40.957226139627998</v>
      </c>
      <c r="I6" s="4">
        <v>0</v>
      </c>
      <c r="J6" s="5">
        <v>0.7</v>
      </c>
      <c r="K6" s="5">
        <v>1.9</v>
      </c>
      <c r="L6" s="5">
        <v>2.8</v>
      </c>
      <c r="M6" s="5">
        <v>5.0999999999999996</v>
      </c>
      <c r="N6" s="5">
        <v>8.7999999999999901</v>
      </c>
      <c r="O6" s="5">
        <v>13.6</v>
      </c>
      <c r="P6" s="5">
        <v>18.600000000000001</v>
      </c>
      <c r="Q6" s="5">
        <v>22.2</v>
      </c>
      <c r="R6" s="5">
        <v>29.2</v>
      </c>
      <c r="S6" s="5">
        <v>43.1</v>
      </c>
      <c r="T6" s="5">
        <v>1.0619335581201399</v>
      </c>
      <c r="U6" s="5">
        <v>1.3764584401589799</v>
      </c>
    </row>
    <row r="7" spans="1:21" x14ac:dyDescent="0.25">
      <c r="A7" s="6" t="s">
        <v>25</v>
      </c>
      <c r="B7" s="4">
        <v>5000</v>
      </c>
      <c r="C7" s="4">
        <v>0</v>
      </c>
      <c r="D7" s="4">
        <v>9286.6282289999908</v>
      </c>
      <c r="E7" s="4">
        <v>1.8573256458</v>
      </c>
      <c r="F7" s="4">
        <v>0.92643699999999995</v>
      </c>
      <c r="G7" s="4">
        <v>3.4157319702038702</v>
      </c>
      <c r="H7" s="4">
        <v>11.667224892272801</v>
      </c>
      <c r="I7" s="4">
        <v>0</v>
      </c>
      <c r="J7" s="5">
        <v>3.3160080000000001E-2</v>
      </c>
      <c r="K7" s="5">
        <v>0.101088</v>
      </c>
      <c r="L7" s="5">
        <v>0.175681799999999</v>
      </c>
      <c r="M7" s="5">
        <v>0.38551950000000001</v>
      </c>
      <c r="N7" s="5">
        <v>0.92643699999999995</v>
      </c>
      <c r="O7" s="5">
        <v>2.0638200000000002</v>
      </c>
      <c r="P7" s="5">
        <v>4.2994703999999997</v>
      </c>
      <c r="Q7" s="5">
        <v>6.3730104000000001</v>
      </c>
      <c r="R7" s="5">
        <v>14.280358400000001</v>
      </c>
      <c r="S7" s="5">
        <v>109.072596</v>
      </c>
      <c r="T7" s="5">
        <v>11.1200413400642</v>
      </c>
      <c r="U7" s="5">
        <v>248.53342731695099</v>
      </c>
    </row>
    <row r="8" spans="1:21" x14ac:dyDescent="0.25">
      <c r="A8" s="6" t="s">
        <v>26</v>
      </c>
      <c r="B8" s="4">
        <v>5000</v>
      </c>
      <c r="C8" s="4">
        <v>0</v>
      </c>
      <c r="D8" s="4">
        <v>18272.300770999998</v>
      </c>
      <c r="E8" s="4">
        <v>3.6544601542000001</v>
      </c>
      <c r="F8" s="4">
        <v>2.0985399999999998</v>
      </c>
      <c r="G8" s="4">
        <v>5.3951715630319397</v>
      </c>
      <c r="H8" s="4">
        <v>29.107876194548499</v>
      </c>
      <c r="I8" s="4">
        <v>0</v>
      </c>
      <c r="J8" s="5">
        <v>0.11429903999999901</v>
      </c>
      <c r="K8" s="5">
        <v>0.28769230000000001</v>
      </c>
      <c r="L8" s="5">
        <v>0.45799679999999998</v>
      </c>
      <c r="M8" s="5">
        <v>0.98030149999999905</v>
      </c>
      <c r="N8" s="5">
        <v>2.0985399999999998</v>
      </c>
      <c r="O8" s="5">
        <v>4.3147799999999998</v>
      </c>
      <c r="P8" s="5">
        <v>8.0620460999999999</v>
      </c>
      <c r="Q8" s="5">
        <v>11.8159808</v>
      </c>
      <c r="R8" s="5">
        <v>24.064260000000001</v>
      </c>
      <c r="S8" s="5">
        <v>141.45914999999999</v>
      </c>
      <c r="T8" s="5">
        <v>7.5899243162694701</v>
      </c>
      <c r="U8" s="5">
        <v>125.14523384184101</v>
      </c>
    </row>
    <row r="9" spans="1:21" x14ac:dyDescent="0.25">
      <c r="A9" s="6" t="s">
        <v>27</v>
      </c>
      <c r="B9" s="4">
        <v>5000</v>
      </c>
      <c r="C9" s="4">
        <v>0</v>
      </c>
      <c r="D9" s="4">
        <v>30564</v>
      </c>
      <c r="E9" s="4">
        <v>6.1128</v>
      </c>
      <c r="F9" s="4">
        <v>-1</v>
      </c>
      <c r="G9" s="4">
        <v>7.7435178422802604</v>
      </c>
      <c r="H9" s="4">
        <v>59.962068573712799</v>
      </c>
      <c r="I9" s="4">
        <v>-1</v>
      </c>
      <c r="J9" s="5">
        <v>-1</v>
      </c>
      <c r="K9" s="5">
        <v>-1</v>
      </c>
      <c r="L9" s="5">
        <v>-1</v>
      </c>
      <c r="M9" s="5">
        <v>-1</v>
      </c>
      <c r="N9" s="5">
        <v>-1</v>
      </c>
      <c r="O9" s="5">
        <v>14</v>
      </c>
      <c r="P9" s="5">
        <v>16</v>
      </c>
      <c r="Q9" s="5">
        <v>18</v>
      </c>
      <c r="R9" s="5">
        <v>20</v>
      </c>
      <c r="S9" s="5">
        <v>24</v>
      </c>
      <c r="T9" s="5">
        <v>0.33042982777200203</v>
      </c>
      <c r="U9" s="5">
        <v>-1.5919803194536699</v>
      </c>
    </row>
    <row r="10" spans="1:21" x14ac:dyDescent="0.25">
      <c r="A10" s="6" t="s">
        <v>28</v>
      </c>
      <c r="B10" s="4">
        <v>5000</v>
      </c>
      <c r="C10" s="4">
        <v>0</v>
      </c>
      <c r="D10" s="4">
        <v>11020</v>
      </c>
      <c r="E10" s="4">
        <v>2.2040000000000002</v>
      </c>
      <c r="F10" s="4">
        <v>2</v>
      </c>
      <c r="G10" s="4">
        <v>1.39397727188319</v>
      </c>
      <c r="H10" s="4">
        <v>1.94317263452692</v>
      </c>
      <c r="I10" s="4">
        <v>1</v>
      </c>
      <c r="J10" s="5">
        <v>1</v>
      </c>
      <c r="K10" s="5">
        <v>1</v>
      </c>
      <c r="L10" s="5">
        <v>1</v>
      </c>
      <c r="M10" s="5">
        <v>1</v>
      </c>
      <c r="N10" s="5">
        <v>2</v>
      </c>
      <c r="O10" s="5">
        <v>3</v>
      </c>
      <c r="P10" s="5">
        <v>4</v>
      </c>
      <c r="Q10" s="5">
        <v>5</v>
      </c>
      <c r="R10" s="5">
        <v>6</v>
      </c>
      <c r="S10" s="5">
        <v>9</v>
      </c>
      <c r="T10" s="5">
        <v>1.2288094220397401</v>
      </c>
      <c r="U10" s="5">
        <v>1.00747357261437</v>
      </c>
    </row>
    <row r="11" spans="1:21" x14ac:dyDescent="0.25">
      <c r="A11" s="6" t="s">
        <v>29</v>
      </c>
      <c r="B11" s="4">
        <v>5000</v>
      </c>
      <c r="C11" s="4">
        <v>0</v>
      </c>
      <c r="D11" s="4">
        <v>15337</v>
      </c>
      <c r="E11" s="4">
        <v>3.0674000000000001</v>
      </c>
      <c r="F11" s="4">
        <v>2</v>
      </c>
      <c r="G11" s="4">
        <v>3.41449688794685</v>
      </c>
      <c r="H11" s="4">
        <v>11.6587889977987</v>
      </c>
      <c r="I11" s="4">
        <v>0</v>
      </c>
      <c r="J11" s="5">
        <v>0</v>
      </c>
      <c r="K11" s="5">
        <v>0</v>
      </c>
      <c r="L11" s="5">
        <v>0</v>
      </c>
      <c r="M11" s="5">
        <v>0</v>
      </c>
      <c r="N11" s="5">
        <v>2</v>
      </c>
      <c r="O11" s="5">
        <v>5</v>
      </c>
      <c r="P11" s="5">
        <v>8</v>
      </c>
      <c r="Q11" s="5">
        <v>10</v>
      </c>
      <c r="R11" s="5">
        <v>13</v>
      </c>
      <c r="S11" s="5">
        <v>21</v>
      </c>
      <c r="T11" s="5">
        <v>1.19378002645364</v>
      </c>
      <c r="U11" s="5">
        <v>0.89599310901374896</v>
      </c>
    </row>
    <row r="12" spans="1:21" x14ac:dyDescent="0.25">
      <c r="A12" s="6" t="s">
        <v>30</v>
      </c>
      <c r="B12" s="4">
        <v>5000</v>
      </c>
      <c r="C12" s="4">
        <v>0</v>
      </c>
      <c r="D12" s="4">
        <v>2502</v>
      </c>
      <c r="E12" s="4">
        <v>0.50039999999999996</v>
      </c>
      <c r="F12" s="4">
        <v>0</v>
      </c>
      <c r="G12" s="4">
        <v>0.86078338134861498</v>
      </c>
      <c r="H12" s="4">
        <v>0.74094802960595496</v>
      </c>
      <c r="I12" s="4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2</v>
      </c>
      <c r="Q12" s="5">
        <v>2</v>
      </c>
      <c r="R12" s="5">
        <v>3</v>
      </c>
      <c r="S12" s="5">
        <v>6</v>
      </c>
      <c r="T12" s="5">
        <v>1.88043043857022</v>
      </c>
      <c r="U12" s="5">
        <v>3.5055842932313501</v>
      </c>
    </row>
    <row r="13" spans="1:21" x14ac:dyDescent="0.25">
      <c r="A13" s="6" t="s">
        <v>31</v>
      </c>
      <c r="B13" s="4">
        <v>5000</v>
      </c>
      <c r="C13" s="4">
        <v>0</v>
      </c>
      <c r="D13" s="4">
        <v>1962</v>
      </c>
      <c r="E13" s="4">
        <v>0.39240000000000003</v>
      </c>
      <c r="F13" s="4">
        <v>0</v>
      </c>
      <c r="G13" s="4">
        <v>0.79608353192237302</v>
      </c>
      <c r="H13" s="4">
        <v>0.63374898979800098</v>
      </c>
      <c r="I13" s="4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2</v>
      </c>
      <c r="Q13" s="5">
        <v>2</v>
      </c>
      <c r="R13" s="5">
        <v>3</v>
      </c>
      <c r="S13" s="5">
        <v>7</v>
      </c>
      <c r="T13" s="5">
        <v>2.3301176570545001</v>
      </c>
      <c r="U13" s="5">
        <v>5.8783619101314502</v>
      </c>
    </row>
    <row r="14" spans="1:21" x14ac:dyDescent="0.25">
      <c r="A14" s="6" t="s">
        <v>32</v>
      </c>
      <c r="B14" s="4">
        <v>5000</v>
      </c>
      <c r="C14" s="4">
        <v>0</v>
      </c>
      <c r="D14" s="4">
        <v>552</v>
      </c>
      <c r="E14" s="4">
        <v>0.1104</v>
      </c>
      <c r="F14" s="4">
        <v>0</v>
      </c>
      <c r="G14" s="4">
        <v>0.49422736886826502</v>
      </c>
      <c r="H14" s="4">
        <v>0.244260692138448</v>
      </c>
      <c r="I14" s="4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</v>
      </c>
      <c r="R14" s="5">
        <v>3</v>
      </c>
      <c r="S14" s="5">
        <v>5</v>
      </c>
      <c r="T14" s="5">
        <v>5.2464359781901297</v>
      </c>
      <c r="U14" s="5">
        <v>29.822617298661299</v>
      </c>
    </row>
    <row r="15" spans="1:21" x14ac:dyDescent="0.25">
      <c r="A15" s="6" t="s">
        <v>33</v>
      </c>
      <c r="B15" s="4">
        <v>5000</v>
      </c>
      <c r="C15" s="4">
        <v>0</v>
      </c>
      <c r="D15" s="4">
        <v>278</v>
      </c>
      <c r="E15" s="4">
        <v>5.5599999999999997E-2</v>
      </c>
      <c r="F15" s="4">
        <v>0</v>
      </c>
      <c r="G15" s="4">
        <v>0.32577579095628001</v>
      </c>
      <c r="H15" s="4">
        <v>0.10612986597319</v>
      </c>
      <c r="I15" s="4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2</v>
      </c>
      <c r="S15" s="5">
        <v>6</v>
      </c>
      <c r="T15" s="5">
        <v>7.58611806126952</v>
      </c>
      <c r="U15" s="5">
        <v>72.828648354986996</v>
      </c>
    </row>
    <row r="16" spans="1:21" x14ac:dyDescent="0.25">
      <c r="A16" s="6" t="s">
        <v>34</v>
      </c>
      <c r="B16" s="4">
        <v>5000</v>
      </c>
      <c r="C16" s="4">
        <v>0</v>
      </c>
      <c r="D16" s="4">
        <v>573</v>
      </c>
      <c r="E16" s="4">
        <v>0.11459999999999999</v>
      </c>
      <c r="F16" s="4">
        <v>0</v>
      </c>
      <c r="G16" s="4">
        <v>0.56879833536086999</v>
      </c>
      <c r="H16" s="4">
        <v>0.32353154630929698</v>
      </c>
      <c r="I16" s="4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v>3</v>
      </c>
      <c r="S16" s="5">
        <v>7</v>
      </c>
      <c r="T16" s="5">
        <v>5.9086757474777301</v>
      </c>
      <c r="U16" s="5">
        <v>39.154151449003002</v>
      </c>
    </row>
    <row r="17" spans="1:21" x14ac:dyDescent="0.25">
      <c r="A17" s="6" t="s">
        <v>35</v>
      </c>
      <c r="B17" s="4">
        <v>5000</v>
      </c>
      <c r="C17" s="4">
        <v>0</v>
      </c>
      <c r="D17" s="4">
        <v>233</v>
      </c>
      <c r="E17" s="4">
        <v>4.6600000000000003E-2</v>
      </c>
      <c r="F17" s="4">
        <v>0</v>
      </c>
      <c r="G17" s="4">
        <v>0.46954502926439201</v>
      </c>
      <c r="H17" s="4">
        <v>0.22047253450689899</v>
      </c>
      <c r="I17" s="4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2</v>
      </c>
      <c r="S17" s="5">
        <v>8</v>
      </c>
      <c r="T17" s="5">
        <v>11.193567708033999</v>
      </c>
      <c r="U17" s="5">
        <v>133.34430397469001</v>
      </c>
    </row>
    <row r="18" spans="1:21" x14ac:dyDescent="0.25">
      <c r="A18" s="6" t="s">
        <v>36</v>
      </c>
      <c r="B18" s="4">
        <v>5000</v>
      </c>
      <c r="C18" s="4">
        <v>0</v>
      </c>
      <c r="D18" s="4">
        <v>9237</v>
      </c>
      <c r="E18" s="4">
        <v>1.8473999999999999</v>
      </c>
      <c r="F18" s="4">
        <v>0</v>
      </c>
      <c r="G18" s="4">
        <v>3.07480147665252</v>
      </c>
      <c r="H18" s="4">
        <v>9.4544041208245506</v>
      </c>
      <c r="I18" s="4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4</v>
      </c>
      <c r="P18" s="5">
        <v>7</v>
      </c>
      <c r="Q18" s="5">
        <v>8</v>
      </c>
      <c r="R18" s="5">
        <v>11</v>
      </c>
      <c r="S18" s="5">
        <v>16</v>
      </c>
      <c r="T18" s="5">
        <v>1.45517327971787</v>
      </c>
      <c r="U18" s="5">
        <v>1.0343734222057701</v>
      </c>
    </row>
    <row r="19" spans="1:21" x14ac:dyDescent="0.25">
      <c r="A19" s="6" t="s">
        <v>37</v>
      </c>
      <c r="B19" s="4">
        <v>5000</v>
      </c>
      <c r="C19" s="4">
        <v>0</v>
      </c>
      <c r="D19" s="4">
        <v>82012</v>
      </c>
      <c r="E19" s="4">
        <v>16.4024</v>
      </c>
      <c r="F19" s="4">
        <v>14</v>
      </c>
      <c r="G19" s="4">
        <v>12.3974841706998</v>
      </c>
      <c r="H19" s="4">
        <v>153.69761376275201</v>
      </c>
      <c r="I19" s="4">
        <v>0</v>
      </c>
      <c r="J19" s="5">
        <v>0</v>
      </c>
      <c r="K19" s="5">
        <v>1</v>
      </c>
      <c r="L19" s="5">
        <v>2</v>
      </c>
      <c r="M19" s="5">
        <v>6</v>
      </c>
      <c r="N19" s="5">
        <v>14</v>
      </c>
      <c r="O19" s="5">
        <v>25</v>
      </c>
      <c r="P19" s="5">
        <v>34</v>
      </c>
      <c r="Q19" s="5">
        <v>40</v>
      </c>
      <c r="R19" s="5">
        <v>48</v>
      </c>
      <c r="S19" s="5">
        <v>57</v>
      </c>
      <c r="T19" s="5">
        <v>0.70654562310228297</v>
      </c>
      <c r="U19" s="5">
        <v>-0.229673833272487</v>
      </c>
    </row>
    <row r="20" spans="1:21" x14ac:dyDescent="0.25">
      <c r="A20" s="6" t="s">
        <v>38</v>
      </c>
      <c r="B20" s="4">
        <v>5000</v>
      </c>
      <c r="C20" s="4">
        <v>0</v>
      </c>
      <c r="D20" s="4">
        <v>10653</v>
      </c>
      <c r="E20" s="4">
        <v>2.1305999999999998</v>
      </c>
      <c r="F20" s="4">
        <v>2</v>
      </c>
      <c r="G20" s="4">
        <v>1.3074729584612701</v>
      </c>
      <c r="H20" s="4">
        <v>1.70948553710746</v>
      </c>
      <c r="I20" s="4">
        <v>0</v>
      </c>
      <c r="J20" s="5">
        <v>0</v>
      </c>
      <c r="K20" s="5">
        <v>0</v>
      </c>
      <c r="L20" s="5">
        <v>1</v>
      </c>
      <c r="M20" s="5">
        <v>1</v>
      </c>
      <c r="N20" s="5">
        <v>2</v>
      </c>
      <c r="O20" s="5">
        <v>3</v>
      </c>
      <c r="P20" s="5">
        <v>4</v>
      </c>
      <c r="Q20" s="5">
        <v>4</v>
      </c>
      <c r="R20" s="5">
        <v>6</v>
      </c>
      <c r="S20" s="5">
        <v>8</v>
      </c>
      <c r="T20" s="5">
        <v>0.50172235975804602</v>
      </c>
      <c r="U20" s="5">
        <v>0.32838768368497301</v>
      </c>
    </row>
    <row r="21" spans="1:21" x14ac:dyDescent="0.25">
      <c r="A21" s="6" t="s">
        <v>39</v>
      </c>
      <c r="B21" s="4">
        <v>5000</v>
      </c>
      <c r="C21" s="4">
        <v>0</v>
      </c>
      <c r="D21" s="4">
        <v>116162.9</v>
      </c>
      <c r="E21" s="4">
        <v>23.232579999999999</v>
      </c>
      <c r="F21" s="4">
        <v>17</v>
      </c>
      <c r="G21" s="4">
        <v>21.231636701465199</v>
      </c>
      <c r="H21" s="4">
        <v>450.78239702300601</v>
      </c>
      <c r="I21" s="4">
        <v>-1</v>
      </c>
      <c r="J21" s="5">
        <v>-1</v>
      </c>
      <c r="K21" s="5">
        <v>-1</v>
      </c>
      <c r="L21" s="5">
        <v>2.4900000000000002</v>
      </c>
      <c r="M21" s="5">
        <v>9.1999999999999993</v>
      </c>
      <c r="N21" s="5">
        <v>17</v>
      </c>
      <c r="O21" s="5">
        <v>31.1</v>
      </c>
      <c r="P21" s="5">
        <v>52.91</v>
      </c>
      <c r="Q21" s="5">
        <v>72</v>
      </c>
      <c r="R21" s="5">
        <v>92.001000000000005</v>
      </c>
      <c r="S21" s="5">
        <v>99.6</v>
      </c>
      <c r="T21" s="5">
        <v>1.4740261409092701</v>
      </c>
      <c r="U21" s="5">
        <v>1.9517066151717</v>
      </c>
    </row>
    <row r="22" spans="1:21" x14ac:dyDescent="0.25">
      <c r="A22" s="6" t="s">
        <v>40</v>
      </c>
      <c r="B22" s="4">
        <v>4998</v>
      </c>
      <c r="C22" s="4">
        <v>2</v>
      </c>
      <c r="D22" s="4">
        <v>126677</v>
      </c>
      <c r="E22" s="4">
        <v>25.345538215286101</v>
      </c>
      <c r="F22" s="4">
        <v>25</v>
      </c>
      <c r="G22" s="4">
        <v>5.8791487253072203</v>
      </c>
      <c r="H22" s="4">
        <v>34.564389734281598</v>
      </c>
      <c r="I22" s="4">
        <v>8</v>
      </c>
      <c r="J22" s="5">
        <v>13</v>
      </c>
      <c r="K22" s="5">
        <v>16</v>
      </c>
      <c r="L22" s="5">
        <v>18</v>
      </c>
      <c r="M22" s="5">
        <v>21</v>
      </c>
      <c r="N22" s="5">
        <v>25</v>
      </c>
      <c r="O22" s="5">
        <v>29</v>
      </c>
      <c r="P22" s="5">
        <v>33</v>
      </c>
      <c r="Q22" s="5">
        <v>35</v>
      </c>
      <c r="R22" s="5">
        <v>40.029999999999703</v>
      </c>
      <c r="S22" s="5">
        <v>48</v>
      </c>
      <c r="T22" s="5">
        <v>0.290279633192845</v>
      </c>
      <c r="U22" s="5">
        <v>0.13486873139363101</v>
      </c>
    </row>
    <row r="23" spans="1:21" x14ac:dyDescent="0.25">
      <c r="A23" s="6" t="s">
        <v>41</v>
      </c>
      <c r="B23" s="4">
        <v>5000</v>
      </c>
      <c r="C23" s="4">
        <v>0</v>
      </c>
      <c r="D23" s="4">
        <v>83279</v>
      </c>
      <c r="E23" s="4">
        <v>16.655799999999999</v>
      </c>
      <c r="F23" s="4">
        <v>14</v>
      </c>
      <c r="G23" s="4">
        <v>12.020957825623</v>
      </c>
      <c r="H23" s="4">
        <v>144.50342704540699</v>
      </c>
      <c r="I23" s="4">
        <v>0</v>
      </c>
      <c r="J23" s="5">
        <v>0</v>
      </c>
      <c r="K23" s="5">
        <v>1</v>
      </c>
      <c r="L23" s="5">
        <v>2</v>
      </c>
      <c r="M23" s="5">
        <v>6</v>
      </c>
      <c r="N23" s="5">
        <v>14</v>
      </c>
      <c r="O23" s="5">
        <v>26</v>
      </c>
      <c r="P23" s="5">
        <v>35</v>
      </c>
      <c r="Q23" s="5">
        <v>38</v>
      </c>
      <c r="R23" s="5">
        <v>40</v>
      </c>
      <c r="S23" s="5">
        <v>40</v>
      </c>
      <c r="T23" s="5">
        <v>0.42936058029870899</v>
      </c>
      <c r="U23" s="5">
        <v>-1.0561121258949699</v>
      </c>
    </row>
    <row r="24" spans="1:21" x14ac:dyDescent="0.25">
      <c r="A24" s="6" t="s">
        <v>42</v>
      </c>
      <c r="B24" s="4">
        <v>5000</v>
      </c>
      <c r="C24" s="4">
        <v>0</v>
      </c>
      <c r="D24" s="4">
        <v>65422</v>
      </c>
      <c r="E24" s="4">
        <v>13.0844</v>
      </c>
      <c r="F24" s="4">
        <v>12</v>
      </c>
      <c r="G24" s="4">
        <v>9.11940290489839</v>
      </c>
      <c r="H24" s="4">
        <v>83.1635093418693</v>
      </c>
      <c r="I24" s="4">
        <v>0</v>
      </c>
      <c r="J24" s="5">
        <v>0</v>
      </c>
      <c r="K24" s="5">
        <v>1</v>
      </c>
      <c r="L24" s="5">
        <v>2</v>
      </c>
      <c r="M24" s="5">
        <v>5</v>
      </c>
      <c r="N24" s="5">
        <v>12</v>
      </c>
      <c r="O24" s="5">
        <v>21</v>
      </c>
      <c r="P24" s="5">
        <v>27</v>
      </c>
      <c r="Q24" s="5">
        <v>29</v>
      </c>
      <c r="R24" s="5">
        <v>30</v>
      </c>
      <c r="S24" s="5">
        <v>30</v>
      </c>
      <c r="T24" s="5">
        <v>0.35167519813431802</v>
      </c>
      <c r="U24" s="5">
        <v>-1.13371735824695</v>
      </c>
    </row>
    <row r="25" spans="1:21" x14ac:dyDescent="0.25">
      <c r="A25" s="6" t="s">
        <v>43</v>
      </c>
      <c r="B25" s="4">
        <v>5000</v>
      </c>
      <c r="C25" s="4">
        <v>0</v>
      </c>
      <c r="D25" s="4">
        <v>191024</v>
      </c>
      <c r="E25" s="4">
        <v>38.204799999999999</v>
      </c>
      <c r="F25" s="4">
        <v>38</v>
      </c>
      <c r="G25" s="4">
        <v>22.6618880324177</v>
      </c>
      <c r="H25" s="4">
        <v>513.56116919383703</v>
      </c>
      <c r="I25" s="4">
        <v>0</v>
      </c>
      <c r="J25" s="5">
        <v>1</v>
      </c>
      <c r="K25" s="5">
        <v>4</v>
      </c>
      <c r="L25" s="5">
        <v>7</v>
      </c>
      <c r="M25" s="5">
        <v>18</v>
      </c>
      <c r="N25" s="5">
        <v>38</v>
      </c>
      <c r="O25" s="5">
        <v>59</v>
      </c>
      <c r="P25" s="5">
        <v>69</v>
      </c>
      <c r="Q25" s="5">
        <v>72</v>
      </c>
      <c r="R25" s="5">
        <v>72</v>
      </c>
      <c r="S25" s="5">
        <v>72</v>
      </c>
      <c r="T25" s="5">
        <v>-3.6345383477363803E-2</v>
      </c>
      <c r="U25" s="5">
        <v>-1.33046163099598</v>
      </c>
    </row>
    <row r="26" spans="1:21" x14ac:dyDescent="0.25">
      <c r="A26" s="6" t="s">
        <v>44</v>
      </c>
      <c r="B26" s="4">
        <v>5000</v>
      </c>
      <c r="C26" s="4">
        <v>0</v>
      </c>
      <c r="D26" s="4">
        <v>67357.25</v>
      </c>
      <c r="E26" s="4">
        <v>13.4714499999999</v>
      </c>
      <c r="F26" s="4">
        <v>9.5500000000000007</v>
      </c>
      <c r="G26" s="4">
        <v>12.773381159691001</v>
      </c>
      <c r="H26" s="4">
        <v>163.159266250749</v>
      </c>
      <c r="I26" s="4">
        <v>0.9</v>
      </c>
      <c r="J26" s="5">
        <v>1.85</v>
      </c>
      <c r="K26" s="5">
        <v>2.9</v>
      </c>
      <c r="L26" s="5">
        <v>3.7</v>
      </c>
      <c r="M26" s="5">
        <v>5.7</v>
      </c>
      <c r="N26" s="5">
        <v>9.5500000000000007</v>
      </c>
      <c r="O26" s="5">
        <v>16.55</v>
      </c>
      <c r="P26" s="5">
        <v>27</v>
      </c>
      <c r="Q26" s="5">
        <v>36.7575</v>
      </c>
      <c r="R26" s="5">
        <v>65.200999999999993</v>
      </c>
      <c r="S26" s="5">
        <v>179.85</v>
      </c>
      <c r="T26" s="5">
        <v>3.2719227228583501</v>
      </c>
      <c r="U26" s="5">
        <v>18.5033897102923</v>
      </c>
    </row>
    <row r="27" spans="1:21" x14ac:dyDescent="0.25">
      <c r="A27" s="6" t="s">
        <v>45</v>
      </c>
      <c r="B27" s="4">
        <v>4997</v>
      </c>
      <c r="C27" s="4">
        <v>3</v>
      </c>
      <c r="D27" s="4">
        <v>3542232.15</v>
      </c>
      <c r="E27" s="4">
        <v>111</v>
      </c>
      <c r="F27" s="4">
        <v>350</v>
      </c>
      <c r="G27" s="4">
        <v>979.29107228162195</v>
      </c>
      <c r="H27" s="4">
        <v>959011.00425048894</v>
      </c>
      <c r="I27" s="4">
        <v>0.9</v>
      </c>
      <c r="J27" s="5">
        <v>2.4</v>
      </c>
      <c r="K27" s="5">
        <v>12.62</v>
      </c>
      <c r="L27" s="5">
        <v>28.29</v>
      </c>
      <c r="M27" s="5">
        <v>104.6</v>
      </c>
      <c r="N27" s="5">
        <v>350</v>
      </c>
      <c r="O27" s="5">
        <v>913.85</v>
      </c>
      <c r="P27" s="5">
        <v>1808.84</v>
      </c>
      <c r="Q27" s="5">
        <v>2567.6499999999901</v>
      </c>
      <c r="R27" s="5">
        <v>4689.0659999999898</v>
      </c>
      <c r="S27" s="5">
        <v>13046.5</v>
      </c>
      <c r="T27" s="5">
        <v>3.2157240034034902</v>
      </c>
      <c r="U27" s="5">
        <v>16.982093327730801</v>
      </c>
    </row>
    <row r="28" spans="1:21" x14ac:dyDescent="0.25">
      <c r="A28" s="6" t="s">
        <v>46</v>
      </c>
      <c r="B28" s="4">
        <v>5000</v>
      </c>
      <c r="C28" s="4">
        <v>0</v>
      </c>
      <c r="D28" s="4">
        <v>66322.25</v>
      </c>
      <c r="E28" s="4">
        <v>13.26445</v>
      </c>
      <c r="F28" s="4">
        <v>0</v>
      </c>
      <c r="G28" s="4">
        <v>16.310017842844399</v>
      </c>
      <c r="H28" s="4">
        <v>266.01668203390199</v>
      </c>
      <c r="I28" s="4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24.5</v>
      </c>
      <c r="P28" s="5">
        <v>35.5</v>
      </c>
      <c r="Q28" s="5">
        <v>43.5</v>
      </c>
      <c r="R28" s="5">
        <v>58.752499999999998</v>
      </c>
      <c r="S28" s="5">
        <v>173</v>
      </c>
      <c r="T28" s="5">
        <v>1.1816049569288201</v>
      </c>
      <c r="U28" s="5">
        <v>2.3194696097418799</v>
      </c>
    </row>
    <row r="29" spans="1:21" x14ac:dyDescent="0.25">
      <c r="A29" s="6" t="s">
        <v>47</v>
      </c>
      <c r="B29" s="4">
        <v>5000</v>
      </c>
      <c r="C29" s="4">
        <v>0</v>
      </c>
      <c r="D29" s="4">
        <v>2889162.55</v>
      </c>
      <c r="E29" s="4">
        <v>577.83250999999905</v>
      </c>
      <c r="F29" s="4">
        <v>0</v>
      </c>
      <c r="G29" s="4">
        <v>949.15158630610904</v>
      </c>
      <c r="H29" s="4">
        <v>900888.73378740298</v>
      </c>
      <c r="I29" s="4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885.44999999999902</v>
      </c>
      <c r="P29" s="5">
        <v>1918.9549999999999</v>
      </c>
      <c r="Q29" s="5">
        <v>2620.2124999999901</v>
      </c>
      <c r="R29" s="5">
        <v>3977.2705000000001</v>
      </c>
      <c r="S29" s="5">
        <v>6923.45</v>
      </c>
      <c r="T29" s="5">
        <v>2.0898701553953698</v>
      </c>
      <c r="U29" s="5">
        <v>4.8792518586325997</v>
      </c>
    </row>
    <row r="30" spans="1:21" x14ac:dyDescent="0.25">
      <c r="A30" s="6" t="s">
        <v>48</v>
      </c>
      <c r="B30" s="4">
        <v>5000</v>
      </c>
      <c r="C30" s="4">
        <v>0</v>
      </c>
      <c r="D30" s="4">
        <v>64956.55</v>
      </c>
      <c r="E30" s="4">
        <v>12.99131</v>
      </c>
      <c r="F30" s="4">
        <v>0</v>
      </c>
      <c r="G30" s="4">
        <v>19.212942601708999</v>
      </c>
      <c r="H30" s="4">
        <v>369.13716341656698</v>
      </c>
      <c r="I30" s="4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30.8</v>
      </c>
      <c r="P30" s="5">
        <v>42.7</v>
      </c>
      <c r="Q30" s="5">
        <v>49.052500000000002</v>
      </c>
      <c r="R30" s="5">
        <v>63.3005</v>
      </c>
      <c r="S30" s="5">
        <v>106.3</v>
      </c>
      <c r="T30" s="5">
        <v>1.08174753438557</v>
      </c>
      <c r="U30" s="5">
        <v>-0.115125547620511</v>
      </c>
    </row>
    <row r="31" spans="1:21" x14ac:dyDescent="0.25">
      <c r="A31" s="6" t="s">
        <v>49</v>
      </c>
      <c r="B31" s="4">
        <v>5000</v>
      </c>
      <c r="C31" s="4">
        <v>0</v>
      </c>
      <c r="D31" s="4">
        <v>2350882</v>
      </c>
      <c r="E31" s="4">
        <v>470.1764</v>
      </c>
      <c r="F31" s="4">
        <v>0</v>
      </c>
      <c r="G31" s="4">
        <v>912.22062414388301</v>
      </c>
      <c r="H31" s="4">
        <v>832146.46711345494</v>
      </c>
      <c r="I31" s="4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510.162499999999</v>
      </c>
      <c r="P31" s="5">
        <v>1912.325</v>
      </c>
      <c r="Q31" s="5">
        <v>2600.9899999999998</v>
      </c>
      <c r="R31" s="5">
        <v>3679.4575</v>
      </c>
      <c r="S31" s="5">
        <v>6525.3</v>
      </c>
      <c r="T31" s="5">
        <v>2.21494878036924</v>
      </c>
      <c r="U31" s="5">
        <v>4.7862603025183201</v>
      </c>
    </row>
    <row r="32" spans="1:21" x14ac:dyDescent="0.25">
      <c r="A32" s="6" t="s">
        <v>50</v>
      </c>
      <c r="B32" s="4">
        <v>5000</v>
      </c>
      <c r="C32" s="4">
        <v>0</v>
      </c>
      <c r="D32" s="4">
        <v>77219.25</v>
      </c>
      <c r="E32" s="4">
        <v>15.443849999999999</v>
      </c>
      <c r="F32" s="4">
        <v>13.75</v>
      </c>
      <c r="G32" s="4">
        <v>15.007569093744401</v>
      </c>
      <c r="H32" s="4">
        <v>225.22713010351401</v>
      </c>
      <c r="I32" s="4">
        <v>0</v>
      </c>
      <c r="J32" s="5">
        <v>0</v>
      </c>
      <c r="K32" s="5">
        <v>0</v>
      </c>
      <c r="L32" s="5">
        <v>0</v>
      </c>
      <c r="M32" s="5">
        <v>0</v>
      </c>
      <c r="N32" s="5">
        <v>13.75</v>
      </c>
      <c r="O32" s="5">
        <v>22.75</v>
      </c>
      <c r="P32" s="5">
        <v>34</v>
      </c>
      <c r="Q32" s="5">
        <v>42</v>
      </c>
      <c r="R32" s="5">
        <v>64.25</v>
      </c>
      <c r="S32" s="5">
        <v>188.5</v>
      </c>
      <c r="T32" s="5">
        <v>1.6876528509225801</v>
      </c>
      <c r="U32" s="5">
        <v>7.1670825848240698</v>
      </c>
    </row>
    <row r="33" spans="1:21" x14ac:dyDescent="0.25">
      <c r="A33" s="6" t="s">
        <v>51</v>
      </c>
      <c r="B33" s="4">
        <v>4998</v>
      </c>
      <c r="C33" s="4">
        <v>2</v>
      </c>
      <c r="D33" s="4">
        <v>3600951</v>
      </c>
      <c r="E33" s="4">
        <v>720.47839135654203</v>
      </c>
      <c r="F33" s="4">
        <v>425</v>
      </c>
      <c r="G33" s="4">
        <v>922.22552661286898</v>
      </c>
      <c r="H33" s="4">
        <v>850499.92193638498</v>
      </c>
      <c r="I33" s="4">
        <v>0</v>
      </c>
      <c r="J33" s="5">
        <v>0</v>
      </c>
      <c r="K33" s="5">
        <v>0</v>
      </c>
      <c r="L33" s="5">
        <v>0</v>
      </c>
      <c r="M33" s="5">
        <v>0</v>
      </c>
      <c r="N33" s="5">
        <v>425</v>
      </c>
      <c r="O33" s="5">
        <v>1080</v>
      </c>
      <c r="P33" s="5">
        <v>1871.5</v>
      </c>
      <c r="Q33" s="5">
        <v>2455.74999999999</v>
      </c>
      <c r="R33" s="5">
        <v>4011.1999999999898</v>
      </c>
      <c r="S33" s="5">
        <v>13705</v>
      </c>
      <c r="T33" s="5">
        <v>2.6458550772522602</v>
      </c>
      <c r="U33" s="5">
        <v>15.1627513401332</v>
      </c>
    </row>
    <row r="34" spans="1:21" x14ac:dyDescent="0.25">
      <c r="A34" s="6" t="s">
        <v>52</v>
      </c>
      <c r="B34" s="4">
        <v>5000</v>
      </c>
      <c r="C34" s="4">
        <v>0</v>
      </c>
      <c r="D34" s="4">
        <v>53505.95</v>
      </c>
      <c r="E34" s="4">
        <v>10.701189999999899</v>
      </c>
      <c r="F34" s="4">
        <v>0</v>
      </c>
      <c r="G34" s="4">
        <v>19.799836534407</v>
      </c>
      <c r="H34" s="4">
        <v>392.03352678924102</v>
      </c>
      <c r="I34" s="4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20.962499999999999</v>
      </c>
      <c r="P34" s="5">
        <v>40.86</v>
      </c>
      <c r="Q34" s="5">
        <v>51.305</v>
      </c>
      <c r="R34" s="5">
        <v>78.304000000000002</v>
      </c>
      <c r="S34" s="5">
        <v>186.25</v>
      </c>
      <c r="T34" s="5">
        <v>1.99801298360366</v>
      </c>
      <c r="U34" s="5">
        <v>4.7837869131319497</v>
      </c>
    </row>
    <row r="35" spans="1:21" x14ac:dyDescent="0.25">
      <c r="A35" s="6" t="s">
        <v>53</v>
      </c>
      <c r="B35" s="4">
        <v>5000</v>
      </c>
      <c r="C35" s="4">
        <v>0</v>
      </c>
      <c r="D35" s="4">
        <v>2109923.0499999998</v>
      </c>
      <c r="E35" s="4">
        <v>421.98460999999901</v>
      </c>
      <c r="F35" s="4">
        <v>0</v>
      </c>
      <c r="G35" s="4">
        <v>1001.0032867442</v>
      </c>
      <c r="H35" s="4">
        <v>1002007.5800727</v>
      </c>
      <c r="I35" s="4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89.962499999999906</v>
      </c>
      <c r="P35" s="5">
        <v>1778.5350000000001</v>
      </c>
      <c r="Q35" s="5">
        <v>2687.9225000000001</v>
      </c>
      <c r="R35" s="5">
        <v>4530.1859999999997</v>
      </c>
      <c r="S35" s="5">
        <v>12858.65</v>
      </c>
      <c r="T35" s="5">
        <v>3.3042031697808398</v>
      </c>
      <c r="U35" s="5">
        <v>15.4643640711191</v>
      </c>
    </row>
    <row r="36" spans="1:21" x14ac:dyDescent="0.25">
      <c r="A36" s="6" t="s">
        <v>54</v>
      </c>
      <c r="B36" s="4">
        <v>5000</v>
      </c>
      <c r="C36" s="4">
        <v>0</v>
      </c>
      <c r="D36" s="4">
        <v>98225</v>
      </c>
      <c r="E36" s="4">
        <v>19.645</v>
      </c>
      <c r="F36" s="4">
        <v>20</v>
      </c>
      <c r="G36" s="4">
        <v>5.1656085510170504</v>
      </c>
      <c r="H36" s="4">
        <v>26.6835117023405</v>
      </c>
      <c r="I36" s="4">
        <v>0</v>
      </c>
      <c r="J36" s="5">
        <v>0</v>
      </c>
      <c r="K36" s="5">
        <v>12</v>
      </c>
      <c r="L36" s="5">
        <v>14</v>
      </c>
      <c r="M36" s="5">
        <v>17</v>
      </c>
      <c r="N36" s="5">
        <v>20</v>
      </c>
      <c r="O36" s="5">
        <v>23</v>
      </c>
      <c r="P36" s="5">
        <v>26</v>
      </c>
      <c r="Q36" s="5">
        <v>28</v>
      </c>
      <c r="R36" s="5">
        <v>31</v>
      </c>
      <c r="S36" s="5">
        <v>36</v>
      </c>
      <c r="T36" s="5">
        <v>-0.64471215861039499</v>
      </c>
      <c r="U36" s="5">
        <v>2.3484217706133101</v>
      </c>
    </row>
    <row r="37" spans="1:21" x14ac:dyDescent="0.25">
      <c r="A37" s="6" t="s">
        <v>55</v>
      </c>
      <c r="B37" s="4">
        <v>5000</v>
      </c>
      <c r="C37" s="4">
        <v>0</v>
      </c>
      <c r="D37" s="4">
        <v>2490393.15</v>
      </c>
      <c r="E37" s="4">
        <v>498.078630000001</v>
      </c>
      <c r="F37" s="4">
        <v>414.25</v>
      </c>
      <c r="G37" s="4">
        <v>351.529270075319</v>
      </c>
      <c r="H37" s="4">
        <v>123572.827719687</v>
      </c>
      <c r="I37" s="4">
        <v>8.11</v>
      </c>
      <c r="J37" s="5">
        <v>58.197600000000001</v>
      </c>
      <c r="K37" s="5">
        <v>133.10599999999999</v>
      </c>
      <c r="L37" s="5">
        <v>184.03299999999999</v>
      </c>
      <c r="M37" s="5">
        <v>276.28250000000003</v>
      </c>
      <c r="N37" s="5">
        <v>414.25</v>
      </c>
      <c r="O37" s="5">
        <v>615.5625</v>
      </c>
      <c r="P37" s="5">
        <v>908.12500000000102</v>
      </c>
      <c r="Q37" s="5">
        <v>1145.1465000000001</v>
      </c>
      <c r="R37" s="5">
        <v>1760.1024</v>
      </c>
      <c r="S37" s="5">
        <v>4881.05</v>
      </c>
      <c r="T37" s="5">
        <v>2.70754698769752</v>
      </c>
      <c r="U37" s="5">
        <v>15.9450785918241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2"/>
  <sheetViews>
    <sheetView workbookViewId="0">
      <selection activeCell="B22" sqref="B22"/>
    </sheetView>
  </sheetViews>
  <sheetFormatPr defaultRowHeight="15" x14ac:dyDescent="0.25"/>
  <cols>
    <col min="1" max="1" width="25.5703125" style="86" customWidth="1"/>
    <col min="2" max="2" width="83.42578125" customWidth="1"/>
    <col min="3" max="3" width="19.42578125" customWidth="1"/>
    <col min="5" max="5" width="50.7109375" customWidth="1"/>
  </cols>
  <sheetData>
    <row r="1" spans="3:5" ht="15.75" thickBot="1" x14ac:dyDescent="0.3"/>
    <row r="2" spans="3:5" x14ac:dyDescent="0.25">
      <c r="C2" s="87"/>
      <c r="D2" s="84"/>
      <c r="E2" s="113" t="s">
        <v>225</v>
      </c>
    </row>
    <row r="3" spans="3:5" s="63" customFormat="1" x14ac:dyDescent="0.25">
      <c r="C3" s="91" t="s">
        <v>222</v>
      </c>
      <c r="D3" s="85">
        <v>130</v>
      </c>
      <c r="E3" s="94"/>
    </row>
    <row r="4" spans="3:5" ht="15.75" x14ac:dyDescent="0.25">
      <c r="C4" s="88" t="s">
        <v>206</v>
      </c>
      <c r="D4" s="92">
        <v>-13</v>
      </c>
      <c r="E4" s="95" t="s">
        <v>209</v>
      </c>
    </row>
    <row r="5" spans="3:5" ht="15.75" x14ac:dyDescent="0.25">
      <c r="C5" s="88" t="s">
        <v>207</v>
      </c>
      <c r="D5" s="85">
        <v>1</v>
      </c>
      <c r="E5" s="95" t="s">
        <v>210</v>
      </c>
    </row>
    <row r="6" spans="3:5" ht="15.75" x14ac:dyDescent="0.25">
      <c r="C6" s="88" t="s">
        <v>208</v>
      </c>
      <c r="D6" s="92">
        <v>-4</v>
      </c>
      <c r="E6" s="95" t="s">
        <v>211</v>
      </c>
    </row>
    <row r="7" spans="3:5" ht="15.75" x14ac:dyDescent="0.25">
      <c r="C7" s="88" t="s">
        <v>213</v>
      </c>
      <c r="D7" s="92">
        <v>-1</v>
      </c>
      <c r="E7" s="95" t="s">
        <v>212</v>
      </c>
    </row>
    <row r="8" spans="3:5" ht="15.75" x14ac:dyDescent="0.25">
      <c r="C8" s="88" t="s">
        <v>214</v>
      </c>
      <c r="D8" s="85">
        <v>83</v>
      </c>
      <c r="E8" s="95" t="s">
        <v>215</v>
      </c>
    </row>
    <row r="9" spans="3:5" ht="15.75" x14ac:dyDescent="0.25">
      <c r="C9" s="88" t="s">
        <v>216</v>
      </c>
      <c r="D9" s="92">
        <v>-145</v>
      </c>
      <c r="E9" s="95" t="s">
        <v>217</v>
      </c>
    </row>
    <row r="10" spans="3:5" ht="15.75" x14ac:dyDescent="0.25">
      <c r="C10" s="88" t="s">
        <v>218</v>
      </c>
      <c r="D10" s="92">
        <v>-24</v>
      </c>
      <c r="E10" s="95" t="s">
        <v>219</v>
      </c>
    </row>
    <row r="11" spans="3:5" ht="16.5" thickBot="1" x14ac:dyDescent="0.3">
      <c r="C11" s="89" t="s">
        <v>220</v>
      </c>
      <c r="D11" s="93">
        <v>-3</v>
      </c>
      <c r="E11" s="96" t="s">
        <v>221</v>
      </c>
    </row>
    <row r="12" spans="3:5" ht="16.5" thickBot="1" x14ac:dyDescent="0.3">
      <c r="C12" s="90" t="s">
        <v>224</v>
      </c>
      <c r="D12" s="83">
        <f>SUM(D3:D11)</f>
        <v>24</v>
      </c>
      <c r="E12" s="96" t="s">
        <v>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AC08-3EAA-426F-AB54-DFF09186C377}">
  <sheetPr codeName="Sheet4"/>
  <dimension ref="B1:H40"/>
  <sheetViews>
    <sheetView workbookViewId="0">
      <selection sqref="A1:A1048576"/>
    </sheetView>
  </sheetViews>
  <sheetFormatPr defaultColWidth="17.85546875" defaultRowHeight="15" x14ac:dyDescent="0.25"/>
  <sheetData>
    <row r="1" spans="2:8" x14ac:dyDescent="0.25">
      <c r="B1" s="7" t="s">
        <v>109</v>
      </c>
      <c r="C1" s="8" t="s">
        <v>110</v>
      </c>
      <c r="D1" s="9" t="s">
        <v>111</v>
      </c>
      <c r="E1" s="10">
        <v>0.33900000000000002</v>
      </c>
    </row>
    <row r="2" spans="2:8" x14ac:dyDescent="0.25">
      <c r="B2" s="11" t="s">
        <v>112</v>
      </c>
      <c r="C2" s="12" t="s">
        <v>113</v>
      </c>
      <c r="D2" s="13" t="s">
        <v>114</v>
      </c>
      <c r="E2" s="14">
        <v>0.33500000000000002</v>
      </c>
    </row>
    <row r="3" spans="2:8" x14ac:dyDescent="0.25">
      <c r="B3" s="15" t="s">
        <v>115</v>
      </c>
      <c r="C3" s="16" t="s">
        <v>116</v>
      </c>
      <c r="D3" s="17" t="s">
        <v>117</v>
      </c>
      <c r="E3" s="18">
        <v>77.5</v>
      </c>
    </row>
    <row r="4" spans="2:8" x14ac:dyDescent="0.25">
      <c r="B4" s="11" t="s">
        <v>118</v>
      </c>
      <c r="C4" s="12" t="s">
        <v>119</v>
      </c>
      <c r="D4" s="13" t="s">
        <v>120</v>
      </c>
      <c r="E4" s="19">
        <v>3.6199999999999999E-291</v>
      </c>
    </row>
    <row r="5" spans="2:8" x14ac:dyDescent="0.25">
      <c r="B5" s="15" t="s">
        <v>121</v>
      </c>
      <c r="C5" s="20">
        <v>0.91621527777777778</v>
      </c>
      <c r="D5" s="17" t="s">
        <v>122</v>
      </c>
      <c r="E5" s="18">
        <v>-5652.5</v>
      </c>
    </row>
    <row r="6" spans="2:8" x14ac:dyDescent="0.25">
      <c r="B6" s="11" t="s">
        <v>123</v>
      </c>
      <c r="C6" s="12">
        <v>3500</v>
      </c>
      <c r="D6" s="13" t="s">
        <v>124</v>
      </c>
      <c r="E6" s="19">
        <v>11350</v>
      </c>
    </row>
    <row r="7" spans="2:8" x14ac:dyDescent="0.25">
      <c r="B7" s="15" t="s">
        <v>125</v>
      </c>
      <c r="C7" s="16">
        <v>3476</v>
      </c>
      <c r="D7" s="17" t="s">
        <v>126</v>
      </c>
      <c r="E7" s="21">
        <v>11500</v>
      </c>
    </row>
    <row r="8" spans="2:8" x14ac:dyDescent="0.25">
      <c r="B8" s="11" t="s">
        <v>127</v>
      </c>
      <c r="C8" s="12">
        <v>23</v>
      </c>
      <c r="D8" s="13"/>
      <c r="E8" s="14"/>
    </row>
    <row r="9" spans="2:8" ht="15.75" thickBot="1" x14ac:dyDescent="0.3">
      <c r="B9" s="22" t="s">
        <v>128</v>
      </c>
      <c r="C9" s="23" t="s">
        <v>129</v>
      </c>
      <c r="D9" s="24"/>
      <c r="E9" s="25"/>
    </row>
    <row r="11" spans="2:8" x14ac:dyDescent="0.25">
      <c r="B11" s="26"/>
      <c r="C11" s="27" t="s">
        <v>130</v>
      </c>
      <c r="D11" s="27" t="s">
        <v>131</v>
      </c>
      <c r="E11" s="27" t="s">
        <v>132</v>
      </c>
      <c r="F11" s="27" t="s">
        <v>133</v>
      </c>
      <c r="G11" s="27" t="s">
        <v>134</v>
      </c>
      <c r="H11" s="27" t="s">
        <v>135</v>
      </c>
    </row>
    <row r="12" spans="2:8" x14ac:dyDescent="0.25">
      <c r="B12" s="28" t="s">
        <v>136</v>
      </c>
      <c r="C12" s="29">
        <v>11.082599999999999</v>
      </c>
      <c r="D12" s="29">
        <v>0.11700000000000001</v>
      </c>
      <c r="E12" s="29">
        <v>94.775000000000006</v>
      </c>
      <c r="F12" s="29">
        <v>0</v>
      </c>
      <c r="G12" s="29">
        <v>10.853</v>
      </c>
      <c r="H12" s="29">
        <v>11.311999999999999</v>
      </c>
    </row>
    <row r="13" spans="2:8" x14ac:dyDescent="0.25">
      <c r="B13" s="27" t="s">
        <v>137</v>
      </c>
      <c r="C13" s="26">
        <v>0.12889999999999999</v>
      </c>
      <c r="D13" s="26">
        <v>7.1999999999999995E-2</v>
      </c>
      <c r="E13" s="26">
        <v>1.7929999999999999</v>
      </c>
      <c r="F13" s="26">
        <v>7.2999999999999995E-2</v>
      </c>
      <c r="G13" s="26">
        <v>-1.2E-2</v>
      </c>
      <c r="H13" s="26">
        <v>0.27</v>
      </c>
    </row>
    <row r="14" spans="2:8" x14ac:dyDescent="0.25">
      <c r="B14" s="28" t="s">
        <v>138</v>
      </c>
      <c r="C14" s="29">
        <v>0.19239999999999999</v>
      </c>
      <c r="D14" s="29">
        <v>0.112</v>
      </c>
      <c r="E14" s="29">
        <v>1.7250000000000001</v>
      </c>
      <c r="F14" s="29">
        <v>8.5000000000000006E-2</v>
      </c>
      <c r="G14" s="29">
        <v>-2.5999999999999999E-2</v>
      </c>
      <c r="H14" s="29">
        <v>0.41099999999999998</v>
      </c>
    </row>
    <row r="15" spans="2:8" x14ac:dyDescent="0.25">
      <c r="B15" s="27" t="s">
        <v>139</v>
      </c>
      <c r="C15" s="26">
        <v>-0.95420000000000005</v>
      </c>
      <c r="D15" s="26">
        <v>6.8000000000000005E-2</v>
      </c>
      <c r="E15" s="26">
        <v>-14.057</v>
      </c>
      <c r="F15" s="26">
        <v>0</v>
      </c>
      <c r="G15" s="26">
        <v>-1.087</v>
      </c>
      <c r="H15" s="26">
        <v>-0.82099999999999995</v>
      </c>
    </row>
    <row r="16" spans="2:8" x14ac:dyDescent="0.25">
      <c r="B16" s="28" t="s">
        <v>140</v>
      </c>
      <c r="C16" s="29">
        <v>-0.90949999999999998</v>
      </c>
      <c r="D16" s="29">
        <v>6.8000000000000005E-2</v>
      </c>
      <c r="E16" s="29">
        <v>-13.452999999999999</v>
      </c>
      <c r="F16" s="29">
        <v>0</v>
      </c>
      <c r="G16" s="29">
        <v>-1.042</v>
      </c>
      <c r="H16" s="29">
        <v>-0.77700000000000002</v>
      </c>
    </row>
    <row r="17" spans="2:8" x14ac:dyDescent="0.25">
      <c r="B17" s="27" t="s">
        <v>141</v>
      </c>
      <c r="C17" s="26">
        <v>-1.0064</v>
      </c>
      <c r="D17" s="26">
        <v>7.3999999999999996E-2</v>
      </c>
      <c r="E17" s="26">
        <v>-13.548999999999999</v>
      </c>
      <c r="F17" s="26">
        <v>0</v>
      </c>
      <c r="G17" s="26">
        <v>-1.1519999999999999</v>
      </c>
      <c r="H17" s="26">
        <v>-0.86099999999999999</v>
      </c>
    </row>
    <row r="18" spans="2:8" x14ac:dyDescent="0.25">
      <c r="B18" s="28" t="s">
        <v>142</v>
      </c>
      <c r="C18" s="29">
        <v>-0.69330000000000003</v>
      </c>
      <c r="D18" s="29">
        <v>9.6000000000000002E-2</v>
      </c>
      <c r="E18" s="29">
        <v>-7.1920000000000002</v>
      </c>
      <c r="F18" s="29">
        <v>0</v>
      </c>
      <c r="G18" s="29">
        <v>-0.88200000000000001</v>
      </c>
      <c r="H18" s="29">
        <v>-0.504</v>
      </c>
    </row>
    <row r="19" spans="2:8" x14ac:dyDescent="0.25">
      <c r="B19" s="27" t="s">
        <v>143</v>
      </c>
      <c r="C19" s="26">
        <v>-1.3415999999999999</v>
      </c>
      <c r="D19" s="26">
        <v>6.6000000000000003E-2</v>
      </c>
      <c r="E19" s="26">
        <v>-20.29</v>
      </c>
      <c r="F19" s="26">
        <v>0</v>
      </c>
      <c r="G19" s="26">
        <v>-1.4710000000000001</v>
      </c>
      <c r="H19" s="26">
        <v>-1.212</v>
      </c>
    </row>
    <row r="20" spans="2:8" x14ac:dyDescent="0.25">
      <c r="B20" s="28" t="s">
        <v>144</v>
      </c>
      <c r="C20" s="29">
        <v>-1.4076</v>
      </c>
      <c r="D20" s="29">
        <v>6.7000000000000004E-2</v>
      </c>
      <c r="E20" s="29">
        <v>-21.015999999999998</v>
      </c>
      <c r="F20" s="29">
        <v>0</v>
      </c>
      <c r="G20" s="29">
        <v>-1.5389999999999999</v>
      </c>
      <c r="H20" s="29">
        <v>-1.276</v>
      </c>
    </row>
    <row r="21" spans="2:8" x14ac:dyDescent="0.25">
      <c r="B21" s="27" t="s">
        <v>145</v>
      </c>
      <c r="C21" s="26">
        <v>-1.6172</v>
      </c>
      <c r="D21" s="26">
        <v>6.9000000000000006E-2</v>
      </c>
      <c r="E21" s="26">
        <v>-23.524000000000001</v>
      </c>
      <c r="F21" s="26">
        <v>0</v>
      </c>
      <c r="G21" s="26">
        <v>-1.752</v>
      </c>
      <c r="H21" s="26">
        <v>-1.482</v>
      </c>
    </row>
    <row r="22" spans="2:8" x14ac:dyDescent="0.25">
      <c r="B22" s="28" t="s">
        <v>146</v>
      </c>
      <c r="C22" s="29">
        <v>-1.0510999999999999</v>
      </c>
      <c r="D22" s="29">
        <v>0.11</v>
      </c>
      <c r="E22" s="29">
        <v>-9.5579999999999998</v>
      </c>
      <c r="F22" s="29">
        <v>0</v>
      </c>
      <c r="G22" s="29">
        <v>-1.2669999999999999</v>
      </c>
      <c r="H22" s="29">
        <v>-0.83499999999999996</v>
      </c>
    </row>
    <row r="23" spans="2:8" x14ac:dyDescent="0.25">
      <c r="B23" s="27" t="s">
        <v>147</v>
      </c>
      <c r="C23" s="26">
        <v>-6.88E-2</v>
      </c>
      <c r="D23" s="26">
        <v>6.3E-2</v>
      </c>
      <c r="E23" s="26">
        <v>-1.097</v>
      </c>
      <c r="F23" s="26">
        <v>0.27300000000000002</v>
      </c>
      <c r="G23" s="26">
        <v>-0.192</v>
      </c>
      <c r="H23" s="26">
        <v>5.3999999999999999E-2</v>
      </c>
    </row>
    <row r="24" spans="2:8" x14ac:dyDescent="0.25">
      <c r="B24" s="28" t="s">
        <v>148</v>
      </c>
      <c r="C24" s="29">
        <v>3.4500000000000003E-2</v>
      </c>
      <c r="D24" s="29">
        <v>5.1999999999999998E-2</v>
      </c>
      <c r="E24" s="29">
        <v>0.66800000000000004</v>
      </c>
      <c r="F24" s="29">
        <v>0.504</v>
      </c>
      <c r="G24" s="29">
        <v>-6.7000000000000004E-2</v>
      </c>
      <c r="H24" s="29">
        <v>0.13600000000000001</v>
      </c>
    </row>
    <row r="25" spans="2:8" x14ac:dyDescent="0.25">
      <c r="B25" s="27" t="s">
        <v>149</v>
      </c>
      <c r="C25" s="26">
        <v>-0.26400000000000001</v>
      </c>
      <c r="D25" s="26">
        <v>9.4E-2</v>
      </c>
      <c r="E25" s="26">
        <v>-2.8220000000000001</v>
      </c>
      <c r="F25" s="26">
        <v>5.0000000000000001E-3</v>
      </c>
      <c r="G25" s="26">
        <v>-0.44700000000000001</v>
      </c>
      <c r="H25" s="26">
        <v>-8.1000000000000003E-2</v>
      </c>
    </row>
    <row r="26" spans="2:8" x14ac:dyDescent="0.25">
      <c r="B26" s="28" t="s">
        <v>150</v>
      </c>
      <c r="C26" s="29">
        <v>-0.1128</v>
      </c>
      <c r="D26" s="29">
        <v>0.08</v>
      </c>
      <c r="E26" s="29">
        <v>-1.405</v>
      </c>
      <c r="F26" s="29">
        <v>0.16</v>
      </c>
      <c r="G26" s="29">
        <v>-0.27</v>
      </c>
      <c r="H26" s="29">
        <v>4.4999999999999998E-2</v>
      </c>
    </row>
    <row r="27" spans="2:8" x14ac:dyDescent="0.25">
      <c r="B27" s="27" t="s">
        <v>151</v>
      </c>
      <c r="C27" s="26">
        <v>-7.0499999999999993E-2</v>
      </c>
      <c r="D27" s="26">
        <v>6.4000000000000001E-2</v>
      </c>
      <c r="E27" s="26">
        <v>-1.103</v>
      </c>
      <c r="F27" s="26">
        <v>0.27</v>
      </c>
      <c r="G27" s="26">
        <v>-0.19600000000000001</v>
      </c>
      <c r="H27" s="26">
        <v>5.5E-2</v>
      </c>
    </row>
    <row r="28" spans="2:8" x14ac:dyDescent="0.25">
      <c r="B28" s="28" t="s">
        <v>152</v>
      </c>
      <c r="C28" s="29">
        <v>0.38319999999999999</v>
      </c>
      <c r="D28" s="29">
        <v>6.0999999999999999E-2</v>
      </c>
      <c r="E28" s="29">
        <v>6.2720000000000002</v>
      </c>
      <c r="F28" s="29">
        <v>0</v>
      </c>
      <c r="G28" s="29">
        <v>0.26300000000000001</v>
      </c>
      <c r="H28" s="29">
        <v>0.503</v>
      </c>
    </row>
    <row r="29" spans="2:8" x14ac:dyDescent="0.25">
      <c r="B29" s="27" t="s">
        <v>153</v>
      </c>
      <c r="C29" s="26">
        <v>0.73260000000000003</v>
      </c>
      <c r="D29" s="26">
        <v>9.2999999999999999E-2</v>
      </c>
      <c r="E29" s="26">
        <v>7.8440000000000003</v>
      </c>
      <c r="F29" s="26">
        <v>0</v>
      </c>
      <c r="G29" s="26">
        <v>0.55000000000000004</v>
      </c>
      <c r="H29" s="26">
        <v>0.91600000000000004</v>
      </c>
    </row>
    <row r="30" spans="2:8" x14ac:dyDescent="0.25">
      <c r="B30" s="28" t="s">
        <v>154</v>
      </c>
      <c r="C30" s="29">
        <v>1.0206999999999999</v>
      </c>
      <c r="D30" s="29">
        <v>0.114</v>
      </c>
      <c r="E30" s="29">
        <v>8.9610000000000003</v>
      </c>
      <c r="F30" s="29">
        <v>0</v>
      </c>
      <c r="G30" s="29">
        <v>0.79700000000000004</v>
      </c>
      <c r="H30" s="29">
        <v>1.244</v>
      </c>
    </row>
    <row r="31" spans="2:8" x14ac:dyDescent="0.25">
      <c r="B31" s="27" t="s">
        <v>155</v>
      </c>
      <c r="C31" s="26">
        <v>1.4567000000000001</v>
      </c>
      <c r="D31" s="26">
        <v>0.13800000000000001</v>
      </c>
      <c r="E31" s="26">
        <v>10.518000000000001</v>
      </c>
      <c r="F31" s="26">
        <v>0</v>
      </c>
      <c r="G31" s="26">
        <v>1.1850000000000001</v>
      </c>
      <c r="H31" s="26">
        <v>1.728</v>
      </c>
    </row>
    <row r="32" spans="2:8" x14ac:dyDescent="0.25">
      <c r="B32" s="28" t="s">
        <v>156</v>
      </c>
      <c r="C32" s="29">
        <v>0.60570000000000002</v>
      </c>
      <c r="D32" s="29">
        <v>8.3000000000000004E-2</v>
      </c>
      <c r="E32" s="29">
        <v>7.2759999999999998</v>
      </c>
      <c r="F32" s="29">
        <v>0</v>
      </c>
      <c r="G32" s="29">
        <v>0.442</v>
      </c>
      <c r="H32" s="29">
        <v>0.76900000000000002</v>
      </c>
    </row>
    <row r="33" spans="2:8" x14ac:dyDescent="0.25">
      <c r="B33" s="27" t="s">
        <v>157</v>
      </c>
      <c r="C33" s="26">
        <v>-0.3448</v>
      </c>
      <c r="D33" s="26">
        <v>7.2999999999999995E-2</v>
      </c>
      <c r="E33" s="26">
        <v>-4.7320000000000002</v>
      </c>
      <c r="F33" s="26">
        <v>0</v>
      </c>
      <c r="G33" s="26">
        <v>-0.48799999999999999</v>
      </c>
      <c r="H33" s="26">
        <v>-0.20200000000000001</v>
      </c>
    </row>
    <row r="34" spans="2:8" x14ac:dyDescent="0.25">
      <c r="B34" s="28" t="s">
        <v>158</v>
      </c>
      <c r="C34" s="29">
        <v>-2.1000000000000001E-2</v>
      </c>
      <c r="D34" s="29">
        <v>6.4000000000000001E-2</v>
      </c>
      <c r="E34" s="29">
        <v>-0.32700000000000001</v>
      </c>
      <c r="F34" s="29">
        <v>0.74299999999999999</v>
      </c>
      <c r="G34" s="29">
        <v>-0.14699999999999999</v>
      </c>
      <c r="H34" s="29">
        <v>0.105</v>
      </c>
    </row>
    <row r="35" spans="2:8" x14ac:dyDescent="0.25">
      <c r="B35" s="27" t="s">
        <v>159</v>
      </c>
      <c r="C35" s="26">
        <v>-2.0299999999999999E-2</v>
      </c>
      <c r="D35" s="26">
        <v>7.6999999999999999E-2</v>
      </c>
      <c r="E35" s="26">
        <v>-0.26200000000000001</v>
      </c>
      <c r="F35" s="26">
        <v>0.79400000000000004</v>
      </c>
      <c r="G35" s="26">
        <v>-0.17199999999999999</v>
      </c>
      <c r="H35" s="26">
        <v>0.13200000000000001</v>
      </c>
    </row>
    <row r="37" spans="2:8" x14ac:dyDescent="0.25">
      <c r="B37" s="27" t="s">
        <v>160</v>
      </c>
      <c r="C37" s="26">
        <v>10.233000000000001</v>
      </c>
      <c r="D37" s="27" t="s">
        <v>161</v>
      </c>
      <c r="E37" s="26">
        <v>1.9910000000000001</v>
      </c>
    </row>
    <row r="38" spans="2:8" x14ac:dyDescent="0.25">
      <c r="B38" s="28" t="s">
        <v>162</v>
      </c>
      <c r="C38" s="29">
        <v>6.0000000000000001E-3</v>
      </c>
      <c r="D38" s="28" t="s">
        <v>163</v>
      </c>
      <c r="E38" s="29">
        <v>10.256</v>
      </c>
    </row>
    <row r="39" spans="2:8" x14ac:dyDescent="0.25">
      <c r="B39" s="27" t="s">
        <v>164</v>
      </c>
      <c r="C39" s="26">
        <v>-0.121</v>
      </c>
      <c r="D39" s="27" t="s">
        <v>165</v>
      </c>
      <c r="E39" s="26">
        <v>5.9300000000000004E-3</v>
      </c>
    </row>
    <row r="40" spans="2:8" x14ac:dyDescent="0.25">
      <c r="B40" s="28" t="s">
        <v>166</v>
      </c>
      <c r="C40" s="29">
        <v>3.1070000000000002</v>
      </c>
      <c r="D40" s="28" t="s">
        <v>167</v>
      </c>
      <c r="E40" s="29">
        <v>17.399999999999999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9770-434E-4A32-8151-05005D48D9D6}">
  <sheetPr codeName="Sheet5"/>
  <dimension ref="B1:M12"/>
  <sheetViews>
    <sheetView workbookViewId="0">
      <selection activeCell="N11" sqref="N11"/>
    </sheetView>
  </sheetViews>
  <sheetFormatPr defaultRowHeight="15" x14ac:dyDescent="0.25"/>
  <cols>
    <col min="2" max="2" width="7.42578125" bestFit="1" customWidth="1"/>
    <col min="3" max="3" width="6" bestFit="1" customWidth="1"/>
    <col min="4" max="4" width="12.85546875" bestFit="1" customWidth="1"/>
    <col min="5" max="5" width="18.28515625" bestFit="1" customWidth="1"/>
    <col min="10" max="10" width="7.42578125" bestFit="1" customWidth="1"/>
    <col min="11" max="11" width="6" bestFit="1" customWidth="1"/>
    <col min="12" max="12" width="12.85546875" bestFit="1" customWidth="1"/>
    <col min="13" max="13" width="18.28515625" bestFit="1" customWidth="1"/>
  </cols>
  <sheetData>
    <row r="1" spans="2:13" x14ac:dyDescent="0.25">
      <c r="B1" s="75" t="s">
        <v>169</v>
      </c>
      <c r="C1" s="76"/>
      <c r="D1" s="76"/>
      <c r="E1" s="77"/>
      <c r="J1" s="75" t="s">
        <v>169</v>
      </c>
      <c r="K1" s="76"/>
      <c r="L1" s="76"/>
      <c r="M1" s="77"/>
    </row>
    <row r="2" spans="2:13" ht="15.75" thickBot="1" x14ac:dyDescent="0.3">
      <c r="B2" s="39" t="s">
        <v>168</v>
      </c>
      <c r="C2" s="39" t="s">
        <v>170</v>
      </c>
      <c r="D2" s="39" t="s">
        <v>171</v>
      </c>
      <c r="E2" s="39" t="s">
        <v>172</v>
      </c>
      <c r="J2" s="39" t="s">
        <v>168</v>
      </c>
      <c r="K2" s="39" t="s">
        <v>170</v>
      </c>
      <c r="L2" s="39" t="s">
        <v>171</v>
      </c>
      <c r="M2" s="39" t="s">
        <v>172</v>
      </c>
    </row>
    <row r="3" spans="2:13" x14ac:dyDescent="0.25">
      <c r="B3" s="40">
        <v>1</v>
      </c>
      <c r="C3" s="37">
        <v>350</v>
      </c>
      <c r="D3" s="46">
        <v>819.22297163464305</v>
      </c>
      <c r="E3" s="47">
        <v>897.86299594202899</v>
      </c>
      <c r="J3" s="40">
        <v>1</v>
      </c>
      <c r="K3" s="37">
        <v>150</v>
      </c>
      <c r="L3" s="41">
        <v>816.07013477417399</v>
      </c>
      <c r="M3" s="42">
        <v>916.68985866666605</v>
      </c>
    </row>
    <row r="4" spans="2:13" x14ac:dyDescent="0.25">
      <c r="B4" s="35">
        <v>2</v>
      </c>
      <c r="C4" s="32">
        <v>350</v>
      </c>
      <c r="D4" s="38">
        <v>624.04955633959901</v>
      </c>
      <c r="E4" s="48">
        <v>688.36928396501401</v>
      </c>
      <c r="J4" s="35">
        <v>2</v>
      </c>
      <c r="K4" s="32">
        <v>150</v>
      </c>
      <c r="L4" s="3">
        <v>611.37126168419604</v>
      </c>
      <c r="M4" s="43">
        <v>694.67415890410996</v>
      </c>
    </row>
    <row r="5" spans="2:13" x14ac:dyDescent="0.25">
      <c r="B5" s="35">
        <v>3</v>
      </c>
      <c r="C5" s="32">
        <v>350</v>
      </c>
      <c r="D5" s="38">
        <v>534.26245449049497</v>
      </c>
      <c r="E5" s="48">
        <v>586.969812154696</v>
      </c>
      <c r="J5" s="35">
        <v>3</v>
      </c>
      <c r="K5" s="32">
        <v>150</v>
      </c>
      <c r="L5" s="3">
        <v>532.42306205386899</v>
      </c>
      <c r="M5" s="43">
        <v>600.26699480519505</v>
      </c>
    </row>
    <row r="6" spans="2:13" x14ac:dyDescent="0.25">
      <c r="B6" s="35">
        <v>4</v>
      </c>
      <c r="C6" s="32">
        <v>350</v>
      </c>
      <c r="D6" s="38">
        <v>472.039552447885</v>
      </c>
      <c r="E6" s="48">
        <v>524.08029942857104</v>
      </c>
      <c r="J6" s="35">
        <v>4</v>
      </c>
      <c r="K6" s="32">
        <v>150</v>
      </c>
      <c r="L6" s="3">
        <v>467.67699289239602</v>
      </c>
      <c r="M6" s="43">
        <v>560.45336533333295</v>
      </c>
    </row>
    <row r="7" spans="2:13" x14ac:dyDescent="0.25">
      <c r="B7" s="35">
        <v>5</v>
      </c>
      <c r="C7" s="32">
        <v>350</v>
      </c>
      <c r="D7" s="38">
        <v>423.58846047651298</v>
      </c>
      <c r="E7" s="48">
        <v>464.71012544378601</v>
      </c>
      <c r="J7" s="35">
        <v>5</v>
      </c>
      <c r="K7" s="32">
        <v>150</v>
      </c>
      <c r="L7" s="3">
        <v>415.36637324424601</v>
      </c>
      <c r="M7" s="43">
        <v>509.70328266666598</v>
      </c>
    </row>
    <row r="8" spans="2:13" x14ac:dyDescent="0.25">
      <c r="B8" s="35">
        <v>6</v>
      </c>
      <c r="C8" s="32">
        <v>350</v>
      </c>
      <c r="D8" s="38">
        <v>380.64231019935198</v>
      </c>
      <c r="E8" s="48">
        <v>419.03824640884</v>
      </c>
      <c r="J8" s="35">
        <v>6</v>
      </c>
      <c r="K8" s="32">
        <v>150</v>
      </c>
      <c r="L8" s="3">
        <v>373.43429485281803</v>
      </c>
      <c r="M8" s="43">
        <v>406.88531733333298</v>
      </c>
    </row>
    <row r="9" spans="2:13" x14ac:dyDescent="0.25">
      <c r="B9" s="35">
        <v>7</v>
      </c>
      <c r="C9" s="32">
        <v>350</v>
      </c>
      <c r="D9" s="38">
        <v>340.15393212884101</v>
      </c>
      <c r="E9" s="48">
        <v>393.30465571847498</v>
      </c>
      <c r="J9" s="35">
        <v>7</v>
      </c>
      <c r="K9" s="32">
        <v>150</v>
      </c>
      <c r="L9" s="3">
        <v>336.38571528235099</v>
      </c>
      <c r="M9" s="43">
        <v>378.613028571428</v>
      </c>
    </row>
    <row r="10" spans="2:13" x14ac:dyDescent="0.25">
      <c r="B10" s="35">
        <v>8</v>
      </c>
      <c r="C10" s="32">
        <v>350</v>
      </c>
      <c r="D10" s="38">
        <v>313.049640606987</v>
      </c>
      <c r="E10" s="48">
        <v>347.20531508379798</v>
      </c>
      <c r="J10" s="35">
        <v>8</v>
      </c>
      <c r="K10" s="32">
        <v>150</v>
      </c>
      <c r="L10" s="3">
        <v>311.04573791360701</v>
      </c>
      <c r="M10" s="43">
        <v>334.85019869281001</v>
      </c>
    </row>
    <row r="11" spans="2:13" x14ac:dyDescent="0.25">
      <c r="B11" s="35">
        <v>9</v>
      </c>
      <c r="C11" s="32">
        <v>350</v>
      </c>
      <c r="D11" s="38">
        <v>281.23394013269501</v>
      </c>
      <c r="E11" s="48">
        <v>319.82819428571401</v>
      </c>
      <c r="J11" s="35">
        <v>9</v>
      </c>
      <c r="K11" s="32">
        <v>150</v>
      </c>
      <c r="L11" s="3">
        <v>278.05473488372098</v>
      </c>
      <c r="M11" s="43">
        <v>322.85156799999999</v>
      </c>
    </row>
    <row r="12" spans="2:13" ht="15.75" thickBot="1" x14ac:dyDescent="0.3">
      <c r="B12" s="36">
        <v>10</v>
      </c>
      <c r="C12" s="33">
        <v>350</v>
      </c>
      <c r="D12" s="49">
        <v>235.91096038305301</v>
      </c>
      <c r="E12" s="50">
        <v>270.042869515669</v>
      </c>
      <c r="J12" s="36">
        <v>10</v>
      </c>
      <c r="K12" s="33">
        <v>150</v>
      </c>
      <c r="L12" s="44">
        <v>233.28942224136799</v>
      </c>
      <c r="M12" s="45">
        <v>288.31622133333298</v>
      </c>
    </row>
  </sheetData>
  <mergeCells count="2">
    <mergeCell ref="B1:E1"/>
    <mergeCell ref="J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FB41-3225-412C-971E-D9F0A0D90EA8}">
  <sheetPr codeName="Sheet6"/>
  <dimension ref="A1:N27"/>
  <sheetViews>
    <sheetView workbookViewId="0">
      <selection activeCell="I5" sqref="I5"/>
    </sheetView>
  </sheetViews>
  <sheetFormatPr defaultRowHeight="15" x14ac:dyDescent="0.25"/>
  <cols>
    <col min="3" max="3" width="14.85546875" customWidth="1"/>
    <col min="4" max="4" width="17.5703125" style="34" customWidth="1"/>
    <col min="5" max="5" width="17.5703125" customWidth="1"/>
    <col min="7" max="7" width="9.140625" style="30"/>
    <col min="9" max="9" width="15.42578125" bestFit="1" customWidth="1"/>
    <col min="10" max="10" width="11.140625" bestFit="1" customWidth="1"/>
  </cols>
  <sheetData>
    <row r="1" spans="1:14" s="30" customFormat="1" ht="17.25" x14ac:dyDescent="0.3">
      <c r="A1" s="62" t="s">
        <v>178</v>
      </c>
      <c r="B1" s="60"/>
      <c r="C1" s="59"/>
      <c r="D1" s="61"/>
      <c r="E1" s="59"/>
      <c r="F1" s="59"/>
      <c r="G1" s="56" t="s">
        <v>179</v>
      </c>
      <c r="H1" s="56"/>
      <c r="I1" s="57"/>
      <c r="J1" s="57"/>
      <c r="K1" s="57"/>
      <c r="L1" s="57"/>
      <c r="M1" s="57"/>
      <c r="N1" s="31"/>
    </row>
    <row r="2" spans="1:14" s="30" customFormat="1" x14ac:dyDescent="0.25">
      <c r="A2" s="59"/>
      <c r="B2" s="59"/>
      <c r="C2" s="59"/>
      <c r="D2" s="61"/>
      <c r="E2" s="59"/>
      <c r="F2" s="59"/>
      <c r="G2" s="31"/>
      <c r="H2" s="31"/>
      <c r="I2" s="31"/>
      <c r="J2" s="31"/>
      <c r="K2" s="31"/>
      <c r="L2" s="31"/>
      <c r="M2" s="31"/>
      <c r="N2" s="31"/>
    </row>
    <row r="3" spans="1:14" x14ac:dyDescent="0.25">
      <c r="A3" s="59"/>
      <c r="B3" s="51" t="s">
        <v>173</v>
      </c>
      <c r="C3" s="51" t="s">
        <v>174</v>
      </c>
      <c r="D3" s="52" t="s">
        <v>175</v>
      </c>
      <c r="E3" s="59"/>
      <c r="F3" s="59"/>
      <c r="G3" s="31"/>
      <c r="H3" s="51" t="s">
        <v>173</v>
      </c>
      <c r="I3" s="51" t="s">
        <v>174</v>
      </c>
      <c r="J3" s="52" t="s">
        <v>175</v>
      </c>
      <c r="K3" s="31"/>
      <c r="L3" s="31"/>
      <c r="M3" s="31"/>
      <c r="N3" s="31"/>
    </row>
    <row r="4" spans="1:14" x14ac:dyDescent="0.25">
      <c r="A4" s="59"/>
      <c r="B4" s="53">
        <v>1</v>
      </c>
      <c r="C4" s="55" t="s">
        <v>138</v>
      </c>
      <c r="D4" s="54">
        <v>0.19192774880206501</v>
      </c>
      <c r="E4" s="59"/>
      <c r="F4" s="59"/>
      <c r="G4" s="31"/>
      <c r="H4" s="53">
        <v>1</v>
      </c>
      <c r="I4" s="55" t="s">
        <v>159</v>
      </c>
      <c r="J4" s="54">
        <v>0.27301915856180142</v>
      </c>
      <c r="K4" s="58"/>
      <c r="L4" s="31"/>
      <c r="M4" s="31"/>
      <c r="N4" s="31"/>
    </row>
    <row r="5" spans="1:14" x14ac:dyDescent="0.25">
      <c r="A5" s="59"/>
      <c r="B5" s="53">
        <v>2</v>
      </c>
      <c r="C5" s="55" t="s">
        <v>144</v>
      </c>
      <c r="D5" s="54">
        <v>8.3189520519881002E-2</v>
      </c>
      <c r="E5" s="59"/>
      <c r="F5" s="59"/>
      <c r="G5" s="31"/>
      <c r="H5" s="53">
        <v>2</v>
      </c>
      <c r="I5" s="55" t="s">
        <v>158</v>
      </c>
      <c r="J5" s="54">
        <v>0.25575241853226005</v>
      </c>
      <c r="K5" s="58"/>
      <c r="L5" s="31"/>
      <c r="M5" s="31"/>
      <c r="N5" s="31"/>
    </row>
    <row r="6" spans="1:14" x14ac:dyDescent="0.25">
      <c r="A6" s="59"/>
      <c r="B6" s="53">
        <v>3</v>
      </c>
      <c r="C6" s="55" t="s">
        <v>145</v>
      </c>
      <c r="D6" s="54">
        <v>8.0039596492803095E-2</v>
      </c>
      <c r="E6" s="59"/>
      <c r="F6" s="59"/>
      <c r="G6" s="31"/>
      <c r="H6" s="53">
        <v>3</v>
      </c>
      <c r="I6" s="55" t="s">
        <v>148</v>
      </c>
      <c r="J6" s="54">
        <v>0.17348312281427264</v>
      </c>
      <c r="K6" s="58"/>
      <c r="L6" s="31"/>
      <c r="M6" s="31"/>
      <c r="N6" s="31"/>
    </row>
    <row r="7" spans="1:14" x14ac:dyDescent="0.25">
      <c r="A7" s="59"/>
      <c r="B7" s="53">
        <v>4</v>
      </c>
      <c r="C7" s="55" t="s">
        <v>143</v>
      </c>
      <c r="D7" s="54">
        <v>7.5402849829060897E-2</v>
      </c>
      <c r="E7" s="59"/>
      <c r="F7" s="59"/>
      <c r="G7" s="31"/>
      <c r="H7" s="53">
        <v>4</v>
      </c>
      <c r="I7" s="55" t="s">
        <v>147</v>
      </c>
      <c r="J7" s="54">
        <v>9.3769287066833754E-2</v>
      </c>
      <c r="K7" s="58"/>
      <c r="L7" s="31"/>
      <c r="M7" s="31"/>
      <c r="N7" s="31"/>
    </row>
    <row r="8" spans="1:14" x14ac:dyDescent="0.25">
      <c r="A8" s="59"/>
      <c r="B8" s="53">
        <v>5</v>
      </c>
      <c r="C8" s="55" t="s">
        <v>155</v>
      </c>
      <c r="D8" s="54">
        <v>7.0344463400328794E-2</v>
      </c>
      <c r="E8" s="59"/>
      <c r="F8" s="59"/>
      <c r="G8" s="31"/>
      <c r="H8" s="53">
        <v>5</v>
      </c>
      <c r="I8" s="55" t="s">
        <v>151</v>
      </c>
      <c r="J8" s="54">
        <v>9.2917945449946457E-2</v>
      </c>
      <c r="K8" s="58"/>
      <c r="L8" s="31"/>
      <c r="M8" s="31"/>
      <c r="N8" s="31"/>
    </row>
    <row r="9" spans="1:14" x14ac:dyDescent="0.25">
      <c r="A9" s="59"/>
      <c r="B9" s="53">
        <v>6</v>
      </c>
      <c r="C9" s="55" t="s">
        <v>156</v>
      </c>
      <c r="D9" s="54">
        <v>6.6598986968486998E-2</v>
      </c>
      <c r="E9" s="59"/>
      <c r="F9" s="59"/>
      <c r="G9" s="31"/>
      <c r="H9" s="53">
        <v>6</v>
      </c>
      <c r="I9" s="55" t="s">
        <v>150</v>
      </c>
      <c r="J9" s="54">
        <v>5.5123533424079038E-2</v>
      </c>
      <c r="K9" s="58"/>
      <c r="L9" s="31"/>
      <c r="M9" s="31"/>
      <c r="N9" s="31"/>
    </row>
    <row r="10" spans="1:14" x14ac:dyDescent="0.25">
      <c r="A10" s="59"/>
      <c r="B10" s="53">
        <v>7</v>
      </c>
      <c r="C10" s="55" t="s">
        <v>137</v>
      </c>
      <c r="D10" s="54">
        <v>5.0129354141716098E-2</v>
      </c>
      <c r="E10" s="59"/>
      <c r="F10" s="59"/>
      <c r="G10" s="31"/>
      <c r="H10" s="53">
        <v>7</v>
      </c>
      <c r="I10" s="55" t="s">
        <v>138</v>
      </c>
      <c r="J10" s="54">
        <v>2.9136595967967471E-2</v>
      </c>
      <c r="K10" s="58"/>
      <c r="L10" s="31"/>
      <c r="M10" s="31"/>
      <c r="N10" s="31"/>
    </row>
    <row r="11" spans="1:14" x14ac:dyDescent="0.25">
      <c r="A11" s="59"/>
      <c r="B11" s="53">
        <v>8</v>
      </c>
      <c r="C11" s="55" t="s">
        <v>154</v>
      </c>
      <c r="D11" s="54">
        <v>4.1841257035401702E-2</v>
      </c>
      <c r="E11" s="59"/>
      <c r="F11" s="59"/>
      <c r="G11" s="31"/>
      <c r="H11" s="53">
        <v>8</v>
      </c>
      <c r="I11" s="55" t="s">
        <v>137</v>
      </c>
      <c r="J11" s="54">
        <v>2.5146251244062067E-2</v>
      </c>
      <c r="K11" s="58"/>
      <c r="L11" s="31"/>
      <c r="M11" s="31"/>
      <c r="N11" s="31"/>
    </row>
    <row r="12" spans="1:14" x14ac:dyDescent="0.25">
      <c r="A12" s="59"/>
      <c r="B12" s="53">
        <v>9</v>
      </c>
      <c r="C12" s="55" t="s">
        <v>140</v>
      </c>
      <c r="D12" s="54">
        <v>3.4613399111156802E-2</v>
      </c>
      <c r="E12" s="59"/>
      <c r="F12" s="59"/>
      <c r="G12" s="31"/>
      <c r="H12" s="53">
        <v>9</v>
      </c>
      <c r="I12" s="55" t="s">
        <v>149</v>
      </c>
      <c r="J12" s="54">
        <v>1.6508902843980491E-3</v>
      </c>
      <c r="K12" s="58"/>
      <c r="L12" s="31"/>
      <c r="M12" s="31"/>
      <c r="N12" s="31"/>
    </row>
    <row r="13" spans="1:14" x14ac:dyDescent="0.25">
      <c r="A13" s="59"/>
      <c r="B13" s="53">
        <v>10</v>
      </c>
      <c r="C13" s="55" t="s">
        <v>158</v>
      </c>
      <c r="D13" s="54">
        <v>3.4092118912450099E-2</v>
      </c>
      <c r="E13" s="59"/>
      <c r="F13" s="59"/>
      <c r="G13" s="31"/>
      <c r="H13" s="53">
        <v>10</v>
      </c>
      <c r="I13" s="55" t="s">
        <v>157</v>
      </c>
      <c r="J13" s="54">
        <v>7.9651608775000017E-7</v>
      </c>
      <c r="K13" s="58"/>
      <c r="L13" s="31"/>
      <c r="M13" s="31"/>
      <c r="N13" s="31"/>
    </row>
    <row r="14" spans="1:14" x14ac:dyDescent="0.25">
      <c r="A14" s="59"/>
      <c r="B14" s="53">
        <v>11</v>
      </c>
      <c r="C14" s="55" t="s">
        <v>157</v>
      </c>
      <c r="D14" s="54">
        <v>3.23098917178999E-2</v>
      </c>
      <c r="E14" s="59"/>
      <c r="F14" s="59"/>
      <c r="G14" s="31"/>
      <c r="H14" s="53">
        <v>11</v>
      </c>
      <c r="I14" s="55" t="s">
        <v>152</v>
      </c>
      <c r="J14" s="54">
        <v>1.3787483456367439E-10</v>
      </c>
      <c r="K14" s="58"/>
      <c r="L14" s="31"/>
      <c r="M14" s="31"/>
      <c r="N14" s="31"/>
    </row>
    <row r="15" spans="1:14" x14ac:dyDescent="0.25">
      <c r="A15" s="59"/>
      <c r="B15" s="53">
        <v>12</v>
      </c>
      <c r="C15" s="55" t="s">
        <v>139</v>
      </c>
      <c r="D15" s="54">
        <v>3.0711857501900301E-2</v>
      </c>
      <c r="E15" s="59"/>
      <c r="F15" s="59"/>
      <c r="G15" s="31"/>
      <c r="H15" s="53">
        <v>12</v>
      </c>
      <c r="I15" s="55" t="s">
        <v>142</v>
      </c>
      <c r="J15" s="54">
        <v>2.6854282590697673E-13</v>
      </c>
      <c r="K15" s="58"/>
      <c r="L15" s="31"/>
      <c r="M15" s="31"/>
      <c r="N15" s="31"/>
    </row>
    <row r="16" spans="1:14" x14ac:dyDescent="0.25">
      <c r="A16" s="59"/>
      <c r="B16" s="53">
        <v>13</v>
      </c>
      <c r="C16" s="55" t="s">
        <v>148</v>
      </c>
      <c r="D16" s="54">
        <v>3.05687127827299E-2</v>
      </c>
      <c r="E16" s="59"/>
      <c r="F16" s="59"/>
      <c r="G16" s="31"/>
      <c r="H16" s="53">
        <v>13</v>
      </c>
      <c r="I16" s="55" t="s">
        <v>156</v>
      </c>
      <c r="J16" s="54">
        <v>1.456661240884752E-13</v>
      </c>
      <c r="K16" s="58"/>
      <c r="L16" s="31"/>
      <c r="M16" s="31"/>
      <c r="N16" s="31"/>
    </row>
    <row r="17" spans="1:14" x14ac:dyDescent="0.25">
      <c r="A17" s="59"/>
      <c r="B17" s="53">
        <v>14</v>
      </c>
      <c r="C17" s="55" t="s">
        <v>153</v>
      </c>
      <c r="D17" s="54">
        <v>2.5870482910859801E-2</v>
      </c>
      <c r="E17" s="59"/>
      <c r="F17" s="59"/>
      <c r="G17" s="31"/>
      <c r="H17" s="53">
        <v>14</v>
      </c>
      <c r="I17" s="55" t="s">
        <v>153</v>
      </c>
      <c r="J17" s="54">
        <v>1.9822154780138381E-15</v>
      </c>
      <c r="K17" s="58"/>
      <c r="L17" s="31"/>
      <c r="M17" s="31"/>
      <c r="N17" s="31"/>
    </row>
    <row r="18" spans="1:14" x14ac:dyDescent="0.25">
      <c r="A18" s="59"/>
      <c r="B18" s="53">
        <v>15</v>
      </c>
      <c r="C18" s="55" t="s">
        <v>147</v>
      </c>
      <c r="D18" s="54">
        <v>2.4902706251685201E-2</v>
      </c>
      <c r="E18" s="59"/>
      <c r="F18" s="59"/>
      <c r="G18" s="31"/>
      <c r="H18" s="53">
        <v>15</v>
      </c>
      <c r="I18" s="55" t="s">
        <v>154</v>
      </c>
      <c r="J18" s="54">
        <v>1.7652132361812609E-19</v>
      </c>
      <c r="K18" s="58"/>
      <c r="L18" s="31"/>
      <c r="M18" s="31"/>
      <c r="N18" s="31"/>
    </row>
    <row r="19" spans="1:14" x14ac:dyDescent="0.25">
      <c r="A19" s="59"/>
      <c r="B19" s="53">
        <v>16</v>
      </c>
      <c r="C19" s="55" t="s">
        <v>141</v>
      </c>
      <c r="D19" s="54">
        <v>2.4321911238780001E-2</v>
      </c>
      <c r="E19" s="59"/>
      <c r="F19" s="59"/>
      <c r="G19" s="31"/>
      <c r="H19" s="53">
        <v>16</v>
      </c>
      <c r="I19" s="55" t="s">
        <v>146</v>
      </c>
      <c r="J19" s="54">
        <v>7.5373784874096435E-22</v>
      </c>
      <c r="K19" s="58"/>
      <c r="L19" s="31"/>
      <c r="M19" s="31"/>
      <c r="N19" s="31"/>
    </row>
    <row r="20" spans="1:14" x14ac:dyDescent="0.25">
      <c r="A20" s="59"/>
      <c r="B20" s="53">
        <v>17</v>
      </c>
      <c r="C20" s="55" t="s">
        <v>151</v>
      </c>
      <c r="D20" s="54">
        <v>2.3777179807754199E-2</v>
      </c>
      <c r="E20" s="59"/>
      <c r="F20" s="59"/>
      <c r="G20" s="31"/>
      <c r="H20" s="53">
        <v>17</v>
      </c>
      <c r="I20" s="55" t="s">
        <v>155</v>
      </c>
      <c r="J20" s="54">
        <v>5.9317006120922861E-26</v>
      </c>
      <c r="K20" s="58"/>
      <c r="L20" s="31"/>
      <c r="M20" s="31"/>
      <c r="N20" s="31"/>
    </row>
    <row r="21" spans="1:14" x14ac:dyDescent="0.25">
      <c r="A21" s="59"/>
      <c r="B21" s="53">
        <v>18</v>
      </c>
      <c r="C21" s="55" t="s">
        <v>152</v>
      </c>
      <c r="D21" s="54">
        <v>1.9100588003752101E-2</v>
      </c>
      <c r="E21" s="59"/>
      <c r="F21" s="59"/>
      <c r="G21" s="31"/>
      <c r="H21" s="53">
        <v>18</v>
      </c>
      <c r="I21" s="55" t="s">
        <v>140</v>
      </c>
      <c r="J21" s="54">
        <v>1.0166411879395334E-40</v>
      </c>
      <c r="K21" s="58"/>
      <c r="L21" s="31"/>
      <c r="M21" s="31"/>
      <c r="N21" s="31"/>
    </row>
    <row r="22" spans="1:14" x14ac:dyDescent="0.25">
      <c r="A22" s="59"/>
      <c r="B22" s="53">
        <v>19</v>
      </c>
      <c r="C22" s="55" t="s">
        <v>159</v>
      </c>
      <c r="D22" s="54">
        <v>1.8413520637973801E-2</v>
      </c>
      <c r="E22" s="59"/>
      <c r="F22" s="59"/>
      <c r="G22" s="31"/>
      <c r="H22" s="53">
        <v>19</v>
      </c>
      <c r="I22" s="55" t="s">
        <v>141</v>
      </c>
      <c r="J22" s="54">
        <v>2.9622517322149029E-41</v>
      </c>
      <c r="K22" s="58"/>
      <c r="L22" s="31"/>
      <c r="M22" s="31"/>
      <c r="N22" s="31"/>
    </row>
    <row r="23" spans="1:14" x14ac:dyDescent="0.25">
      <c r="A23" s="59"/>
      <c r="B23" s="53">
        <v>20</v>
      </c>
      <c r="C23" s="55" t="s">
        <v>146</v>
      </c>
      <c r="D23" s="54">
        <v>1.55948958099188E-2</v>
      </c>
      <c r="E23" s="59"/>
      <c r="F23" s="59"/>
      <c r="G23" s="31"/>
      <c r="H23" s="53">
        <v>20</v>
      </c>
      <c r="I23" s="55" t="s">
        <v>139</v>
      </c>
      <c r="J23" s="54">
        <v>3.7014749572595497E-44</v>
      </c>
      <c r="K23" s="58"/>
      <c r="L23" s="31"/>
      <c r="M23" s="31"/>
      <c r="N23" s="31"/>
    </row>
    <row r="24" spans="1:14" x14ac:dyDescent="0.25">
      <c r="A24" s="59"/>
      <c r="B24" s="53">
        <v>21</v>
      </c>
      <c r="C24" s="55" t="s">
        <v>150</v>
      </c>
      <c r="D24" s="54">
        <v>1.0755682102055899E-2</v>
      </c>
      <c r="E24" s="59"/>
      <c r="F24" s="59"/>
      <c r="G24" s="31"/>
      <c r="H24" s="53">
        <v>21</v>
      </c>
      <c r="I24" s="55" t="s">
        <v>143</v>
      </c>
      <c r="J24" s="54">
        <v>4.6870694259370112E-87</v>
      </c>
      <c r="K24" s="58"/>
      <c r="L24" s="31"/>
      <c r="M24" s="31"/>
      <c r="N24" s="31"/>
    </row>
    <row r="25" spans="1:14" x14ac:dyDescent="0.25">
      <c r="A25" s="59"/>
      <c r="B25" s="53">
        <v>22</v>
      </c>
      <c r="C25" s="55" t="s">
        <v>149</v>
      </c>
      <c r="D25" s="54">
        <v>8.7200906844055199E-3</v>
      </c>
      <c r="E25" s="59"/>
      <c r="F25" s="59"/>
      <c r="G25" s="31"/>
      <c r="H25" s="53">
        <v>22</v>
      </c>
      <c r="I25" s="55" t="s">
        <v>144</v>
      </c>
      <c r="J25" s="54">
        <v>7.1614600252746093E-93</v>
      </c>
      <c r="K25" s="58"/>
      <c r="L25" s="31"/>
      <c r="M25" s="31"/>
      <c r="N25" s="31"/>
    </row>
    <row r="26" spans="1:14" x14ac:dyDescent="0.25">
      <c r="A26" s="59"/>
      <c r="B26" s="53">
        <v>23</v>
      </c>
      <c r="C26" s="55" t="s">
        <v>142</v>
      </c>
      <c r="D26" s="54">
        <v>6.7731853369326998E-3</v>
      </c>
      <c r="E26" s="59"/>
      <c r="F26" s="59"/>
      <c r="G26" s="31"/>
      <c r="H26" s="53">
        <v>23</v>
      </c>
      <c r="I26" s="55" t="s">
        <v>145</v>
      </c>
      <c r="J26" s="54">
        <v>3.9065825276604436E-114</v>
      </c>
      <c r="K26" s="58"/>
      <c r="L26" s="31"/>
      <c r="M26" s="31"/>
      <c r="N26" s="31"/>
    </row>
    <row r="27" spans="1:14" x14ac:dyDescent="0.25">
      <c r="A27" s="59"/>
      <c r="B27" s="59"/>
      <c r="C27" s="59"/>
      <c r="D27" s="61"/>
      <c r="E27" s="59"/>
      <c r="F27" s="59"/>
      <c r="G27" s="31"/>
      <c r="H27" s="31"/>
      <c r="I27" s="31"/>
      <c r="J27" s="31"/>
      <c r="K27" s="31"/>
      <c r="L27" s="31"/>
      <c r="M27" s="31"/>
      <c r="N27" s="31"/>
    </row>
  </sheetData>
  <conditionalFormatting sqref="D4:D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{277E5BF6-7D7F-44AE-ABD8-5C1AEBE95440}</x14:id>
        </ext>
      </extLst>
    </cfRule>
  </conditionalFormatting>
  <conditionalFormatting sqref="J4:J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{FB6CDE26-9D5A-474C-BB5D-20AE592AF3F1}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7E5BF6-7D7F-44AE-ABD8-5C1AEBE95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D4:D26</xm:sqref>
        </x14:conditionalFormatting>
        <x14:conditionalFormatting xmlns:xm="http://schemas.microsoft.com/office/excel/2006/main">
          <x14:cfRule type="dataBar" id="{FB6CDE26-9D5A-474C-BB5D-20AE592AF3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J4:J26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4EA8-80A2-4B06-AE0F-C747118F4B7D}">
  <sheetPr codeName="Sheet7"/>
  <dimension ref="B1:U26"/>
  <sheetViews>
    <sheetView workbookViewId="0">
      <selection activeCell="J15" sqref="J15"/>
    </sheetView>
  </sheetViews>
  <sheetFormatPr defaultRowHeight="15" x14ac:dyDescent="0.25"/>
  <cols>
    <col min="2" max="2" width="11.42578125" customWidth="1"/>
    <col min="15" max="15" width="15.42578125" bestFit="1" customWidth="1"/>
    <col min="16" max="16" width="29.5703125" customWidth="1"/>
  </cols>
  <sheetData>
    <row r="1" spans="2:21" ht="19.5" thickBot="1" x14ac:dyDescent="0.35">
      <c r="C1" s="2" t="s">
        <v>177</v>
      </c>
      <c r="D1" s="63"/>
      <c r="E1" s="63"/>
      <c r="F1" s="63"/>
      <c r="G1" s="63"/>
      <c r="H1" s="63"/>
      <c r="I1" s="63"/>
      <c r="J1" s="63"/>
      <c r="K1" s="63"/>
      <c r="L1" s="63"/>
      <c r="Q1" s="63"/>
      <c r="R1" s="63"/>
      <c r="S1" s="63"/>
      <c r="T1" s="63"/>
      <c r="U1" s="63"/>
    </row>
    <row r="2" spans="2:21" ht="42.75" customHeight="1" thickBot="1" x14ac:dyDescent="0.3">
      <c r="C2" s="78" t="s">
        <v>176</v>
      </c>
      <c r="D2" s="78"/>
      <c r="E2" s="78"/>
      <c r="F2" s="78"/>
      <c r="G2" s="78"/>
      <c r="H2" s="78"/>
      <c r="I2" s="78"/>
      <c r="J2" s="78"/>
      <c r="K2" s="78"/>
      <c r="L2" s="78"/>
      <c r="N2" s="79" t="s">
        <v>180</v>
      </c>
      <c r="O2" s="80"/>
      <c r="P2" s="81"/>
      <c r="Q2" s="63"/>
      <c r="R2" s="63"/>
      <c r="S2" s="63"/>
      <c r="T2" s="63"/>
      <c r="U2" s="63"/>
    </row>
    <row r="3" spans="2:21" ht="18.75" x14ac:dyDescent="0.3">
      <c r="C3" s="78"/>
      <c r="D3" s="78"/>
      <c r="E3" s="78"/>
      <c r="F3" s="78"/>
      <c r="G3" s="78"/>
      <c r="H3" s="78"/>
      <c r="I3" s="78"/>
      <c r="J3" s="78"/>
      <c r="K3" s="78"/>
      <c r="L3" s="78"/>
      <c r="N3" s="64">
        <v>11.082557770699401</v>
      </c>
      <c r="O3" s="65" t="s">
        <v>136</v>
      </c>
      <c r="P3" s="66"/>
      <c r="Q3" s="63"/>
      <c r="R3" s="63"/>
      <c r="S3" s="63"/>
      <c r="T3" s="63"/>
      <c r="U3" s="63"/>
    </row>
    <row r="4" spans="2:21" ht="15.75" x14ac:dyDescent="0.25">
      <c r="C4" s="78"/>
      <c r="D4" s="78"/>
      <c r="E4" s="78"/>
      <c r="F4" s="78"/>
      <c r="G4" s="78"/>
      <c r="H4" s="78"/>
      <c r="I4" s="78"/>
      <c r="J4" s="78"/>
      <c r="K4" s="78"/>
      <c r="L4" s="78"/>
      <c r="N4" s="67">
        <v>0.128941744599748</v>
      </c>
      <c r="O4" s="68" t="s">
        <v>137</v>
      </c>
      <c r="P4" s="69" t="s">
        <v>203</v>
      </c>
      <c r="Q4" s="63"/>
      <c r="R4" s="63"/>
      <c r="S4" s="63"/>
      <c r="T4" s="63"/>
      <c r="U4" s="63"/>
    </row>
    <row r="5" spans="2:21" ht="15.75" x14ac:dyDescent="0.25">
      <c r="C5" s="78"/>
      <c r="D5" s="78"/>
      <c r="E5" s="78"/>
      <c r="F5" s="78"/>
      <c r="G5" s="78"/>
      <c r="H5" s="78"/>
      <c r="I5" s="78"/>
      <c r="J5" s="78"/>
      <c r="K5" s="78"/>
      <c r="L5" s="78"/>
      <c r="N5" s="67">
        <v>0.19243116162384699</v>
      </c>
      <c r="O5" s="68" t="s">
        <v>138</v>
      </c>
      <c r="P5" s="69" t="s">
        <v>202</v>
      </c>
      <c r="Q5" s="63"/>
      <c r="R5" s="63"/>
      <c r="S5" s="63"/>
      <c r="T5" s="63"/>
      <c r="U5" s="63"/>
    </row>
    <row r="6" spans="2:21" ht="15.75" x14ac:dyDescent="0.25">
      <c r="C6" s="78"/>
      <c r="D6" s="78"/>
      <c r="E6" s="78"/>
      <c r="F6" s="78"/>
      <c r="G6" s="78"/>
      <c r="H6" s="78"/>
      <c r="I6" s="78"/>
      <c r="J6" s="78"/>
      <c r="K6" s="78"/>
      <c r="L6" s="78"/>
      <c r="N6" s="67">
        <v>-0.95422477163016595</v>
      </c>
      <c r="O6" s="68" t="s">
        <v>139</v>
      </c>
      <c r="P6" s="69" t="s">
        <v>181</v>
      </c>
      <c r="Q6" s="63"/>
      <c r="R6" s="63"/>
      <c r="S6" s="63"/>
      <c r="T6" s="63"/>
      <c r="U6" s="63"/>
    </row>
    <row r="7" spans="2:21" ht="15.75" x14ac:dyDescent="0.25">
      <c r="C7" s="78"/>
      <c r="D7" s="78"/>
      <c r="E7" s="78"/>
      <c r="F7" s="78"/>
      <c r="G7" s="78"/>
      <c r="H7" s="78"/>
      <c r="I7" s="78"/>
      <c r="J7" s="78"/>
      <c r="K7" s="78"/>
      <c r="L7" s="78"/>
      <c r="N7" s="67">
        <v>-0.90949506235676003</v>
      </c>
      <c r="O7" s="68" t="s">
        <v>140</v>
      </c>
      <c r="P7" s="69" t="s">
        <v>182</v>
      </c>
      <c r="Q7" s="63"/>
      <c r="R7" s="63"/>
      <c r="S7" s="63"/>
      <c r="T7" s="63"/>
      <c r="U7" s="63"/>
    </row>
    <row r="8" spans="2:21" ht="15.75" x14ac:dyDescent="0.25">
      <c r="C8" s="78"/>
      <c r="D8" s="78"/>
      <c r="E8" s="78"/>
      <c r="F8" s="78"/>
      <c r="G8" s="78"/>
      <c r="H8" s="78"/>
      <c r="I8" s="78"/>
      <c r="J8" s="78"/>
      <c r="K8" s="78"/>
      <c r="L8" s="78"/>
      <c r="N8" s="67">
        <v>-1.0063798557683501</v>
      </c>
      <c r="O8" s="68" t="s">
        <v>141</v>
      </c>
      <c r="P8" s="69" t="s">
        <v>183</v>
      </c>
      <c r="Q8" s="63"/>
      <c r="R8" s="63"/>
      <c r="S8" s="63"/>
      <c r="T8" s="63"/>
      <c r="U8" s="63"/>
    </row>
    <row r="9" spans="2:21" ht="15.75" x14ac:dyDescent="0.25">
      <c r="C9" s="78"/>
      <c r="D9" s="78"/>
      <c r="E9" s="78"/>
      <c r="F9" s="78"/>
      <c r="G9" s="78"/>
      <c r="H9" s="78"/>
      <c r="I9" s="78"/>
      <c r="J9" s="78"/>
      <c r="K9" s="78"/>
      <c r="L9" s="78"/>
      <c r="N9" s="67">
        <v>-0.69329131856215098</v>
      </c>
      <c r="O9" s="68" t="s">
        <v>142</v>
      </c>
      <c r="P9" s="69" t="s">
        <v>184</v>
      </c>
      <c r="Q9" s="63"/>
      <c r="R9" s="63"/>
      <c r="S9" s="63"/>
      <c r="T9" s="63"/>
      <c r="U9" s="63"/>
    </row>
    <row r="10" spans="2:21" ht="15.75" x14ac:dyDescent="0.25">
      <c r="C10" s="78"/>
      <c r="D10" s="78"/>
      <c r="E10" s="78"/>
      <c r="F10" s="78"/>
      <c r="G10" s="78"/>
      <c r="H10" s="78"/>
      <c r="I10" s="78"/>
      <c r="J10" s="78"/>
      <c r="K10" s="78"/>
      <c r="L10" s="78"/>
      <c r="N10" s="67">
        <v>-1.34157613460741</v>
      </c>
      <c r="O10" s="68" t="s">
        <v>143</v>
      </c>
      <c r="P10" s="69" t="s">
        <v>185</v>
      </c>
      <c r="Q10" s="63"/>
      <c r="R10" s="63"/>
      <c r="S10" s="63"/>
      <c r="T10" s="63"/>
      <c r="U10" s="63"/>
    </row>
    <row r="11" spans="2:21" ht="15.75" x14ac:dyDescent="0.25">
      <c r="C11" s="78"/>
      <c r="D11" s="78"/>
      <c r="E11" s="78"/>
      <c r="F11" s="78"/>
      <c r="G11" s="78"/>
      <c r="H11" s="78"/>
      <c r="I11" s="78"/>
      <c r="J11" s="78"/>
      <c r="K11" s="78"/>
      <c r="L11" s="78"/>
      <c r="N11" s="67">
        <v>-1.40763043201186</v>
      </c>
      <c r="O11" s="68" t="s">
        <v>144</v>
      </c>
      <c r="P11" s="69" t="s">
        <v>186</v>
      </c>
      <c r="Q11" s="63"/>
      <c r="R11" s="63"/>
      <c r="S11" s="63"/>
      <c r="T11" s="63"/>
      <c r="U11" s="63"/>
    </row>
    <row r="12" spans="2:21" ht="15.75" x14ac:dyDescent="0.25">
      <c r="C12" s="78"/>
      <c r="D12" s="78"/>
      <c r="E12" s="78"/>
      <c r="F12" s="78"/>
      <c r="G12" s="78"/>
      <c r="H12" s="78"/>
      <c r="I12" s="78"/>
      <c r="J12" s="78"/>
      <c r="K12" s="78"/>
      <c r="L12" s="78"/>
      <c r="N12" s="67">
        <v>-1.61722051411562</v>
      </c>
      <c r="O12" s="68" t="s">
        <v>145</v>
      </c>
      <c r="P12" s="69" t="s">
        <v>187</v>
      </c>
      <c r="Q12" s="63"/>
      <c r="R12" s="63"/>
      <c r="S12" s="63"/>
      <c r="T12" s="63"/>
      <c r="U12" s="63"/>
    </row>
    <row r="13" spans="2:21" ht="15.75" x14ac:dyDescent="0.25">
      <c r="C13" s="78"/>
      <c r="D13" s="78"/>
      <c r="E13" s="78"/>
      <c r="F13" s="78"/>
      <c r="G13" s="78"/>
      <c r="H13" s="78"/>
      <c r="I13" s="78"/>
      <c r="J13" s="78"/>
      <c r="K13" s="78"/>
      <c r="L13" s="78"/>
      <c r="N13" s="67">
        <v>-1.05107540697706</v>
      </c>
      <c r="O13" s="68" t="s">
        <v>146</v>
      </c>
      <c r="P13" s="69" t="s">
        <v>188</v>
      </c>
      <c r="Q13" s="63"/>
      <c r="R13" s="63"/>
      <c r="S13" s="63"/>
      <c r="T13" s="63"/>
      <c r="U13" s="63"/>
    </row>
    <row r="14" spans="2:21" ht="15.75" x14ac:dyDescent="0.25">
      <c r="N14" s="67">
        <v>-6.8792826917428301E-2</v>
      </c>
      <c r="O14" s="68" t="s">
        <v>147</v>
      </c>
      <c r="P14" s="69" t="s">
        <v>189</v>
      </c>
      <c r="Q14" s="63"/>
      <c r="R14" s="63"/>
      <c r="S14" s="63"/>
      <c r="T14" s="63"/>
      <c r="U14" s="63"/>
    </row>
    <row r="15" spans="2:21" ht="15.75" x14ac:dyDescent="0.25">
      <c r="N15" s="67">
        <v>3.4500435133878501E-2</v>
      </c>
      <c r="O15" s="68" t="s">
        <v>148</v>
      </c>
      <c r="P15" s="69" t="s">
        <v>190</v>
      </c>
      <c r="Q15" s="63"/>
      <c r="R15" s="63"/>
      <c r="S15" s="63"/>
      <c r="T15" s="63"/>
      <c r="U15" s="63"/>
    </row>
    <row r="16" spans="2:21" ht="23.25" x14ac:dyDescent="0.35">
      <c r="B16" s="73" t="s">
        <v>204</v>
      </c>
      <c r="C16" s="82" t="s">
        <v>205</v>
      </c>
      <c r="D16" s="82"/>
      <c r="E16" s="82"/>
      <c r="F16" s="82"/>
      <c r="G16" s="82"/>
      <c r="H16" s="82"/>
      <c r="I16" s="82"/>
      <c r="J16" s="82"/>
      <c r="K16" s="82"/>
      <c r="L16" s="82"/>
      <c r="N16" s="67">
        <v>-0.26399679937927301</v>
      </c>
      <c r="O16" s="68" t="s">
        <v>149</v>
      </c>
      <c r="P16" s="69" t="s">
        <v>191</v>
      </c>
      <c r="Q16" s="63"/>
      <c r="R16" s="63"/>
      <c r="S16" s="63"/>
      <c r="T16" s="63"/>
      <c r="U16" s="63"/>
    </row>
    <row r="17" spans="3:21" ht="15.75" x14ac:dyDescent="0.25">
      <c r="C17" s="82"/>
      <c r="D17" s="82"/>
      <c r="E17" s="82"/>
      <c r="F17" s="82"/>
      <c r="G17" s="82"/>
      <c r="H17" s="82"/>
      <c r="I17" s="82"/>
      <c r="J17" s="82"/>
      <c r="K17" s="82"/>
      <c r="L17" s="82"/>
      <c r="N17" s="67">
        <v>-0.112756300958506</v>
      </c>
      <c r="O17" s="68" t="s">
        <v>150</v>
      </c>
      <c r="P17" s="69" t="s">
        <v>192</v>
      </c>
      <c r="Q17" s="63"/>
      <c r="R17" s="63"/>
      <c r="S17" s="63"/>
      <c r="T17" s="63"/>
      <c r="U17" s="63"/>
    </row>
    <row r="18" spans="3:21" ht="48" customHeight="1" x14ac:dyDescent="0.25">
      <c r="C18" s="82"/>
      <c r="D18" s="82"/>
      <c r="E18" s="82"/>
      <c r="F18" s="82"/>
      <c r="G18" s="82"/>
      <c r="H18" s="82"/>
      <c r="I18" s="82"/>
      <c r="J18" s="82"/>
      <c r="K18" s="82"/>
      <c r="L18" s="82"/>
      <c r="N18" s="67">
        <v>-7.0463370925762506E-2</v>
      </c>
      <c r="O18" s="68" t="s">
        <v>151</v>
      </c>
      <c r="P18" s="69" t="s">
        <v>193</v>
      </c>
      <c r="Q18" s="63"/>
      <c r="R18" s="63"/>
      <c r="S18" s="63"/>
      <c r="T18" s="63"/>
      <c r="U18" s="63"/>
    </row>
    <row r="19" spans="3:21" ht="15.75" x14ac:dyDescent="0.25">
      <c r="N19" s="67">
        <v>0.38321133471123298</v>
      </c>
      <c r="O19" s="68" t="s">
        <v>152</v>
      </c>
      <c r="P19" s="69" t="s">
        <v>194</v>
      </c>
      <c r="Q19" s="63"/>
      <c r="R19" s="63"/>
      <c r="S19" s="63"/>
      <c r="T19" s="63"/>
      <c r="U19" s="63"/>
    </row>
    <row r="20" spans="3:21" ht="15.75" x14ac:dyDescent="0.25">
      <c r="D20" s="74"/>
      <c r="N20" s="67">
        <v>0.73262307093665602</v>
      </c>
      <c r="O20" s="68" t="s">
        <v>153</v>
      </c>
      <c r="P20" s="69" t="s">
        <v>195</v>
      </c>
      <c r="Q20" s="63"/>
      <c r="R20" s="63"/>
      <c r="S20" s="63"/>
      <c r="T20" s="63"/>
      <c r="U20" s="63"/>
    </row>
    <row r="21" spans="3:21" ht="15.75" x14ac:dyDescent="0.25">
      <c r="N21" s="67">
        <v>1.0207169072476701</v>
      </c>
      <c r="O21" s="68" t="s">
        <v>154</v>
      </c>
      <c r="P21" s="69" t="s">
        <v>196</v>
      </c>
      <c r="Q21" s="63"/>
      <c r="R21" s="63"/>
      <c r="S21" s="63"/>
      <c r="T21" s="63"/>
      <c r="U21" s="63"/>
    </row>
    <row r="22" spans="3:21" ht="15.75" x14ac:dyDescent="0.25">
      <c r="N22" s="67">
        <v>1.45665570792692</v>
      </c>
      <c r="O22" s="68" t="s">
        <v>155</v>
      </c>
      <c r="P22" s="69" t="s">
        <v>197</v>
      </c>
      <c r="Q22" s="63"/>
      <c r="R22" s="63"/>
      <c r="S22" s="63"/>
      <c r="T22" s="63"/>
      <c r="U22" s="63"/>
    </row>
    <row r="23" spans="3:21" ht="15.75" x14ac:dyDescent="0.25">
      <c r="N23" s="67">
        <v>0.60568004734189895</v>
      </c>
      <c r="O23" s="68" t="s">
        <v>156</v>
      </c>
      <c r="P23" s="69" t="s">
        <v>198</v>
      </c>
      <c r="Q23" s="63"/>
      <c r="R23" s="63"/>
      <c r="S23" s="63"/>
      <c r="T23" s="63"/>
      <c r="U23" s="63"/>
    </row>
    <row r="24" spans="3:21" ht="15.75" x14ac:dyDescent="0.25">
      <c r="N24" s="67">
        <v>-0.34477048299805602</v>
      </c>
      <c r="O24" s="68" t="s">
        <v>157</v>
      </c>
      <c r="P24" s="69" t="s">
        <v>199</v>
      </c>
      <c r="R24" s="63"/>
      <c r="S24" s="63"/>
      <c r="T24" s="63"/>
      <c r="U24" s="63"/>
    </row>
    <row r="25" spans="3:21" ht="15.75" x14ac:dyDescent="0.25">
      <c r="N25" s="67">
        <v>-2.1024233466319799E-2</v>
      </c>
      <c r="O25" s="68" t="s">
        <v>158</v>
      </c>
      <c r="P25" s="69" t="s">
        <v>200</v>
      </c>
      <c r="R25" s="63"/>
      <c r="S25" s="63"/>
      <c r="T25" s="63"/>
      <c r="U25" s="63"/>
    </row>
    <row r="26" spans="3:21" ht="16.5" thickBot="1" x14ac:dyDescent="0.3">
      <c r="N26" s="70">
        <v>-2.0272866575350601E-2</v>
      </c>
      <c r="O26" s="71" t="s">
        <v>159</v>
      </c>
      <c r="P26" s="72" t="s">
        <v>201</v>
      </c>
    </row>
  </sheetData>
  <mergeCells count="3">
    <mergeCell ref="C2:L13"/>
    <mergeCell ref="N2:P2"/>
    <mergeCell ref="C16:L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7 b g v U r Q l / s a j A A A A 9 Q A A A B I A H A B D b 2 5 m a W c v U G F j a 2 F n Z S 5 4 b W w g o h g A K K A U A A A A A A A A A A A A A A A A A A A A A A A A A A A A h Y + x D o I w G I R f h X S n L X U h 5 K c M T i Z i T E y M a w M V G u H H 0 G J 5 N w c f y V c Q o 6 i b 4 9 1 3 l 9 z d r z f I x r Y J L r q 3 p s O U R J S T Q G P R l Q a r l A z u G M Y k k 7 B V x U l V O p j C a J P R m p T U z p 0 T x r z 3 1 C 9 o 1 1 d M c B 6 x Q 7 7 e F b V u V W j Q O o W F J p 9 W + b 9 F J O x f Y 6 S g c U w F n y Y B m z 3 I D X 6 5 m N i T / p i w H B o 3 9 F p q D F c b Y L M E 9 r 4 g H 1 B L A w Q U A A I A C A D t u C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b g v U i i K R 7 g O A A A A E Q A A A B M A H A B G b 3 J t d W x h c y 9 T Z W N 0 a W 9 u M S 5 t I K I Y A C i g F A A A A A A A A A A A A A A A A A A A A A A A A A A A A C t O T S 7 J z M 9 T C I b Q h t Y A U E s B A i 0 A F A A C A A g A 7 b g v U r Q l / s a j A A A A 9 Q A A A B I A A A A A A A A A A A A A A A A A A A A A A E N v b m Z p Z y 9 Q Y W N r Y W d l L n h t b F B L A Q I t A B Q A A g A I A O 2 4 L 1 I P y u m r p A A A A O k A A A A T A A A A A A A A A A A A A A A A A O 8 A A A B b Q 2 9 u d G V u d F 9 U e X B l c 1 0 u e G 1 s U E s B A i 0 A F A A C A A g A 7 b g v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d 5 H J H 6 P X d K u 3 L q F z k r d O o A A A A A A g A A A A A A E G Y A A A A B A A A g A A A A H A Q s X h v H M W A l A / Z G S L H B 0 m S V 5 O 2 f V 0 + r L C Q L V 9 a + t / E A A A A A D o A A A A A C A A A g A A A A m I F C O S 7 5 P H 0 y O u H D R 3 f i E 7 N W W r G v 5 l H R A z E 2 V C w r a z 1 Q A A A A F w i 1 y 3 V 2 B v P S 9 1 j Z t z h 9 q k b J 9 H 7 u W t i A I W 0 K / T V J M n o c t D 8 N O r G p l T 9 O x Y j K / U V 4 i 2 C 1 z e x j 5 s 0 6 p c F c F y Y V J L G o Z 6 O B v A g l n + P P i u q i i W 5 A A A A A z Q P E 8 S i x b f f c b 8 V K P Q N K b g H G J a Q b r B O Z 4 Y z 9 r j U O h A l m r A f Q z r W H J N T b 4 n b v b 0 9 N C / k e f v K r P 5 y 9 v 2 i x p N d m S w = = < / D a t a M a s h u p > 
</file>

<file path=customXml/itemProps1.xml><?xml version="1.0" encoding="utf-8"?>
<ds:datastoreItem xmlns:ds="http://schemas.openxmlformats.org/officeDocument/2006/customXml" ds:itemID="{12EBA1D1-4629-4B0B-ACA7-E573FB4073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Report</vt:lpstr>
      <vt:lpstr>Numerical_data_Summary</vt:lpstr>
      <vt:lpstr>Variable Reduction Steps</vt:lpstr>
      <vt:lpstr>Model Output</vt:lpstr>
      <vt:lpstr>Decile Analysis</vt:lpstr>
      <vt:lpstr>Key Drivers</vt:lpstr>
      <vt:lpstr>Final Equation &amp; Implementation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Rana ADMIN</dc:creator>
  <cp:lastModifiedBy>Nitin Rana</cp:lastModifiedBy>
  <dcterms:created xsi:type="dcterms:W3CDTF">2015-06-05T18:17:20Z</dcterms:created>
  <dcterms:modified xsi:type="dcterms:W3CDTF">2021-01-17T16:29:27Z</dcterms:modified>
</cp:coreProperties>
</file>