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Override PartName="/xl/drawings/drawing5.xml" ContentType="application/vnd.openxmlformats-officedocument.drawing+xml"/>
  <Override PartName="/xl/worksheets/sheet5.xml" ContentType="application/vnd.openxmlformats-officedocument.spreadsheetml.worksheet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-100" yWindow="-120" windowWidth="21240" windowHeight="14160" tabRatio="668" activeTab="7"/>
  </bookViews>
  <sheets>
    <sheet name="Machine-OS info" sheetId="8" r:id="rId1"/>
    <sheet name="Addition" sheetId="2" r:id="rId2"/>
    <sheet name="Allocation" sheetId="1" r:id="rId3"/>
    <sheet name="CompositionT1" sheetId="3" r:id="rId4"/>
    <sheet name="CompositionT2" sheetId="4" r:id="rId5"/>
    <sheet name="Multiplication" sheetId="5" r:id="rId6"/>
    <sheet name="Multiplication2" sheetId="6" r:id="rId7"/>
    <sheet name="Transpose" sheetId="7" r:id="rId8"/>
  </sheets>
  <calcPr calcId="130407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32" i="2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I21"/>
  <c r="H21"/>
  <c r="K20"/>
  <c r="J20"/>
  <c r="I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I10"/>
  <c r="H10"/>
  <c r="K9"/>
  <c r="J9"/>
  <c r="I9"/>
  <c r="H9"/>
  <c r="K8"/>
  <c r="J8"/>
  <c r="I8"/>
  <c r="H8"/>
  <c r="K7"/>
  <c r="J7"/>
  <c r="I7"/>
  <c r="H7"/>
  <c r="K6"/>
  <c r="J6"/>
  <c r="I6"/>
  <c r="H6"/>
  <c r="K5"/>
  <c r="J5"/>
  <c r="I5"/>
  <c r="H5"/>
  <c r="K32" i="1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I21"/>
  <c r="H21"/>
  <c r="K20"/>
  <c r="J20"/>
  <c r="I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I10"/>
  <c r="H10"/>
  <c r="K9"/>
  <c r="J9"/>
  <c r="I9"/>
  <c r="H9"/>
  <c r="K8"/>
  <c r="J8"/>
  <c r="I8"/>
  <c r="H8"/>
  <c r="K7"/>
  <c r="J7"/>
  <c r="I7"/>
  <c r="H7"/>
  <c r="K6"/>
  <c r="J6"/>
  <c r="I6"/>
  <c r="H6"/>
  <c r="K5"/>
  <c r="J5"/>
  <c r="I5"/>
  <c r="H5"/>
  <c r="K30" i="3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I21"/>
  <c r="H21"/>
  <c r="K20"/>
  <c r="J20"/>
  <c r="I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I10"/>
  <c r="H10"/>
  <c r="K9"/>
  <c r="J9"/>
  <c r="I9"/>
  <c r="H9"/>
  <c r="K8"/>
  <c r="J8"/>
  <c r="I8"/>
  <c r="H8"/>
  <c r="K7"/>
  <c r="J7"/>
  <c r="I7"/>
  <c r="H7"/>
  <c r="K6"/>
  <c r="J6"/>
  <c r="I6"/>
  <c r="H6"/>
  <c r="K5"/>
  <c r="J5"/>
  <c r="I5"/>
  <c r="H5"/>
  <c r="K32"/>
  <c r="J32"/>
  <c r="I32"/>
  <c r="H32"/>
  <c r="K31"/>
  <c r="J31"/>
  <c r="I31"/>
  <c r="H31"/>
  <c r="K32" i="4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I21"/>
  <c r="H21"/>
  <c r="K20"/>
  <c r="J20"/>
  <c r="I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I10"/>
  <c r="H10"/>
  <c r="K9"/>
  <c r="J9"/>
  <c r="I9"/>
  <c r="H9"/>
  <c r="K8"/>
  <c r="J8"/>
  <c r="I8"/>
  <c r="H8"/>
  <c r="K7"/>
  <c r="J7"/>
  <c r="I7"/>
  <c r="H7"/>
  <c r="K6"/>
  <c r="J6"/>
  <c r="I6"/>
  <c r="H6"/>
  <c r="K5"/>
  <c r="J5"/>
  <c r="I5"/>
  <c r="H5"/>
  <c r="K32" i="5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I21"/>
  <c r="H21"/>
  <c r="K20"/>
  <c r="J20"/>
  <c r="I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I10"/>
  <c r="H10"/>
  <c r="K9"/>
  <c r="J9"/>
  <c r="I9"/>
  <c r="H9"/>
  <c r="K8"/>
  <c r="J8"/>
  <c r="I8"/>
  <c r="H8"/>
  <c r="K7"/>
  <c r="J7"/>
  <c r="I7"/>
  <c r="H7"/>
  <c r="K6"/>
  <c r="J6"/>
  <c r="I6"/>
  <c r="H6"/>
  <c r="K5"/>
  <c r="J5"/>
  <c r="I5"/>
  <c r="H5"/>
  <c r="K16" i="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I10"/>
  <c r="H10"/>
  <c r="K9"/>
  <c r="J9"/>
  <c r="I9"/>
  <c r="H9"/>
  <c r="K8"/>
  <c r="J8"/>
  <c r="I8"/>
  <c r="H8"/>
  <c r="K7"/>
  <c r="J7"/>
  <c r="I7"/>
  <c r="H7"/>
  <c r="K6"/>
  <c r="J6"/>
  <c r="I6"/>
  <c r="H6"/>
  <c r="K5"/>
  <c r="J5"/>
  <c r="I5"/>
  <c r="H5"/>
  <c r="K32" i="7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I21"/>
  <c r="H21"/>
  <c r="K20"/>
  <c r="J20"/>
  <c r="I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I10"/>
  <c r="H10"/>
  <c r="K9"/>
  <c r="J9"/>
  <c r="I9"/>
  <c r="H9"/>
  <c r="K8"/>
  <c r="J8"/>
  <c r="I8"/>
  <c r="H8"/>
  <c r="K7"/>
  <c r="J7"/>
  <c r="I7"/>
  <c r="H7"/>
  <c r="K6"/>
  <c r="J6"/>
  <c r="I6"/>
  <c r="H6"/>
  <c r="K5"/>
  <c r="J5"/>
  <c r="I5"/>
  <c r="H5"/>
</calcChain>
</file>

<file path=xl/sharedStrings.xml><?xml version="1.0" encoding="utf-8"?>
<sst xmlns="http://schemas.openxmlformats.org/spreadsheetml/2006/main" count="89" uniqueCount="21">
  <si>
    <t>Size</t>
  </si>
  <si>
    <t>Serial</t>
  </si>
  <si>
    <t>Parallel</t>
  </si>
  <si>
    <t>DMD</t>
  </si>
  <si>
    <t>LDC</t>
  </si>
  <si>
    <t>Allocation</t>
  </si>
  <si>
    <t>Addition</t>
  </si>
  <si>
    <t>CompositionT1</t>
  </si>
  <si>
    <t>CompositionT2</t>
  </si>
  <si>
    <t>Multiplication</t>
  </si>
  <si>
    <t>Multiplication2</t>
  </si>
  <si>
    <t>Transpose</t>
  </si>
  <si>
    <t>DMD-S</t>
  </si>
  <si>
    <t>DMD-P</t>
  </si>
  <si>
    <t>LDC-S</t>
  </si>
  <si>
    <t>LDC-P</t>
  </si>
  <si>
    <t>All GC, no special memory allocation.</t>
  </si>
  <si>
    <t>DMD v2.071.1</t>
  </si>
  <si>
    <t>OS- Mac 10.9.5</t>
    <phoneticPr fontId="2" type="noConversion"/>
  </si>
  <si>
    <t>Desktop with Core-I3</t>
    <phoneticPr fontId="2" type="noConversion"/>
  </si>
  <si>
    <t>LDC v0.17.0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</si>
</sst>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Addition!$H$4</c:f>
              <c:strCache>
                <c:ptCount val="1"/>
                <c:pt idx="0">
                  <c:v>DMD-S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Addition!$A$5:$A$32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Addition!$H$5:$H$32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Addition!$I$4</c:f>
              <c:strCache>
                <c:ptCount val="1"/>
                <c:pt idx="0">
                  <c:v>DMD-P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Addition!$A$5:$A$32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Addition!$I$5:$I$32</c:f>
              <c:numCache>
                <c:formatCode>General</c:formatCode>
                <c:ptCount val="28"/>
                <c:pt idx="0">
                  <c:v>92.48407643312102</c:v>
                </c:pt>
                <c:pt idx="1">
                  <c:v>84.33908045977011</c:v>
                </c:pt>
                <c:pt idx="2">
                  <c:v>79.43859649122806</c:v>
                </c:pt>
                <c:pt idx="3">
                  <c:v>8.331428571428571</c:v>
                </c:pt>
                <c:pt idx="4">
                  <c:v>10.63636363636364</c:v>
                </c:pt>
                <c:pt idx="5">
                  <c:v>5.2</c:v>
                </c:pt>
                <c:pt idx="6">
                  <c:v>8.683417085427135</c:v>
                </c:pt>
                <c:pt idx="7">
                  <c:v>8.778135048231512</c:v>
                </c:pt>
                <c:pt idx="8">
                  <c:v>7.13564668769716</c:v>
                </c:pt>
                <c:pt idx="9">
                  <c:v>10.44744744744745</c:v>
                </c:pt>
                <c:pt idx="10">
                  <c:v>4.548076923076923</c:v>
                </c:pt>
                <c:pt idx="11">
                  <c:v>1.439333664843361</c:v>
                </c:pt>
                <c:pt idx="12">
                  <c:v>2.021145975443383</c:v>
                </c:pt>
                <c:pt idx="13">
                  <c:v>1.04625087596356</c:v>
                </c:pt>
                <c:pt idx="14">
                  <c:v>0.960476787954831</c:v>
                </c:pt>
                <c:pt idx="15">
                  <c:v>1.718115942028985</c:v>
                </c:pt>
                <c:pt idx="16">
                  <c:v>1.739405706567618</c:v>
                </c:pt>
                <c:pt idx="17">
                  <c:v>1.711791565941445</c:v>
                </c:pt>
                <c:pt idx="18">
                  <c:v>0.840517952383571</c:v>
                </c:pt>
                <c:pt idx="19">
                  <c:v>1.994735114234646</c:v>
                </c:pt>
                <c:pt idx="20">
                  <c:v>1.139460641559612</c:v>
                </c:pt>
                <c:pt idx="21">
                  <c:v>1.112117446393762</c:v>
                </c:pt>
                <c:pt idx="22">
                  <c:v>0.714919815569088</c:v>
                </c:pt>
                <c:pt idx="23">
                  <c:v>1.051031154768588</c:v>
                </c:pt>
                <c:pt idx="24">
                  <c:v>0.859755487910337</c:v>
                </c:pt>
                <c:pt idx="25">
                  <c:v>0.953334856963753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Addition!$J$4</c:f>
              <c:strCache>
                <c:ptCount val="1"/>
                <c:pt idx="0">
                  <c:v>LDC-S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Addition!$A$5:$A$32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Addition!$J$5:$J$32</c:f>
              <c:numCache>
                <c:formatCode>General</c:formatCode>
                <c:ptCount val="28"/>
                <c:pt idx="0">
                  <c:v>0.707006369426751</c:v>
                </c:pt>
                <c:pt idx="1">
                  <c:v>0.695402298850575</c:v>
                </c:pt>
                <c:pt idx="2">
                  <c:v>0.807017543859649</c:v>
                </c:pt>
                <c:pt idx="3">
                  <c:v>0.771428571428571</c:v>
                </c:pt>
                <c:pt idx="4">
                  <c:v>0.764705882352941</c:v>
                </c:pt>
                <c:pt idx="5">
                  <c:v>0.935135135135135</c:v>
                </c:pt>
                <c:pt idx="6">
                  <c:v>0.768844221105528</c:v>
                </c:pt>
                <c:pt idx="7">
                  <c:v>0.868167202572347</c:v>
                </c:pt>
                <c:pt idx="8">
                  <c:v>0.864353312302839</c:v>
                </c:pt>
                <c:pt idx="9">
                  <c:v>0.858858858858859</c:v>
                </c:pt>
                <c:pt idx="10">
                  <c:v>0.953296703296703</c:v>
                </c:pt>
                <c:pt idx="11">
                  <c:v>1.000248632521134</c:v>
                </c:pt>
                <c:pt idx="12">
                  <c:v>0.98431105047749</c:v>
                </c:pt>
                <c:pt idx="13">
                  <c:v>0.974071478626489</c:v>
                </c:pt>
                <c:pt idx="14">
                  <c:v>0.988359124494633</c:v>
                </c:pt>
                <c:pt idx="15">
                  <c:v>0.937784679089027</c:v>
                </c:pt>
                <c:pt idx="16">
                  <c:v>0.998733749788958</c:v>
                </c:pt>
                <c:pt idx="17">
                  <c:v>0.994695138329304</c:v>
                </c:pt>
                <c:pt idx="18">
                  <c:v>0.987243635563864</c:v>
                </c:pt>
                <c:pt idx="19">
                  <c:v>0.994917500577557</c:v>
                </c:pt>
                <c:pt idx="20">
                  <c:v>1.008604679275141</c:v>
                </c:pt>
                <c:pt idx="21">
                  <c:v>0.983849902534113</c:v>
                </c:pt>
                <c:pt idx="22">
                  <c:v>0.649716587580039</c:v>
                </c:pt>
                <c:pt idx="23">
                  <c:v>1.952294684352646</c:v>
                </c:pt>
                <c:pt idx="24">
                  <c:v>1.022496108567886</c:v>
                </c:pt>
                <c:pt idx="25">
                  <c:v>0.995817503901582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Addition!$K$4</c:f>
              <c:strCache>
                <c:ptCount val="1"/>
                <c:pt idx="0">
                  <c:v>LDC-P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Addition!$A$5:$A$32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Addition!$K$5:$K$32</c:f>
              <c:numCache>
                <c:formatCode>General</c:formatCode>
                <c:ptCount val="28"/>
                <c:pt idx="0">
                  <c:v>43.48407643312102</c:v>
                </c:pt>
                <c:pt idx="1">
                  <c:v>39.06896551724138</c:v>
                </c:pt>
                <c:pt idx="2">
                  <c:v>38.83040935672515</c:v>
                </c:pt>
                <c:pt idx="3">
                  <c:v>36.13714285714286</c:v>
                </c:pt>
                <c:pt idx="4">
                  <c:v>12.35294117647059</c:v>
                </c:pt>
                <c:pt idx="5">
                  <c:v>20.74054054054054</c:v>
                </c:pt>
                <c:pt idx="6">
                  <c:v>38.46231155778894</c:v>
                </c:pt>
                <c:pt idx="7">
                  <c:v>11.60450160771704</c:v>
                </c:pt>
                <c:pt idx="8">
                  <c:v>5.958990536277603</c:v>
                </c:pt>
                <c:pt idx="9">
                  <c:v>4.582582582582583</c:v>
                </c:pt>
                <c:pt idx="10">
                  <c:v>8.112637362637363</c:v>
                </c:pt>
                <c:pt idx="11">
                  <c:v>2.279214321233217</c:v>
                </c:pt>
                <c:pt idx="12">
                  <c:v>2.848908594815825</c:v>
                </c:pt>
                <c:pt idx="13">
                  <c:v>1.060616678346181</c:v>
                </c:pt>
                <c:pt idx="14">
                  <c:v>0.754077791718946</c:v>
                </c:pt>
                <c:pt idx="15">
                  <c:v>1.23768115942029</c:v>
                </c:pt>
                <c:pt idx="16">
                  <c:v>2.391102481850414</c:v>
                </c:pt>
                <c:pt idx="17">
                  <c:v>2.392694063926941</c:v>
                </c:pt>
                <c:pt idx="18">
                  <c:v>0.763127508660032</c:v>
                </c:pt>
                <c:pt idx="19">
                  <c:v>1.068115219532361</c:v>
                </c:pt>
                <c:pt idx="20">
                  <c:v>1.071046298229612</c:v>
                </c:pt>
                <c:pt idx="21">
                  <c:v>1.068511208576998</c:v>
                </c:pt>
                <c:pt idx="22">
                  <c:v>0.677495933647887</c:v>
                </c:pt>
                <c:pt idx="23">
                  <c:v>1.021518965599849</c:v>
                </c:pt>
                <c:pt idx="24">
                  <c:v>0.996203463751709</c:v>
                </c:pt>
                <c:pt idx="25">
                  <c:v>1.005800591603926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dLbls/>
        <c:axId val="229744104"/>
        <c:axId val="229733656"/>
      </c:scatterChart>
      <c:valAx>
        <c:axId val="229744104"/>
        <c:scaling>
          <c:orientation val="minMax"/>
          <c:max val="1000.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Matrix Size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33656"/>
        <c:crosses val="autoZero"/>
        <c:crossBetween val="midCat"/>
      </c:valAx>
      <c:valAx>
        <c:axId val="229733656"/>
        <c:scaling>
          <c:logBase val="10.0"/>
          <c:orientation val="minMax"/>
          <c:max val="100.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Allocation!$H$4</c:f>
              <c:strCache>
                <c:ptCount val="1"/>
                <c:pt idx="0">
                  <c:v>DMD-S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Allocation!$A$5:$A$32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Allocation!$H$5:$H$32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Allocation!$I$4</c:f>
              <c:strCache>
                <c:ptCount val="1"/>
                <c:pt idx="0">
                  <c:v>DMD-P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Allocation!$A$5:$A$32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Allocation!$I$5:$I$32</c:f>
              <c:numCache>
                <c:formatCode>General</c:formatCode>
                <c:ptCount val="28"/>
                <c:pt idx="0">
                  <c:v>0.962264150943396</c:v>
                </c:pt>
                <c:pt idx="1">
                  <c:v>1.0</c:v>
                </c:pt>
                <c:pt idx="2">
                  <c:v>1.024390243902439</c:v>
                </c:pt>
                <c:pt idx="3">
                  <c:v>1.046511627906977</c:v>
                </c:pt>
                <c:pt idx="4">
                  <c:v>1.040322580645161</c:v>
                </c:pt>
                <c:pt idx="5">
                  <c:v>0.838983050847458</c:v>
                </c:pt>
                <c:pt idx="6">
                  <c:v>1.093264248704663</c:v>
                </c:pt>
                <c:pt idx="7">
                  <c:v>1.01526717557252</c:v>
                </c:pt>
                <c:pt idx="8">
                  <c:v>1.0</c:v>
                </c:pt>
                <c:pt idx="9">
                  <c:v>1.011299435028248</c:v>
                </c:pt>
                <c:pt idx="10">
                  <c:v>1.009811320754717</c:v>
                </c:pt>
                <c:pt idx="11">
                  <c:v>0.956912028725314</c:v>
                </c:pt>
                <c:pt idx="12">
                  <c:v>0.961503208065995</c:v>
                </c:pt>
                <c:pt idx="13">
                  <c:v>0.98859825620389</c:v>
                </c:pt>
                <c:pt idx="14">
                  <c:v>0.967757230915126</c:v>
                </c:pt>
                <c:pt idx="15">
                  <c:v>1.003951149425287</c:v>
                </c:pt>
                <c:pt idx="16">
                  <c:v>1.007898448519041</c:v>
                </c:pt>
                <c:pt idx="17">
                  <c:v>1.0196472426881</c:v>
                </c:pt>
                <c:pt idx="18">
                  <c:v>0.90801925950523</c:v>
                </c:pt>
                <c:pt idx="19">
                  <c:v>0.855142150226413</c:v>
                </c:pt>
                <c:pt idx="20">
                  <c:v>0.983983544420819</c:v>
                </c:pt>
                <c:pt idx="21">
                  <c:v>1.015253411947409</c:v>
                </c:pt>
                <c:pt idx="22">
                  <c:v>1.005525213651027</c:v>
                </c:pt>
                <c:pt idx="23">
                  <c:v>1.002627372928635</c:v>
                </c:pt>
                <c:pt idx="24">
                  <c:v>0.981367465475599</c:v>
                </c:pt>
                <c:pt idx="25">
                  <c:v>0.980908603702024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Allocation!$J$4</c:f>
              <c:strCache>
                <c:ptCount val="1"/>
                <c:pt idx="0">
                  <c:v>LDC-S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Allocation!$A$5:$A$32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Allocation!$J$5:$J$32</c:f>
              <c:numCache>
                <c:formatCode>General</c:formatCode>
                <c:ptCount val="28"/>
                <c:pt idx="0">
                  <c:v>0.830188679245283</c:v>
                </c:pt>
                <c:pt idx="1">
                  <c:v>0.944444444444444</c:v>
                </c:pt>
                <c:pt idx="2">
                  <c:v>0.914634146341463</c:v>
                </c:pt>
                <c:pt idx="3">
                  <c:v>0.918604651162791</c:v>
                </c:pt>
                <c:pt idx="4">
                  <c:v>1.040322580645161</c:v>
                </c:pt>
                <c:pt idx="5">
                  <c:v>0.843220338983051</c:v>
                </c:pt>
                <c:pt idx="6">
                  <c:v>0.896373056994819</c:v>
                </c:pt>
                <c:pt idx="7">
                  <c:v>1.096692111959288</c:v>
                </c:pt>
                <c:pt idx="8">
                  <c:v>0.734177215189873</c:v>
                </c:pt>
                <c:pt idx="9">
                  <c:v>0.847457627118644</c:v>
                </c:pt>
                <c:pt idx="10">
                  <c:v>0.954716981132075</c:v>
                </c:pt>
                <c:pt idx="11">
                  <c:v>0.942549371633752</c:v>
                </c:pt>
                <c:pt idx="12">
                  <c:v>0.889092575618698</c:v>
                </c:pt>
                <c:pt idx="13">
                  <c:v>0.961099932930919</c:v>
                </c:pt>
                <c:pt idx="14">
                  <c:v>0.917970602181128</c:v>
                </c:pt>
                <c:pt idx="15">
                  <c:v>0.955818965517241</c:v>
                </c:pt>
                <c:pt idx="16">
                  <c:v>0.961071932299013</c:v>
                </c:pt>
                <c:pt idx="17">
                  <c:v>0.955793703951775</c:v>
                </c:pt>
                <c:pt idx="18">
                  <c:v>0.85190104599037</c:v>
                </c:pt>
                <c:pt idx="19">
                  <c:v>0.703935390504645</c:v>
                </c:pt>
                <c:pt idx="20">
                  <c:v>0.759082925025423</c:v>
                </c:pt>
                <c:pt idx="21">
                  <c:v>0.817353881789348</c:v>
                </c:pt>
                <c:pt idx="22">
                  <c:v>0.938975041032316</c:v>
                </c:pt>
                <c:pt idx="23">
                  <c:v>0.989957931876781</c:v>
                </c:pt>
                <c:pt idx="24">
                  <c:v>0.92565570913443</c:v>
                </c:pt>
                <c:pt idx="25">
                  <c:v>0.921856430249884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Allocation!$K$4</c:f>
              <c:strCache>
                <c:ptCount val="1"/>
                <c:pt idx="0">
                  <c:v>LDC-P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Allocation!$A$5:$A$32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Allocation!$K$5:$K$32</c:f>
              <c:numCache>
                <c:formatCode>General</c:formatCode>
                <c:ptCount val="28"/>
                <c:pt idx="0">
                  <c:v>1.207547169811321</c:v>
                </c:pt>
                <c:pt idx="1">
                  <c:v>1.555555555555556</c:v>
                </c:pt>
                <c:pt idx="2">
                  <c:v>1.414634146341463</c:v>
                </c:pt>
                <c:pt idx="3">
                  <c:v>1.418604651162791</c:v>
                </c:pt>
                <c:pt idx="4">
                  <c:v>1.354838709677419</c:v>
                </c:pt>
                <c:pt idx="5">
                  <c:v>1.072033898305085</c:v>
                </c:pt>
                <c:pt idx="6">
                  <c:v>1.50259067357513</c:v>
                </c:pt>
                <c:pt idx="7">
                  <c:v>1.491094147582697</c:v>
                </c:pt>
                <c:pt idx="8">
                  <c:v>1.0</c:v>
                </c:pt>
                <c:pt idx="9">
                  <c:v>0.887005649717514</c:v>
                </c:pt>
                <c:pt idx="10">
                  <c:v>0.932075471698113</c:v>
                </c:pt>
                <c:pt idx="11">
                  <c:v>0.895870736086176</c:v>
                </c:pt>
                <c:pt idx="12">
                  <c:v>0.930339138405133</c:v>
                </c:pt>
                <c:pt idx="13">
                  <c:v>0.969148222669349</c:v>
                </c:pt>
                <c:pt idx="14">
                  <c:v>0.937411095305832</c:v>
                </c:pt>
                <c:pt idx="15">
                  <c:v>0.973778735632184</c:v>
                </c:pt>
                <c:pt idx="16">
                  <c:v>1.186459802538787</c:v>
                </c:pt>
                <c:pt idx="17">
                  <c:v>1.18977450323733</c:v>
                </c:pt>
                <c:pt idx="18">
                  <c:v>0.873983064917815</c:v>
                </c:pt>
                <c:pt idx="19">
                  <c:v>0.954250501843985</c:v>
                </c:pt>
                <c:pt idx="20">
                  <c:v>0.759891836923361</c:v>
                </c:pt>
                <c:pt idx="21">
                  <c:v>0.881104984009581</c:v>
                </c:pt>
                <c:pt idx="22">
                  <c:v>0.992649555719056</c:v>
                </c:pt>
                <c:pt idx="23">
                  <c:v>1.005333906304187</c:v>
                </c:pt>
                <c:pt idx="24">
                  <c:v>0.931978370775253</c:v>
                </c:pt>
                <c:pt idx="25">
                  <c:v>0.915128475432717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dLbls/>
        <c:axId val="464743144"/>
        <c:axId val="464751736"/>
      </c:scatterChart>
      <c:valAx>
        <c:axId val="464743144"/>
        <c:scaling>
          <c:orientation val="minMax"/>
          <c:max val="1000.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Matrix Size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51736"/>
        <c:crosses val="autoZero"/>
        <c:crossBetween val="midCat"/>
      </c:valAx>
      <c:valAx>
        <c:axId val="464751736"/>
        <c:scaling>
          <c:logBase val="10.0"/>
          <c:orientation val="minMax"/>
          <c:max val="100.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 T1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CompositionT1!$H$4</c:f>
              <c:strCache>
                <c:ptCount val="1"/>
                <c:pt idx="0">
                  <c:v>DMD-S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CompositionT1!$A$5:$A$32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CompositionT1!$H$5:$H$32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CompositionT1!$I$4</c:f>
              <c:strCache>
                <c:ptCount val="1"/>
                <c:pt idx="0">
                  <c:v>DMD-P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CompositionT1!$A$5:$A$32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CompositionT1!$I$5:$I$32</c:f>
              <c:numCache>
                <c:formatCode>General</c:formatCode>
                <c:ptCount val="28"/>
                <c:pt idx="0">
                  <c:v>20.81858407079646</c:v>
                </c:pt>
                <c:pt idx="1">
                  <c:v>18.04918032786885</c:v>
                </c:pt>
                <c:pt idx="2">
                  <c:v>18.84496124031008</c:v>
                </c:pt>
                <c:pt idx="3">
                  <c:v>23.28057553956835</c:v>
                </c:pt>
                <c:pt idx="4">
                  <c:v>12.97705544933078</c:v>
                </c:pt>
                <c:pt idx="5">
                  <c:v>23.33435582822086</c:v>
                </c:pt>
                <c:pt idx="6">
                  <c:v>18.88477366255144</c:v>
                </c:pt>
                <c:pt idx="7">
                  <c:v>11.82689335394127</c:v>
                </c:pt>
                <c:pt idx="8">
                  <c:v>15.67631103074141</c:v>
                </c:pt>
                <c:pt idx="9">
                  <c:v>11.23055555555556</c:v>
                </c:pt>
                <c:pt idx="10">
                  <c:v>7.460327868852459</c:v>
                </c:pt>
                <c:pt idx="11">
                  <c:v>3.5890452876377</c:v>
                </c:pt>
                <c:pt idx="12">
                  <c:v>1.928001358464935</c:v>
                </c:pt>
                <c:pt idx="13">
                  <c:v>1.475063315799727</c:v>
                </c:pt>
                <c:pt idx="14">
                  <c:v>1.765162613536478</c:v>
                </c:pt>
                <c:pt idx="15">
                  <c:v>1.503691084611017</c:v>
                </c:pt>
                <c:pt idx="16">
                  <c:v>1.626132963268138</c:v>
                </c:pt>
                <c:pt idx="17">
                  <c:v>1.413824389260392</c:v>
                </c:pt>
                <c:pt idx="18">
                  <c:v>1.386170444638187</c:v>
                </c:pt>
                <c:pt idx="19">
                  <c:v>1.172092900117151</c:v>
                </c:pt>
                <c:pt idx="20">
                  <c:v>1.135041025994622</c:v>
                </c:pt>
                <c:pt idx="21">
                  <c:v>1.113910173618733</c:v>
                </c:pt>
                <c:pt idx="22">
                  <c:v>1.065873897770449</c:v>
                </c:pt>
                <c:pt idx="23">
                  <c:v>0.715619914345596</c:v>
                </c:pt>
                <c:pt idx="24">
                  <c:v>1.257506953518471</c:v>
                </c:pt>
                <c:pt idx="25">
                  <c:v>0.852470934342851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CompositionT1!$J$4</c:f>
              <c:strCache>
                <c:ptCount val="1"/>
                <c:pt idx="0">
                  <c:v>LDC-S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CompositionT1!$A$5:$A$32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CompositionT1!$J$5:$J$32</c:f>
              <c:numCache>
                <c:formatCode>General</c:formatCode>
                <c:ptCount val="28"/>
                <c:pt idx="0">
                  <c:v>0.756637168141593</c:v>
                </c:pt>
                <c:pt idx="1">
                  <c:v>0.758196721311475</c:v>
                </c:pt>
                <c:pt idx="2">
                  <c:v>0.77906976744186</c:v>
                </c:pt>
                <c:pt idx="3">
                  <c:v>0.780575539568345</c:v>
                </c:pt>
                <c:pt idx="4">
                  <c:v>0.869980879541109</c:v>
                </c:pt>
                <c:pt idx="5">
                  <c:v>0.757668711656442</c:v>
                </c:pt>
                <c:pt idx="6">
                  <c:v>0.816872427983539</c:v>
                </c:pt>
                <c:pt idx="7">
                  <c:v>0.828438948995363</c:v>
                </c:pt>
                <c:pt idx="8">
                  <c:v>0.815551537070524</c:v>
                </c:pt>
                <c:pt idx="9">
                  <c:v>0.829166666666667</c:v>
                </c:pt>
                <c:pt idx="10">
                  <c:v>0.875409836065574</c:v>
                </c:pt>
                <c:pt idx="11">
                  <c:v>0.891982864137087</c:v>
                </c:pt>
                <c:pt idx="12">
                  <c:v>0.949397181185261</c:v>
                </c:pt>
                <c:pt idx="13">
                  <c:v>1.001948178453146</c:v>
                </c:pt>
                <c:pt idx="14">
                  <c:v>0.881702314679168</c:v>
                </c:pt>
                <c:pt idx="15">
                  <c:v>0.940601930721181</c:v>
                </c:pt>
                <c:pt idx="16">
                  <c:v>0.939546381022594</c:v>
                </c:pt>
                <c:pt idx="17">
                  <c:v>0.919352128767768</c:v>
                </c:pt>
                <c:pt idx="18">
                  <c:v>0.93523866608544</c:v>
                </c:pt>
                <c:pt idx="19">
                  <c:v>0.933793112577521</c:v>
                </c:pt>
                <c:pt idx="20">
                  <c:v>0.967445159129638</c:v>
                </c:pt>
                <c:pt idx="21">
                  <c:v>0.976103813894604</c:v>
                </c:pt>
                <c:pt idx="22">
                  <c:v>1.409330417951108</c:v>
                </c:pt>
                <c:pt idx="23">
                  <c:v>1.010520516159411</c:v>
                </c:pt>
                <c:pt idx="24">
                  <c:v>1.502129696306143</c:v>
                </c:pt>
                <c:pt idx="25">
                  <c:v>1.025706209982606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CompositionT1!$K$4</c:f>
              <c:strCache>
                <c:ptCount val="1"/>
                <c:pt idx="0">
                  <c:v>LDC-P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CompositionT1!$A$5:$A$32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CompositionT1!$K$5:$K$32</c:f>
              <c:numCache>
                <c:formatCode>General</c:formatCode>
                <c:ptCount val="28"/>
                <c:pt idx="0">
                  <c:v>22.33185840707964</c:v>
                </c:pt>
                <c:pt idx="1">
                  <c:v>21.23770491803279</c:v>
                </c:pt>
                <c:pt idx="2">
                  <c:v>20.25968992248062</c:v>
                </c:pt>
                <c:pt idx="3">
                  <c:v>17.41726618705036</c:v>
                </c:pt>
                <c:pt idx="4">
                  <c:v>8.724665391969408</c:v>
                </c:pt>
                <c:pt idx="5">
                  <c:v>12.93865030674847</c:v>
                </c:pt>
                <c:pt idx="6">
                  <c:v>8.23662551440329</c:v>
                </c:pt>
                <c:pt idx="7">
                  <c:v>7.80370942812983</c:v>
                </c:pt>
                <c:pt idx="8">
                  <c:v>10.45207956600362</c:v>
                </c:pt>
                <c:pt idx="9">
                  <c:v>8.286111111111111</c:v>
                </c:pt>
                <c:pt idx="10">
                  <c:v>3.980327868852458</c:v>
                </c:pt>
                <c:pt idx="11">
                  <c:v>2.096389228886169</c:v>
                </c:pt>
                <c:pt idx="12">
                  <c:v>2.202920699609441</c:v>
                </c:pt>
                <c:pt idx="13">
                  <c:v>1.542859925969219</c:v>
                </c:pt>
                <c:pt idx="14">
                  <c:v>1.582918253735716</c:v>
                </c:pt>
                <c:pt idx="15">
                  <c:v>1.276433844406587</c:v>
                </c:pt>
                <c:pt idx="16">
                  <c:v>1.229801812741229</c:v>
                </c:pt>
                <c:pt idx="17">
                  <c:v>1.181860949628684</c:v>
                </c:pt>
                <c:pt idx="18">
                  <c:v>1.252697253705318</c:v>
                </c:pt>
                <c:pt idx="19">
                  <c:v>1.056490631225718</c:v>
                </c:pt>
                <c:pt idx="20">
                  <c:v>1.04840377852858</c:v>
                </c:pt>
                <c:pt idx="21">
                  <c:v>1.040163051524077</c:v>
                </c:pt>
                <c:pt idx="22">
                  <c:v>1.024481294955433</c:v>
                </c:pt>
                <c:pt idx="23">
                  <c:v>0.838910133263108</c:v>
                </c:pt>
                <c:pt idx="24">
                  <c:v>1.123154912978831</c:v>
                </c:pt>
                <c:pt idx="25">
                  <c:v>1.042830180805592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dLbls/>
        <c:axId val="464833880"/>
        <c:axId val="464842472"/>
      </c:scatterChart>
      <c:valAx>
        <c:axId val="464833880"/>
        <c:scaling>
          <c:orientation val="minMax"/>
          <c:max val="1000.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Matrix Size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42472"/>
        <c:crosses val="autoZero"/>
        <c:crossBetween val="midCat"/>
      </c:valAx>
      <c:valAx>
        <c:axId val="464842472"/>
        <c:scaling>
          <c:logBase val="10.0"/>
          <c:orientation val="minMax"/>
          <c:max val="100.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 T2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CompositionT2!$H$4</c:f>
              <c:strCache>
                <c:ptCount val="1"/>
                <c:pt idx="0">
                  <c:v>DMD-S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CompositionT2!$A$5:$A$32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CompositionT2!$H$5:$H$32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CompositionT2!$I$4</c:f>
              <c:strCache>
                <c:ptCount val="1"/>
                <c:pt idx="0">
                  <c:v>DMD-P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CompositionT2!$A$5:$A$32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CompositionT2!$I$5:$I$32</c:f>
              <c:numCache>
                <c:formatCode>General</c:formatCode>
                <c:ptCount val="28"/>
                <c:pt idx="0">
                  <c:v>12.94285714285714</c:v>
                </c:pt>
                <c:pt idx="1">
                  <c:v>11.84967320261438</c:v>
                </c:pt>
                <c:pt idx="2">
                  <c:v>11.36904761904762</c:v>
                </c:pt>
                <c:pt idx="3">
                  <c:v>12.62032085561497</c:v>
                </c:pt>
                <c:pt idx="4">
                  <c:v>16.33170731707317</c:v>
                </c:pt>
                <c:pt idx="5">
                  <c:v>6.646420824295011</c:v>
                </c:pt>
                <c:pt idx="6">
                  <c:v>14.48616600790514</c:v>
                </c:pt>
                <c:pt idx="7">
                  <c:v>8.735083532219571</c:v>
                </c:pt>
                <c:pt idx="8">
                  <c:v>7.880694143167028</c:v>
                </c:pt>
                <c:pt idx="9">
                  <c:v>6.500998003992015</c:v>
                </c:pt>
                <c:pt idx="10">
                  <c:v>4.267006802721088</c:v>
                </c:pt>
                <c:pt idx="11">
                  <c:v>2.889655172413793</c:v>
                </c:pt>
                <c:pt idx="12">
                  <c:v>2.10814170292107</c:v>
                </c:pt>
                <c:pt idx="13">
                  <c:v>2.129424933538548</c:v>
                </c:pt>
                <c:pt idx="14">
                  <c:v>2.060541119742834</c:v>
                </c:pt>
                <c:pt idx="15">
                  <c:v>1.217411792425046</c:v>
                </c:pt>
                <c:pt idx="16">
                  <c:v>1.426895595606271</c:v>
                </c:pt>
                <c:pt idx="17">
                  <c:v>1.392330751936048</c:v>
                </c:pt>
                <c:pt idx="18">
                  <c:v>1.372016405567135</c:v>
                </c:pt>
                <c:pt idx="19">
                  <c:v>1.278169072575956</c:v>
                </c:pt>
                <c:pt idx="20">
                  <c:v>1.263761969614644</c:v>
                </c:pt>
                <c:pt idx="21">
                  <c:v>1.226755264507809</c:v>
                </c:pt>
                <c:pt idx="22">
                  <c:v>1.395865861981107</c:v>
                </c:pt>
                <c:pt idx="23">
                  <c:v>0.824642806303691</c:v>
                </c:pt>
                <c:pt idx="24">
                  <c:v>0.94480918222143</c:v>
                </c:pt>
                <c:pt idx="25">
                  <c:v>0.81434929812195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CompositionT2!$J$4</c:f>
              <c:strCache>
                <c:ptCount val="1"/>
                <c:pt idx="0">
                  <c:v>LDC-S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CompositionT2!$A$5:$A$32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CompositionT2!$J$5:$J$32</c:f>
              <c:numCache>
                <c:formatCode>General</c:formatCode>
                <c:ptCount val="28"/>
                <c:pt idx="0">
                  <c:v>0.792857142857143</c:v>
                </c:pt>
                <c:pt idx="1">
                  <c:v>0.790849673202614</c:v>
                </c:pt>
                <c:pt idx="2">
                  <c:v>0.785714285714286</c:v>
                </c:pt>
                <c:pt idx="3">
                  <c:v>0.754010695187166</c:v>
                </c:pt>
                <c:pt idx="4">
                  <c:v>0.746341463414634</c:v>
                </c:pt>
                <c:pt idx="5">
                  <c:v>0.819956616052061</c:v>
                </c:pt>
                <c:pt idx="6">
                  <c:v>0.703557312252964</c:v>
                </c:pt>
                <c:pt idx="7">
                  <c:v>0.785202863961814</c:v>
                </c:pt>
                <c:pt idx="8">
                  <c:v>0.733188720173536</c:v>
                </c:pt>
                <c:pt idx="9">
                  <c:v>0.714570858283433</c:v>
                </c:pt>
                <c:pt idx="10">
                  <c:v>0.74234693877551</c:v>
                </c:pt>
                <c:pt idx="11">
                  <c:v>0.724137931034483</c:v>
                </c:pt>
                <c:pt idx="12">
                  <c:v>0.808783923762171</c:v>
                </c:pt>
                <c:pt idx="13">
                  <c:v>0.789562054008675</c:v>
                </c:pt>
                <c:pt idx="14">
                  <c:v>0.8095365657648</c:v>
                </c:pt>
                <c:pt idx="15">
                  <c:v>0.634858926783295</c:v>
                </c:pt>
                <c:pt idx="16">
                  <c:v>0.74906686573531</c:v>
                </c:pt>
                <c:pt idx="17">
                  <c:v>0.741277375301857</c:v>
                </c:pt>
                <c:pt idx="18">
                  <c:v>0.750823640153298</c:v>
                </c:pt>
                <c:pt idx="19">
                  <c:v>0.757761756839815</c:v>
                </c:pt>
                <c:pt idx="20">
                  <c:v>0.757174712270575</c:v>
                </c:pt>
                <c:pt idx="21">
                  <c:v>0.786903642595008</c:v>
                </c:pt>
                <c:pt idx="22">
                  <c:v>0.971346788420137</c:v>
                </c:pt>
                <c:pt idx="23">
                  <c:v>0.969139712197767</c:v>
                </c:pt>
                <c:pt idx="24">
                  <c:v>1.079629551471535</c:v>
                </c:pt>
                <c:pt idx="25">
                  <c:v>0.967309765808115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CompositionT2!$K$4</c:f>
              <c:strCache>
                <c:ptCount val="1"/>
                <c:pt idx="0">
                  <c:v>LDC-P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CompositionT2!$A$5:$A$32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CompositionT2!$K$5:$K$32</c:f>
              <c:numCache>
                <c:formatCode>General</c:formatCode>
                <c:ptCount val="28"/>
                <c:pt idx="0">
                  <c:v>17.63571428571429</c:v>
                </c:pt>
                <c:pt idx="1">
                  <c:v>16.3921568627451</c:v>
                </c:pt>
                <c:pt idx="2">
                  <c:v>15.38690476190476</c:v>
                </c:pt>
                <c:pt idx="3">
                  <c:v>13.3048128342246</c:v>
                </c:pt>
                <c:pt idx="4">
                  <c:v>13.73658536585366</c:v>
                </c:pt>
                <c:pt idx="5">
                  <c:v>5.934924078091107</c:v>
                </c:pt>
                <c:pt idx="6">
                  <c:v>10.73913043478261</c:v>
                </c:pt>
                <c:pt idx="7">
                  <c:v>6.48926014319809</c:v>
                </c:pt>
                <c:pt idx="8">
                  <c:v>5.323210412147505</c:v>
                </c:pt>
                <c:pt idx="9">
                  <c:v>3.992015968063872</c:v>
                </c:pt>
                <c:pt idx="10">
                  <c:v>3.936224489795918</c:v>
                </c:pt>
                <c:pt idx="11">
                  <c:v>1.760536398467433</c:v>
                </c:pt>
                <c:pt idx="12">
                  <c:v>1.573233892686969</c:v>
                </c:pt>
                <c:pt idx="13">
                  <c:v>2.067580803134182</c:v>
                </c:pt>
                <c:pt idx="14">
                  <c:v>1.763728904366461</c:v>
                </c:pt>
                <c:pt idx="15">
                  <c:v>1.200977793485304</c:v>
                </c:pt>
                <c:pt idx="16">
                  <c:v>1.277540791297856</c:v>
                </c:pt>
                <c:pt idx="17">
                  <c:v>1.273170122408194</c:v>
                </c:pt>
                <c:pt idx="18">
                  <c:v>1.2453775297519</c:v>
                </c:pt>
                <c:pt idx="19">
                  <c:v>1.189197494974999</c:v>
                </c:pt>
                <c:pt idx="20">
                  <c:v>1.162035240239075</c:v>
                </c:pt>
                <c:pt idx="21">
                  <c:v>1.29472012954731</c:v>
                </c:pt>
                <c:pt idx="22">
                  <c:v>1.114671163575042</c:v>
                </c:pt>
                <c:pt idx="23">
                  <c:v>0.988872334742435</c:v>
                </c:pt>
                <c:pt idx="24">
                  <c:v>0.920860760311528</c:v>
                </c:pt>
                <c:pt idx="25">
                  <c:v>0.903475909079933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dLbls/>
        <c:axId val="464926152"/>
        <c:axId val="464934744"/>
      </c:scatterChart>
      <c:valAx>
        <c:axId val="464926152"/>
        <c:scaling>
          <c:orientation val="minMax"/>
          <c:max val="1000.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Matrix Size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34744"/>
        <c:crosses val="autoZero"/>
        <c:crossBetween val="midCat"/>
      </c:valAx>
      <c:valAx>
        <c:axId val="464934744"/>
        <c:scaling>
          <c:logBase val="10.0"/>
          <c:orientation val="minMax"/>
          <c:max val="100.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2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Multiplication</a:t>
            </a:r>
            <a:r>
              <a:rPr lang="en-US" baseline="0"/>
              <a:t> *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Multiplication!$H$4</c:f>
              <c:strCache>
                <c:ptCount val="1"/>
                <c:pt idx="0">
                  <c:v>DMD-S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Multiplication!$A$5:$A$32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Multiplication!$H$5:$H$32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Multiplication!$I$4</c:f>
              <c:strCache>
                <c:ptCount val="1"/>
                <c:pt idx="0">
                  <c:v>DMD-P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Multiplication!$A$5:$A$32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Multiplication!$I$5:$I$32</c:f>
              <c:numCache>
                <c:formatCode>General</c:formatCode>
                <c:ptCount val="28"/>
                <c:pt idx="0">
                  <c:v>18.3135593220339</c:v>
                </c:pt>
                <c:pt idx="1">
                  <c:v>50.17073170731707</c:v>
                </c:pt>
                <c:pt idx="2">
                  <c:v>44.13333333333333</c:v>
                </c:pt>
                <c:pt idx="3">
                  <c:v>30.02904564315353</c:v>
                </c:pt>
                <c:pt idx="4">
                  <c:v>19.77534246575343</c:v>
                </c:pt>
                <c:pt idx="5">
                  <c:v>9.250363901018924</c:v>
                </c:pt>
                <c:pt idx="6">
                  <c:v>4.57202216066482</c:v>
                </c:pt>
                <c:pt idx="7">
                  <c:v>2.919410745233969</c:v>
                </c:pt>
                <c:pt idx="8">
                  <c:v>2.763517915309446</c:v>
                </c:pt>
                <c:pt idx="9">
                  <c:v>3.621204819277108</c:v>
                </c:pt>
                <c:pt idx="10">
                  <c:v>1.831314139110604</c:v>
                </c:pt>
                <c:pt idx="11">
                  <c:v>1.761219413678012</c:v>
                </c:pt>
                <c:pt idx="12">
                  <c:v>1.679741441311853</c:v>
                </c:pt>
                <c:pt idx="13">
                  <c:v>1.666517260977852</c:v>
                </c:pt>
                <c:pt idx="14">
                  <c:v>1.660222109910445</c:v>
                </c:pt>
                <c:pt idx="15">
                  <c:v>1.669341713050781</c:v>
                </c:pt>
                <c:pt idx="16">
                  <c:v>1.657433153523207</c:v>
                </c:pt>
                <c:pt idx="17">
                  <c:v>1.666537314733053</c:v>
                </c:pt>
                <c:pt idx="18">
                  <c:v>2.205588476684562</c:v>
                </c:pt>
                <c:pt idx="19">
                  <c:v>1.678025540735441</c:v>
                </c:pt>
                <c:pt idx="20">
                  <c:v>1.695631859453239</c:v>
                </c:pt>
                <c:pt idx="21">
                  <c:v>1.607997496505947</c:v>
                </c:pt>
                <c:pt idx="22">
                  <c:v>1.64881577246135</c:v>
                </c:pt>
                <c:pt idx="23">
                  <c:v>1.231255719334819</c:v>
                </c:pt>
                <c:pt idx="24">
                  <c:v>1.032552149404693</c:v>
                </c:pt>
                <c:pt idx="25">
                  <c:v>1.069317670670805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Multiplication!$J$4</c:f>
              <c:strCache>
                <c:ptCount val="1"/>
                <c:pt idx="0">
                  <c:v>LDC-S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Multiplication!$A$5:$A$32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Multiplication!$J$5:$J$32</c:f>
              <c:numCache>
                <c:formatCode>General</c:formatCode>
                <c:ptCount val="28"/>
                <c:pt idx="0">
                  <c:v>1.016949152542373</c:v>
                </c:pt>
                <c:pt idx="1">
                  <c:v>1.073170731707317</c:v>
                </c:pt>
                <c:pt idx="2">
                  <c:v>0.896969696969697</c:v>
                </c:pt>
                <c:pt idx="3">
                  <c:v>0.788381742738589</c:v>
                </c:pt>
                <c:pt idx="4">
                  <c:v>0.613698630136986</c:v>
                </c:pt>
                <c:pt idx="5">
                  <c:v>0.708879184861718</c:v>
                </c:pt>
                <c:pt idx="6">
                  <c:v>0.529085872576177</c:v>
                </c:pt>
                <c:pt idx="7">
                  <c:v>0.534662045060659</c:v>
                </c:pt>
                <c:pt idx="8">
                  <c:v>0.506840390879479</c:v>
                </c:pt>
                <c:pt idx="9">
                  <c:v>0.47855421686747</c:v>
                </c:pt>
                <c:pt idx="10">
                  <c:v>0.453463511972634</c:v>
                </c:pt>
                <c:pt idx="11">
                  <c:v>0.438274623185017</c:v>
                </c:pt>
                <c:pt idx="12">
                  <c:v>0.467770066168009</c:v>
                </c:pt>
                <c:pt idx="13">
                  <c:v>0.426642576924676</c:v>
                </c:pt>
                <c:pt idx="14">
                  <c:v>0.409266791279258</c:v>
                </c:pt>
                <c:pt idx="15">
                  <c:v>0.500961905835899</c:v>
                </c:pt>
                <c:pt idx="16">
                  <c:v>0.504702798162107</c:v>
                </c:pt>
                <c:pt idx="17">
                  <c:v>0.495115644588403</c:v>
                </c:pt>
                <c:pt idx="18">
                  <c:v>0.496840170122854</c:v>
                </c:pt>
                <c:pt idx="19">
                  <c:v>0.49129823373639</c:v>
                </c:pt>
                <c:pt idx="20">
                  <c:v>0.489180728069871</c:v>
                </c:pt>
                <c:pt idx="21">
                  <c:v>0.555483809255136</c:v>
                </c:pt>
                <c:pt idx="22">
                  <c:v>0.547967997259808</c:v>
                </c:pt>
                <c:pt idx="23">
                  <c:v>0.948775196244889</c:v>
                </c:pt>
                <c:pt idx="24">
                  <c:v>1.06494289769424</c:v>
                </c:pt>
                <c:pt idx="25">
                  <c:v>0.963652212820768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Multiplication!$K$4</c:f>
              <c:strCache>
                <c:ptCount val="1"/>
                <c:pt idx="0">
                  <c:v>LDC-P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Multiplication!$A$5:$A$32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Multiplication!$K$5:$K$32</c:f>
              <c:numCache>
                <c:formatCode>General</c:formatCode>
                <c:ptCount val="28"/>
                <c:pt idx="0">
                  <c:v>20.64406779661017</c:v>
                </c:pt>
                <c:pt idx="1">
                  <c:v>18.91056910569106</c:v>
                </c:pt>
                <c:pt idx="2">
                  <c:v>15.46060606060606</c:v>
                </c:pt>
                <c:pt idx="3">
                  <c:v>12.58091286307054</c:v>
                </c:pt>
                <c:pt idx="4">
                  <c:v>11.27945205479452</c:v>
                </c:pt>
                <c:pt idx="5">
                  <c:v>6.355167394468704</c:v>
                </c:pt>
                <c:pt idx="6">
                  <c:v>6.554016620498615</c:v>
                </c:pt>
                <c:pt idx="7">
                  <c:v>2.292894280762565</c:v>
                </c:pt>
                <c:pt idx="8">
                  <c:v>2.115960912052117</c:v>
                </c:pt>
                <c:pt idx="9">
                  <c:v>1.908915662650602</c:v>
                </c:pt>
                <c:pt idx="10">
                  <c:v>1.365022805017104</c:v>
                </c:pt>
                <c:pt idx="11">
                  <c:v>1.22823614447586</c:v>
                </c:pt>
                <c:pt idx="12">
                  <c:v>1.214021144994246</c:v>
                </c:pt>
                <c:pt idx="13">
                  <c:v>1.177789689159154</c:v>
                </c:pt>
                <c:pt idx="14">
                  <c:v>1.168975743330151</c:v>
                </c:pt>
                <c:pt idx="15">
                  <c:v>1.189622525596121</c:v>
                </c:pt>
                <c:pt idx="16">
                  <c:v>1.174719674258857</c:v>
                </c:pt>
                <c:pt idx="17">
                  <c:v>1.182932672318554</c:v>
                </c:pt>
                <c:pt idx="18">
                  <c:v>1.18552669912894</c:v>
                </c:pt>
                <c:pt idx="19">
                  <c:v>1.184515716801024</c:v>
                </c:pt>
                <c:pt idx="20">
                  <c:v>1.187119785329755</c:v>
                </c:pt>
                <c:pt idx="21">
                  <c:v>1.159964672213767</c:v>
                </c:pt>
                <c:pt idx="22">
                  <c:v>1.172405974794834</c:v>
                </c:pt>
                <c:pt idx="23">
                  <c:v>0.996789948964047</c:v>
                </c:pt>
                <c:pt idx="24">
                  <c:v>0.901417522837374</c:v>
                </c:pt>
                <c:pt idx="25">
                  <c:v>0.868935121869041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dLbls/>
        <c:axId val="465018584"/>
        <c:axId val="465027176"/>
      </c:scatterChart>
      <c:valAx>
        <c:axId val="465018584"/>
        <c:scaling>
          <c:orientation val="minMax"/>
          <c:max val="1000.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Matrix Size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27176"/>
        <c:crosses val="autoZero"/>
        <c:crossBetween val="midCat"/>
      </c:valAx>
      <c:valAx>
        <c:axId val="465027176"/>
        <c:scaling>
          <c:logBase val="10.0"/>
          <c:orientation val="minMax"/>
          <c:max val="100.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1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Multiplication %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Multiplication2!$H$4</c:f>
              <c:strCache>
                <c:ptCount val="1"/>
                <c:pt idx="0">
                  <c:v>DMD-S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Multiplication2!$A$5:$A$32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</c:numCache>
            </c:numRef>
          </c:xVal>
          <c:yVal>
            <c:numRef>
              <c:f>Multiplication2!$H$5:$H$32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Multiplication2!$I$4</c:f>
              <c:strCache>
                <c:ptCount val="1"/>
                <c:pt idx="0">
                  <c:v>DMD-P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Multiplication2!$A$5:$A$32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</c:numCache>
            </c:numRef>
          </c:xVal>
          <c:yVal>
            <c:numRef>
              <c:f>Multiplication2!$I$5:$I$32</c:f>
              <c:numCache>
                <c:formatCode>General</c:formatCode>
                <c:ptCount val="28"/>
                <c:pt idx="0">
                  <c:v>14.16883116883117</c:v>
                </c:pt>
                <c:pt idx="1">
                  <c:v>9.596256684491978</c:v>
                </c:pt>
                <c:pt idx="2">
                  <c:v>2.741350906095552</c:v>
                </c:pt>
                <c:pt idx="3">
                  <c:v>1.96873207114171</c:v>
                </c:pt>
                <c:pt idx="4">
                  <c:v>1.536053930420127</c:v>
                </c:pt>
                <c:pt idx="5">
                  <c:v>1.485509376285933</c:v>
                </c:pt>
                <c:pt idx="6">
                  <c:v>1.4540434052448</c:v>
                </c:pt>
                <c:pt idx="7">
                  <c:v>1.369678012879485</c:v>
                </c:pt>
                <c:pt idx="8">
                  <c:v>1.394170123983788</c:v>
                </c:pt>
                <c:pt idx="9">
                  <c:v>1.361333107921188</c:v>
                </c:pt>
                <c:pt idx="10">
                  <c:v>1.367833469065667</c:v>
                </c:pt>
                <c:pt idx="11">
                  <c:v>0.741508294967352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Multiplication2!$J$4</c:f>
              <c:strCache>
                <c:ptCount val="1"/>
                <c:pt idx="0">
                  <c:v>LDC-S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Multiplication2!$A$5:$A$32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</c:numCache>
            </c:numRef>
          </c:xVal>
          <c:yVal>
            <c:numRef>
              <c:f>Multiplication2!$J$5:$J$32</c:f>
              <c:numCache>
                <c:formatCode>General</c:formatCode>
                <c:ptCount val="28"/>
                <c:pt idx="0">
                  <c:v>0.837662337662338</c:v>
                </c:pt>
                <c:pt idx="1">
                  <c:v>0.874331550802139</c:v>
                </c:pt>
                <c:pt idx="2">
                  <c:v>0.942339373970346</c:v>
                </c:pt>
                <c:pt idx="3">
                  <c:v>0.938611589213999</c:v>
                </c:pt>
                <c:pt idx="4">
                  <c:v>1.168893704104972</c:v>
                </c:pt>
                <c:pt idx="5">
                  <c:v>0.965257774381283</c:v>
                </c:pt>
                <c:pt idx="6">
                  <c:v>0.954301769797184</c:v>
                </c:pt>
                <c:pt idx="7">
                  <c:v>0.921453541858326</c:v>
                </c:pt>
                <c:pt idx="8">
                  <c:v>0.95170147965179</c:v>
                </c:pt>
                <c:pt idx="9">
                  <c:v>0.95715888482464</c:v>
                </c:pt>
                <c:pt idx="10">
                  <c:v>1.067860879892498</c:v>
                </c:pt>
                <c:pt idx="11">
                  <c:v>0.996375031299687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Multiplication2!$K$4</c:f>
              <c:strCache>
                <c:ptCount val="1"/>
                <c:pt idx="0">
                  <c:v>LDC-P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Multiplication2!$A$5:$A$32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</c:numCache>
            </c:numRef>
          </c:xVal>
          <c:yVal>
            <c:numRef>
              <c:f>Multiplication2!$K$5:$K$32</c:f>
              <c:numCache>
                <c:formatCode>General</c:formatCode>
                <c:ptCount val="28"/>
                <c:pt idx="0">
                  <c:v>12.94805194805195</c:v>
                </c:pt>
                <c:pt idx="1">
                  <c:v>5.532085561497326</c:v>
                </c:pt>
                <c:pt idx="2">
                  <c:v>2.395387149917628</c:v>
                </c:pt>
                <c:pt idx="3">
                  <c:v>1.798049340218015</c:v>
                </c:pt>
                <c:pt idx="4">
                  <c:v>1.500421331407247</c:v>
                </c:pt>
                <c:pt idx="5">
                  <c:v>1.357415789783082</c:v>
                </c:pt>
                <c:pt idx="6">
                  <c:v>1.350374628600956</c:v>
                </c:pt>
                <c:pt idx="7">
                  <c:v>1.28658693652254</c:v>
                </c:pt>
                <c:pt idx="8">
                  <c:v>1.338233530780114</c:v>
                </c:pt>
                <c:pt idx="9">
                  <c:v>1.297298128054591</c:v>
                </c:pt>
                <c:pt idx="10">
                  <c:v>1.322617500995068</c:v>
                </c:pt>
                <c:pt idx="11">
                  <c:v>0.859602294744357</c:v>
                </c:pt>
              </c:numCache>
            </c:numRef>
          </c:yVal>
          <c:smooth val="1"/>
        </c:ser>
        <c:dLbls/>
        <c:axId val="465106488"/>
        <c:axId val="465115080"/>
      </c:scatterChart>
      <c:valAx>
        <c:axId val="465106488"/>
        <c:scaling>
          <c:orientation val="minMax"/>
          <c:max val="30.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Matrix Size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15080"/>
        <c:crosses val="autoZero"/>
        <c:crossBetween val="midCat"/>
      </c:valAx>
      <c:valAx>
        <c:axId val="465115080"/>
        <c:scaling>
          <c:logBase val="10.0"/>
          <c:orientation val="minMax"/>
          <c:max val="100.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0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Transpose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Transpose!$H$4</c:f>
              <c:strCache>
                <c:ptCount val="1"/>
                <c:pt idx="0">
                  <c:v>DMD-S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Transpose!$A$5:$A$32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Transpose!$H$5:$H$32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Transpose!$I$4</c:f>
              <c:strCache>
                <c:ptCount val="1"/>
                <c:pt idx="0">
                  <c:v>DMD-P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Transpose!$A$5:$A$32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Transpose!$I$5:$I$32</c:f>
              <c:numCache>
                <c:formatCode>General</c:formatCode>
                <c:ptCount val="28"/>
                <c:pt idx="0">
                  <c:v>13.78761061946903</c:v>
                </c:pt>
                <c:pt idx="1">
                  <c:v>12.93852459016393</c:v>
                </c:pt>
                <c:pt idx="2">
                  <c:v>11.49612403100775</c:v>
                </c:pt>
                <c:pt idx="3">
                  <c:v>9.661870503597122</c:v>
                </c:pt>
                <c:pt idx="4">
                  <c:v>5.277246653919694</c:v>
                </c:pt>
                <c:pt idx="5">
                  <c:v>8.306748466257667</c:v>
                </c:pt>
                <c:pt idx="6">
                  <c:v>6.627572016460905</c:v>
                </c:pt>
                <c:pt idx="7">
                  <c:v>4.667697063369397</c:v>
                </c:pt>
                <c:pt idx="8">
                  <c:v>5.560578661844485</c:v>
                </c:pt>
                <c:pt idx="9">
                  <c:v>5.520833333333333</c:v>
                </c:pt>
                <c:pt idx="10">
                  <c:v>3.994098360655738</c:v>
                </c:pt>
                <c:pt idx="11">
                  <c:v>1.708384332925336</c:v>
                </c:pt>
                <c:pt idx="12">
                  <c:v>1.158940397350993</c:v>
                </c:pt>
                <c:pt idx="13">
                  <c:v>0.831677381648159</c:v>
                </c:pt>
                <c:pt idx="14">
                  <c:v>0.770656314093173</c:v>
                </c:pt>
                <c:pt idx="15">
                  <c:v>0.804372515616127</c:v>
                </c:pt>
                <c:pt idx="16">
                  <c:v>0.783988898044148</c:v>
                </c:pt>
                <c:pt idx="17">
                  <c:v>0.68745589569542</c:v>
                </c:pt>
                <c:pt idx="18">
                  <c:v>0.680525283347864</c:v>
                </c:pt>
                <c:pt idx="19">
                  <c:v>0.599469180008869</c:v>
                </c:pt>
                <c:pt idx="20">
                  <c:v>0.579229913022921</c:v>
                </c:pt>
                <c:pt idx="21">
                  <c:v>0.462356232356079</c:v>
                </c:pt>
                <c:pt idx="22">
                  <c:v>0.664185903410041</c:v>
                </c:pt>
                <c:pt idx="23">
                  <c:v>0.45862059759056</c:v>
                </c:pt>
                <c:pt idx="24">
                  <c:v>0.468920625610262</c:v>
                </c:pt>
                <c:pt idx="25">
                  <c:v>0.34684474882983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LDC-S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Transpose!$A$5:$A$32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Transpose!$J$5:$J$32</c:f>
              <c:numCache>
                <c:formatCode>General</c:formatCode>
                <c:ptCount val="28"/>
                <c:pt idx="0">
                  <c:v>0.247787610619469</c:v>
                </c:pt>
                <c:pt idx="1">
                  <c:v>0.258196721311475</c:v>
                </c:pt>
                <c:pt idx="2">
                  <c:v>0.437984496124031</c:v>
                </c:pt>
                <c:pt idx="3">
                  <c:v>0.399280575539568</c:v>
                </c:pt>
                <c:pt idx="4">
                  <c:v>0.183556405353728</c:v>
                </c:pt>
                <c:pt idx="5">
                  <c:v>0.352760736196319</c:v>
                </c:pt>
                <c:pt idx="6">
                  <c:v>0.267489711934156</c:v>
                </c:pt>
                <c:pt idx="7">
                  <c:v>0.519319938176198</c:v>
                </c:pt>
                <c:pt idx="8">
                  <c:v>0.30379746835443</c:v>
                </c:pt>
                <c:pt idx="9">
                  <c:v>0.402777777777778</c:v>
                </c:pt>
                <c:pt idx="10">
                  <c:v>0.438688524590164</c:v>
                </c:pt>
                <c:pt idx="11">
                  <c:v>0.436658506731946</c:v>
                </c:pt>
                <c:pt idx="12">
                  <c:v>0.427407030056037</c:v>
                </c:pt>
                <c:pt idx="13">
                  <c:v>0.383304110656536</c:v>
                </c:pt>
                <c:pt idx="14">
                  <c:v>0.452168180486376</c:v>
                </c:pt>
                <c:pt idx="15">
                  <c:v>0.631402612152186</c:v>
                </c:pt>
                <c:pt idx="16">
                  <c:v>0.451233791578126</c:v>
                </c:pt>
                <c:pt idx="17">
                  <c:v>0.4443697704896</c:v>
                </c:pt>
                <c:pt idx="18">
                  <c:v>0.459622929380994</c:v>
                </c:pt>
                <c:pt idx="19">
                  <c:v>0.436079874509389</c:v>
                </c:pt>
                <c:pt idx="20">
                  <c:v>0.503846494813881</c:v>
                </c:pt>
                <c:pt idx="21">
                  <c:v>0.405702974643803</c:v>
                </c:pt>
                <c:pt idx="22">
                  <c:v>0.514960003106555</c:v>
                </c:pt>
                <c:pt idx="23">
                  <c:v>0.391867079121709</c:v>
                </c:pt>
                <c:pt idx="24">
                  <c:v>0.788501879318378</c:v>
                </c:pt>
                <c:pt idx="25">
                  <c:v>0.55948969114792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Transpose!$K$4</c:f>
              <c:strCache>
                <c:ptCount val="1"/>
                <c:pt idx="0">
                  <c:v>LDC-P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Transpose!$A$5:$A$32</c:f>
              <c:numCache>
                <c:formatCode>General</c:formatCode>
                <c:ptCount val="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</c:numCache>
            </c:numRef>
          </c:xVal>
          <c:yVal>
            <c:numRef>
              <c:f>Transpose!$K$5:$K$32</c:f>
              <c:numCache>
                <c:formatCode>General</c:formatCode>
                <c:ptCount val="28"/>
                <c:pt idx="0">
                  <c:v>10.5929203539823</c:v>
                </c:pt>
                <c:pt idx="1">
                  <c:v>9.811475409836065</c:v>
                </c:pt>
                <c:pt idx="2">
                  <c:v>9.686046511627907</c:v>
                </c:pt>
                <c:pt idx="3">
                  <c:v>8.856115107913668</c:v>
                </c:pt>
                <c:pt idx="4">
                  <c:v>5.646271510516252</c:v>
                </c:pt>
                <c:pt idx="5">
                  <c:v>8.475460122699386</c:v>
                </c:pt>
                <c:pt idx="6">
                  <c:v>6.360082304526749</c:v>
                </c:pt>
                <c:pt idx="7">
                  <c:v>3.380216383307574</c:v>
                </c:pt>
                <c:pt idx="8">
                  <c:v>3.613019891500904</c:v>
                </c:pt>
                <c:pt idx="9">
                  <c:v>3.184722222222222</c:v>
                </c:pt>
                <c:pt idx="10">
                  <c:v>2.104262295081967</c:v>
                </c:pt>
                <c:pt idx="11">
                  <c:v>1.050183598531212</c:v>
                </c:pt>
                <c:pt idx="12">
                  <c:v>0.801664119544914</c:v>
                </c:pt>
                <c:pt idx="13">
                  <c:v>0.619812974868498</c:v>
                </c:pt>
                <c:pt idx="14">
                  <c:v>0.779079988280105</c:v>
                </c:pt>
                <c:pt idx="15">
                  <c:v>1.008120386144236</c:v>
                </c:pt>
                <c:pt idx="16">
                  <c:v>0.832213018777917</c:v>
                </c:pt>
                <c:pt idx="17">
                  <c:v>0.642595517322491</c:v>
                </c:pt>
                <c:pt idx="18">
                  <c:v>0.810756320836966</c:v>
                </c:pt>
                <c:pt idx="19">
                  <c:v>0.646706864257017</c:v>
                </c:pt>
                <c:pt idx="20">
                  <c:v>0.674114222673141</c:v>
                </c:pt>
                <c:pt idx="21">
                  <c:v>0.427137307352633</c:v>
                </c:pt>
                <c:pt idx="22">
                  <c:v>0.634586260663847</c:v>
                </c:pt>
                <c:pt idx="23">
                  <c:v>0.412526744246725</c:v>
                </c:pt>
                <c:pt idx="24">
                  <c:v>0.584739573229743</c:v>
                </c:pt>
                <c:pt idx="25">
                  <c:v>0.432428528344318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1"/>
        </c:ser>
        <c:dLbls/>
        <c:axId val="465197000"/>
        <c:axId val="465205544"/>
      </c:scatterChart>
      <c:valAx>
        <c:axId val="465197000"/>
        <c:scaling>
          <c:orientation val="minMax"/>
          <c:max val="1000.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Matrix Size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5544"/>
        <c:crosses val="autoZero"/>
        <c:crossBetween val="midCat"/>
      </c:valAx>
      <c:valAx>
        <c:axId val="465205544"/>
        <c:scaling>
          <c:logBase val="10.0"/>
          <c:orientation val="minMax"/>
          <c:max val="100.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9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133350</xdr:rowOff>
    </xdr:from>
    <xdr:to>
      <xdr:col>17</xdr:col>
      <xdr:colOff>485775</xdr:colOff>
      <xdr:row>22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76200</xdr:rowOff>
    </xdr:from>
    <xdr:to>
      <xdr:col>17</xdr:col>
      <xdr:colOff>152400</xdr:colOff>
      <xdr:row>22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25400</xdr:rowOff>
    </xdr:from>
    <xdr:to>
      <xdr:col>16</xdr:col>
      <xdr:colOff>371475</xdr:colOff>
      <xdr:row>24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527050</xdr:colOff>
      <xdr:row>8</xdr:row>
      <xdr:rowOff>66675</xdr:rowOff>
    </xdr:from>
    <xdr:to>
      <xdr:col>21</xdr:col>
      <xdr:colOff>174625</xdr:colOff>
      <xdr:row>30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104775</xdr:rowOff>
    </xdr:from>
    <xdr:to>
      <xdr:col>18</xdr:col>
      <xdr:colOff>247650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1</xdr:row>
      <xdr:rowOff>133350</xdr:rowOff>
    </xdr:from>
    <xdr:to>
      <xdr:col>18</xdr:col>
      <xdr:colOff>422275</xdr:colOff>
      <xdr:row>23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161925</xdr:rowOff>
    </xdr:from>
    <xdr:to>
      <xdr:col>17</xdr:col>
      <xdr:colOff>476250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8"/>
  <sheetViews>
    <sheetView workbookViewId="0">
      <selection activeCell="A9" sqref="A9"/>
    </sheetView>
  </sheetViews>
  <sheetFormatPr baseColWidth="10" defaultColWidth="8.83203125" defaultRowHeight="14"/>
  <cols>
    <col min="1" max="1" width="9.6640625" bestFit="1" customWidth="1"/>
  </cols>
  <sheetData>
    <row r="2" spans="1:1">
      <c r="A2" s="1">
        <v>42626</v>
      </c>
    </row>
    <row r="3" spans="1:1">
      <c r="A3" t="s">
        <v>18</v>
      </c>
    </row>
    <row r="4" spans="1:1">
      <c r="A4" t="s">
        <v>19</v>
      </c>
    </row>
    <row r="5" spans="1:1">
      <c r="A5" t="s">
        <v>16</v>
      </c>
    </row>
    <row r="7" spans="1:1">
      <c r="A7" t="s">
        <v>17</v>
      </c>
    </row>
    <row r="8" spans="1:1">
      <c r="A8" t="s">
        <v>20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K32"/>
  <sheetViews>
    <sheetView workbookViewId="0">
      <selection activeCell="E5" sqref="E5:E30"/>
    </sheetView>
  </sheetViews>
  <sheetFormatPr baseColWidth="10" defaultColWidth="8.83203125" defaultRowHeight="14"/>
  <sheetData>
    <row r="2" spans="1:11">
      <c r="A2" s="2" t="s">
        <v>6</v>
      </c>
      <c r="B2" s="2"/>
      <c r="C2" s="2"/>
      <c r="D2" s="2"/>
      <c r="E2" s="2"/>
    </row>
    <row r="3" spans="1:11">
      <c r="B3" s="2" t="s">
        <v>3</v>
      </c>
      <c r="C3" s="2"/>
      <c r="D3" s="2" t="s">
        <v>4</v>
      </c>
      <c r="E3" s="2"/>
    </row>
    <row r="4" spans="1:11">
      <c r="A4" t="s">
        <v>0</v>
      </c>
      <c r="B4" t="s">
        <v>1</v>
      </c>
      <c r="C4" t="s">
        <v>2</v>
      </c>
      <c r="D4" t="s">
        <v>1</v>
      </c>
      <c r="E4" t="s">
        <v>2</v>
      </c>
      <c r="H4" t="s">
        <v>12</v>
      </c>
      <c r="I4" t="s">
        <v>13</v>
      </c>
      <c r="J4" t="s">
        <v>14</v>
      </c>
      <c r="K4" t="s">
        <v>15</v>
      </c>
    </row>
    <row r="5" spans="1:11">
      <c r="A5">
        <v>1</v>
      </c>
      <c r="B5">
        <v>157</v>
      </c>
      <c r="C5">
        <v>14520</v>
      </c>
      <c r="D5">
        <v>111</v>
      </c>
      <c r="E5">
        <v>6827</v>
      </c>
      <c r="H5">
        <f>B5/$B5</f>
        <v>1</v>
      </c>
      <c r="I5">
        <f t="shared" ref="I5:K5" si="0">C5/$B5</f>
        <v>92.484076433121018</v>
      </c>
      <c r="J5">
        <f t="shared" si="0"/>
        <v>0.70700636942675155</v>
      </c>
      <c r="K5">
        <f t="shared" si="0"/>
        <v>43.484076433121018</v>
      </c>
    </row>
    <row r="6" spans="1:11">
      <c r="A6">
        <v>2</v>
      </c>
      <c r="B6">
        <v>174</v>
      </c>
      <c r="C6">
        <v>14675</v>
      </c>
      <c r="D6">
        <v>121</v>
      </c>
      <c r="E6">
        <v>6798</v>
      </c>
      <c r="H6">
        <f t="shared" ref="H6:H32" si="1">B6/$B6</f>
        <v>1</v>
      </c>
      <c r="I6">
        <f t="shared" ref="I6:I32" si="2">C6/$B6</f>
        <v>84.339080459770116</v>
      </c>
      <c r="J6">
        <f t="shared" ref="J6:J32" si="3">D6/$B6</f>
        <v>0.6954022988505747</v>
      </c>
      <c r="K6">
        <f t="shared" ref="K6:K32" si="4">E6/$B6</f>
        <v>39.068965517241381</v>
      </c>
    </row>
    <row r="7" spans="1:11">
      <c r="A7">
        <v>3</v>
      </c>
      <c r="B7">
        <v>171</v>
      </c>
      <c r="C7">
        <v>13584</v>
      </c>
      <c r="D7">
        <v>138</v>
      </c>
      <c r="E7">
        <v>6640</v>
      </c>
      <c r="H7">
        <f t="shared" si="1"/>
        <v>1</v>
      </c>
      <c r="I7">
        <f t="shared" si="2"/>
        <v>79.438596491228068</v>
      </c>
      <c r="J7">
        <f t="shared" si="3"/>
        <v>0.80701754385964908</v>
      </c>
      <c r="K7">
        <f t="shared" si="4"/>
        <v>38.830409356725148</v>
      </c>
    </row>
    <row r="8" spans="1:11">
      <c r="A8">
        <v>4</v>
      </c>
      <c r="B8">
        <v>175</v>
      </c>
      <c r="C8">
        <v>1458</v>
      </c>
      <c r="D8">
        <v>135</v>
      </c>
      <c r="E8">
        <v>6324</v>
      </c>
      <c r="H8">
        <f t="shared" si="1"/>
        <v>1</v>
      </c>
      <c r="I8">
        <f t="shared" si="2"/>
        <v>8.331428571428571</v>
      </c>
      <c r="J8">
        <f t="shared" si="3"/>
        <v>0.77142857142857146</v>
      </c>
      <c r="K8">
        <f t="shared" si="4"/>
        <v>36.137142857142855</v>
      </c>
    </row>
    <row r="9" spans="1:11">
      <c r="A9">
        <v>5</v>
      </c>
      <c r="B9">
        <v>187</v>
      </c>
      <c r="C9">
        <v>1989</v>
      </c>
      <c r="D9">
        <v>143</v>
      </c>
      <c r="E9">
        <v>2310</v>
      </c>
      <c r="H9">
        <f t="shared" si="1"/>
        <v>1</v>
      </c>
      <c r="I9">
        <f t="shared" si="2"/>
        <v>10.636363636363637</v>
      </c>
      <c r="J9">
        <f t="shared" si="3"/>
        <v>0.76470588235294112</v>
      </c>
      <c r="K9">
        <f t="shared" si="4"/>
        <v>12.352941176470589</v>
      </c>
    </row>
    <row r="10" spans="1:11">
      <c r="A10">
        <v>6</v>
      </c>
      <c r="B10">
        <v>370</v>
      </c>
      <c r="C10">
        <v>1924</v>
      </c>
      <c r="D10">
        <v>346</v>
      </c>
      <c r="E10">
        <v>7674</v>
      </c>
      <c r="H10">
        <f t="shared" si="1"/>
        <v>1</v>
      </c>
      <c r="I10">
        <f t="shared" si="2"/>
        <v>5.2</v>
      </c>
      <c r="J10">
        <f t="shared" si="3"/>
        <v>0.93513513513513513</v>
      </c>
      <c r="K10">
        <f t="shared" si="4"/>
        <v>20.74054054054054</v>
      </c>
    </row>
    <row r="11" spans="1:11">
      <c r="A11">
        <v>7</v>
      </c>
      <c r="B11">
        <v>199</v>
      </c>
      <c r="C11">
        <v>1728</v>
      </c>
      <c r="D11">
        <v>153</v>
      </c>
      <c r="E11">
        <v>7654</v>
      </c>
      <c r="H11">
        <f t="shared" si="1"/>
        <v>1</v>
      </c>
      <c r="I11">
        <f t="shared" si="2"/>
        <v>8.683417085427136</v>
      </c>
      <c r="J11">
        <f t="shared" si="3"/>
        <v>0.76884422110552764</v>
      </c>
      <c r="K11">
        <f t="shared" si="4"/>
        <v>38.462311557788944</v>
      </c>
    </row>
    <row r="12" spans="1:11">
      <c r="A12">
        <v>8</v>
      </c>
      <c r="B12">
        <v>311</v>
      </c>
      <c r="C12">
        <v>2730</v>
      </c>
      <c r="D12">
        <v>270</v>
      </c>
      <c r="E12">
        <v>3609</v>
      </c>
      <c r="H12">
        <f t="shared" si="1"/>
        <v>1</v>
      </c>
      <c r="I12">
        <f t="shared" si="2"/>
        <v>8.7781350482315119</v>
      </c>
      <c r="J12">
        <f t="shared" si="3"/>
        <v>0.86816720257234725</v>
      </c>
      <c r="K12">
        <f t="shared" si="4"/>
        <v>11.604501607717042</v>
      </c>
    </row>
    <row r="13" spans="1:11">
      <c r="A13">
        <v>9</v>
      </c>
      <c r="B13">
        <v>317</v>
      </c>
      <c r="C13">
        <v>2262</v>
      </c>
      <c r="D13">
        <v>274</v>
      </c>
      <c r="E13">
        <v>1889</v>
      </c>
      <c r="H13">
        <f t="shared" si="1"/>
        <v>1</v>
      </c>
      <c r="I13">
        <f t="shared" si="2"/>
        <v>7.1356466876971609</v>
      </c>
      <c r="J13">
        <f t="shared" si="3"/>
        <v>0.86435331230283907</v>
      </c>
      <c r="K13">
        <f t="shared" si="4"/>
        <v>5.9589905362776028</v>
      </c>
    </row>
    <row r="14" spans="1:11">
      <c r="A14">
        <v>10</v>
      </c>
      <c r="B14">
        <v>333</v>
      </c>
      <c r="C14">
        <v>3479</v>
      </c>
      <c r="D14">
        <v>286</v>
      </c>
      <c r="E14">
        <v>1526</v>
      </c>
      <c r="H14">
        <f t="shared" si="1"/>
        <v>1</v>
      </c>
      <c r="I14">
        <f t="shared" si="2"/>
        <v>10.447447447447447</v>
      </c>
      <c r="J14">
        <f t="shared" si="3"/>
        <v>0.85885885885885882</v>
      </c>
      <c r="K14">
        <f t="shared" si="4"/>
        <v>4.5825825825825826</v>
      </c>
    </row>
    <row r="15" spans="1:11">
      <c r="A15">
        <v>20</v>
      </c>
      <c r="B15">
        <v>728</v>
      </c>
      <c r="C15">
        <v>3311</v>
      </c>
      <c r="D15">
        <v>694</v>
      </c>
      <c r="E15">
        <v>5906</v>
      </c>
      <c r="H15">
        <f t="shared" si="1"/>
        <v>1</v>
      </c>
      <c r="I15">
        <f t="shared" si="2"/>
        <v>4.5480769230769234</v>
      </c>
      <c r="J15">
        <f t="shared" si="3"/>
        <v>0.95329670329670335</v>
      </c>
      <c r="K15">
        <f t="shared" si="4"/>
        <v>8.1126373626373631</v>
      </c>
    </row>
    <row r="16" spans="1:11">
      <c r="A16">
        <v>30</v>
      </c>
      <c r="B16">
        <v>4022</v>
      </c>
      <c r="C16">
        <v>5789</v>
      </c>
      <c r="D16">
        <v>4023</v>
      </c>
      <c r="E16">
        <v>9167</v>
      </c>
      <c r="H16">
        <f t="shared" si="1"/>
        <v>1</v>
      </c>
      <c r="I16">
        <f t="shared" si="2"/>
        <v>1.4393336648433614</v>
      </c>
      <c r="J16">
        <f t="shared" si="3"/>
        <v>1.0002486325211337</v>
      </c>
      <c r="K16">
        <f t="shared" si="4"/>
        <v>2.2792143212332174</v>
      </c>
    </row>
    <row r="17" spans="1:11">
      <c r="A17">
        <v>40</v>
      </c>
      <c r="B17">
        <v>2932</v>
      </c>
      <c r="C17">
        <v>5926</v>
      </c>
      <c r="D17">
        <v>2886</v>
      </c>
      <c r="E17">
        <v>8353</v>
      </c>
      <c r="H17">
        <f t="shared" si="1"/>
        <v>1</v>
      </c>
      <c r="I17">
        <f t="shared" si="2"/>
        <v>2.0211459754433831</v>
      </c>
      <c r="J17">
        <f t="shared" si="3"/>
        <v>0.98431105047748979</v>
      </c>
      <c r="K17">
        <f t="shared" si="4"/>
        <v>2.8489085948158253</v>
      </c>
    </row>
    <row r="18" spans="1:11">
      <c r="A18">
        <v>50</v>
      </c>
      <c r="B18">
        <v>8562</v>
      </c>
      <c r="C18">
        <v>8958</v>
      </c>
      <c r="D18">
        <v>8340</v>
      </c>
      <c r="E18">
        <v>9081</v>
      </c>
      <c r="H18">
        <f t="shared" si="1"/>
        <v>1</v>
      </c>
      <c r="I18">
        <f t="shared" si="2"/>
        <v>1.0462508759635598</v>
      </c>
      <c r="J18">
        <f t="shared" si="3"/>
        <v>0.97407147862648913</v>
      </c>
      <c r="K18">
        <f t="shared" si="4"/>
        <v>1.0606166783461808</v>
      </c>
    </row>
    <row r="19" spans="1:11">
      <c r="A19">
        <v>60</v>
      </c>
      <c r="B19">
        <v>14346</v>
      </c>
      <c r="C19">
        <v>13779</v>
      </c>
      <c r="D19">
        <v>14179</v>
      </c>
      <c r="E19">
        <v>10818</v>
      </c>
      <c r="H19">
        <f t="shared" si="1"/>
        <v>1</v>
      </c>
      <c r="I19">
        <f t="shared" si="2"/>
        <v>0.9604767879548306</v>
      </c>
      <c r="J19">
        <f t="shared" si="3"/>
        <v>0.9883591244946327</v>
      </c>
      <c r="K19">
        <f t="shared" si="4"/>
        <v>0.75407779171894607</v>
      </c>
    </row>
    <row r="20" spans="1:11">
      <c r="A20">
        <v>70</v>
      </c>
      <c r="B20">
        <v>9660</v>
      </c>
      <c r="C20">
        <v>16597</v>
      </c>
      <c r="D20">
        <v>9059</v>
      </c>
      <c r="E20">
        <v>11956</v>
      </c>
      <c r="H20">
        <f t="shared" si="1"/>
        <v>1</v>
      </c>
      <c r="I20">
        <f t="shared" si="2"/>
        <v>1.7181159420289855</v>
      </c>
      <c r="J20">
        <f t="shared" si="3"/>
        <v>0.93778467908902696</v>
      </c>
      <c r="K20">
        <f t="shared" si="4"/>
        <v>1.2376811594202899</v>
      </c>
    </row>
    <row r="21" spans="1:11">
      <c r="A21">
        <v>80</v>
      </c>
      <c r="B21">
        <v>11846</v>
      </c>
      <c r="C21">
        <v>20605</v>
      </c>
      <c r="D21">
        <v>11831</v>
      </c>
      <c r="E21">
        <v>28325</v>
      </c>
      <c r="H21">
        <f t="shared" si="1"/>
        <v>1</v>
      </c>
      <c r="I21">
        <f t="shared" si="2"/>
        <v>1.7394057065676178</v>
      </c>
      <c r="J21">
        <f t="shared" si="3"/>
        <v>0.99873374978895835</v>
      </c>
      <c r="K21">
        <f t="shared" si="4"/>
        <v>2.3911024818504139</v>
      </c>
    </row>
    <row r="22" spans="1:11">
      <c r="A22">
        <v>90</v>
      </c>
      <c r="B22">
        <v>14892</v>
      </c>
      <c r="C22">
        <v>25492</v>
      </c>
      <c r="D22">
        <v>14813</v>
      </c>
      <c r="E22">
        <v>35632</v>
      </c>
      <c r="H22">
        <f t="shared" si="1"/>
        <v>1</v>
      </c>
      <c r="I22">
        <f t="shared" si="2"/>
        <v>1.7117915659414451</v>
      </c>
      <c r="J22">
        <f t="shared" si="3"/>
        <v>0.99469513832930434</v>
      </c>
      <c r="K22">
        <f t="shared" si="4"/>
        <v>2.3926940639269407</v>
      </c>
    </row>
    <row r="23" spans="1:11">
      <c r="A23">
        <v>100</v>
      </c>
      <c r="B23">
        <v>36374</v>
      </c>
      <c r="C23">
        <v>30573</v>
      </c>
      <c r="D23">
        <v>35910</v>
      </c>
      <c r="E23">
        <v>27758</v>
      </c>
      <c r="H23">
        <f t="shared" si="1"/>
        <v>1</v>
      </c>
      <c r="I23">
        <f t="shared" si="2"/>
        <v>0.84051795238357063</v>
      </c>
      <c r="J23">
        <f t="shared" si="3"/>
        <v>0.9872436355638643</v>
      </c>
      <c r="K23">
        <f t="shared" si="4"/>
        <v>0.76312750866003187</v>
      </c>
    </row>
    <row r="24" spans="1:11">
      <c r="A24">
        <v>200</v>
      </c>
      <c r="B24">
        <v>82243</v>
      </c>
      <c r="C24">
        <v>164053</v>
      </c>
      <c r="D24">
        <v>81825</v>
      </c>
      <c r="E24">
        <v>87845</v>
      </c>
      <c r="H24">
        <f t="shared" si="1"/>
        <v>1</v>
      </c>
      <c r="I24">
        <f t="shared" si="2"/>
        <v>1.9947351142346461</v>
      </c>
      <c r="J24">
        <f t="shared" si="3"/>
        <v>0.99491750057755679</v>
      </c>
      <c r="K24">
        <f t="shared" si="4"/>
        <v>1.0681152195323613</v>
      </c>
    </row>
    <row r="25" spans="1:11">
      <c r="A25">
        <v>300</v>
      </c>
      <c r="B25">
        <v>181994</v>
      </c>
      <c r="C25">
        <v>207375</v>
      </c>
      <c r="D25">
        <v>183560</v>
      </c>
      <c r="E25">
        <v>194924</v>
      </c>
      <c r="H25">
        <f t="shared" si="1"/>
        <v>1</v>
      </c>
      <c r="I25">
        <f t="shared" si="2"/>
        <v>1.1394606415596118</v>
      </c>
      <c r="J25">
        <f t="shared" si="3"/>
        <v>1.0086046792751409</v>
      </c>
      <c r="K25">
        <f t="shared" si="4"/>
        <v>1.0710462982296121</v>
      </c>
    </row>
    <row r="26" spans="1:11">
      <c r="A26">
        <v>400</v>
      </c>
      <c r="B26">
        <v>410400</v>
      </c>
      <c r="C26">
        <v>456413</v>
      </c>
      <c r="D26">
        <v>403772</v>
      </c>
      <c r="E26">
        <v>438517</v>
      </c>
      <c r="H26">
        <f t="shared" si="1"/>
        <v>1</v>
      </c>
      <c r="I26">
        <f t="shared" si="2"/>
        <v>1.1121174463937622</v>
      </c>
      <c r="J26">
        <f t="shared" si="3"/>
        <v>0.98384990253411309</v>
      </c>
      <c r="K26">
        <f t="shared" si="4"/>
        <v>1.0685112085769981</v>
      </c>
    </row>
    <row r="27" spans="1:11">
      <c r="A27">
        <v>500</v>
      </c>
      <c r="B27">
        <v>1115865</v>
      </c>
      <c r="C27">
        <v>797754</v>
      </c>
      <c r="D27">
        <v>724996</v>
      </c>
      <c r="E27">
        <v>755994</v>
      </c>
      <c r="H27">
        <f t="shared" si="1"/>
        <v>1</v>
      </c>
      <c r="I27">
        <f t="shared" si="2"/>
        <v>0.71491981556908768</v>
      </c>
      <c r="J27">
        <f t="shared" si="3"/>
        <v>0.64971658758003881</v>
      </c>
      <c r="K27">
        <f t="shared" si="4"/>
        <v>0.67749593364788752</v>
      </c>
    </row>
    <row r="28" spans="1:11">
      <c r="A28">
        <v>600</v>
      </c>
      <c r="B28">
        <v>1106187</v>
      </c>
      <c r="C28">
        <v>1162637</v>
      </c>
      <c r="D28">
        <v>2159603</v>
      </c>
      <c r="E28">
        <v>1129991</v>
      </c>
      <c r="H28">
        <f t="shared" si="1"/>
        <v>1</v>
      </c>
      <c r="I28">
        <f t="shared" si="2"/>
        <v>1.051031154768588</v>
      </c>
      <c r="J28">
        <f t="shared" si="3"/>
        <v>1.9522946843526456</v>
      </c>
      <c r="K28">
        <f t="shared" si="4"/>
        <v>1.0215189655998489</v>
      </c>
    </row>
    <row r="29" spans="1:11">
      <c r="A29">
        <v>700</v>
      </c>
      <c r="B29">
        <v>2850493</v>
      </c>
      <c r="C29">
        <v>2450727</v>
      </c>
      <c r="D29">
        <v>2914618</v>
      </c>
      <c r="E29">
        <v>2839671</v>
      </c>
      <c r="H29">
        <f t="shared" si="1"/>
        <v>1</v>
      </c>
      <c r="I29">
        <f t="shared" si="2"/>
        <v>0.85975548791033696</v>
      </c>
      <c r="J29">
        <f t="shared" si="3"/>
        <v>1.0224961085678863</v>
      </c>
      <c r="K29">
        <f t="shared" si="4"/>
        <v>0.99620346375170887</v>
      </c>
    </row>
    <row r="30" spans="1:11">
      <c r="A30">
        <v>800</v>
      </c>
      <c r="B30">
        <v>3828575</v>
      </c>
      <c r="C30">
        <v>3649914</v>
      </c>
      <c r="D30">
        <v>3812562</v>
      </c>
      <c r="E30">
        <v>3850783</v>
      </c>
      <c r="H30">
        <f t="shared" si="1"/>
        <v>1</v>
      </c>
      <c r="I30">
        <f t="shared" si="2"/>
        <v>0.95333485696375286</v>
      </c>
      <c r="J30">
        <f t="shared" si="3"/>
        <v>0.99581750390158219</v>
      </c>
      <c r="K30">
        <f t="shared" si="4"/>
        <v>1.0058005916039257</v>
      </c>
    </row>
    <row r="31" spans="1:11">
      <c r="H31" t="e">
        <f t="shared" si="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</row>
    <row r="32" spans="1:11">
      <c r="H32" t="e">
        <f t="shared" si="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</row>
  </sheetData>
  <mergeCells count="3">
    <mergeCell ref="A2:E2"/>
    <mergeCell ref="B3:C3"/>
    <mergeCell ref="D3:E3"/>
  </mergeCells>
  <phoneticPr fontId="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K32"/>
  <sheetViews>
    <sheetView workbookViewId="0">
      <selection activeCell="E5" sqref="E5:E30"/>
    </sheetView>
  </sheetViews>
  <sheetFormatPr baseColWidth="10" defaultColWidth="8.83203125" defaultRowHeight="14"/>
  <sheetData>
    <row r="2" spans="1:11">
      <c r="A2" s="2" t="s">
        <v>5</v>
      </c>
      <c r="B2" s="2"/>
      <c r="C2" s="2"/>
      <c r="D2" s="2"/>
      <c r="E2" s="2"/>
    </row>
    <row r="3" spans="1:11">
      <c r="B3" s="2" t="s">
        <v>3</v>
      </c>
      <c r="C3" s="2"/>
      <c r="D3" s="2" t="s">
        <v>4</v>
      </c>
      <c r="E3" s="2"/>
    </row>
    <row r="4" spans="1:11">
      <c r="A4" t="s">
        <v>0</v>
      </c>
      <c r="B4" t="s">
        <v>1</v>
      </c>
      <c r="C4" t="s">
        <v>2</v>
      </c>
      <c r="D4" t="s">
        <v>1</v>
      </c>
      <c r="E4" t="s">
        <v>2</v>
      </c>
      <c r="H4" t="s">
        <v>12</v>
      </c>
      <c r="I4" t="s">
        <v>13</v>
      </c>
      <c r="J4" t="s">
        <v>14</v>
      </c>
      <c r="K4" t="s">
        <v>15</v>
      </c>
    </row>
    <row r="5" spans="1:11">
      <c r="A5">
        <v>1</v>
      </c>
      <c r="B5">
        <v>53</v>
      </c>
      <c r="C5">
        <v>51</v>
      </c>
      <c r="D5">
        <v>44</v>
      </c>
      <c r="E5">
        <v>64</v>
      </c>
      <c r="H5">
        <f>B5/$B5</f>
        <v>1</v>
      </c>
      <c r="I5">
        <f t="shared" ref="I5:K20" si="0">C5/$B5</f>
        <v>0.96226415094339623</v>
      </c>
      <c r="J5">
        <f t="shared" si="0"/>
        <v>0.83018867924528306</v>
      </c>
      <c r="K5">
        <f t="shared" si="0"/>
        <v>1.2075471698113207</v>
      </c>
    </row>
    <row r="6" spans="1:11">
      <c r="A6">
        <v>2</v>
      </c>
      <c r="B6">
        <v>54</v>
      </c>
      <c r="C6">
        <v>54</v>
      </c>
      <c r="D6">
        <v>51</v>
      </c>
      <c r="E6">
        <v>84</v>
      </c>
      <c r="H6">
        <f t="shared" ref="H6:K32" si="1">B6/$B6</f>
        <v>1</v>
      </c>
      <c r="I6">
        <f t="shared" si="0"/>
        <v>1</v>
      </c>
      <c r="J6">
        <f t="shared" si="0"/>
        <v>0.94444444444444442</v>
      </c>
      <c r="K6">
        <f t="shared" si="0"/>
        <v>1.5555555555555556</v>
      </c>
    </row>
    <row r="7" spans="1:11">
      <c r="A7">
        <v>3</v>
      </c>
      <c r="B7">
        <v>82</v>
      </c>
      <c r="C7">
        <v>84</v>
      </c>
      <c r="D7">
        <v>75</v>
      </c>
      <c r="E7">
        <v>116</v>
      </c>
      <c r="H7">
        <f t="shared" si="1"/>
        <v>1</v>
      </c>
      <c r="I7">
        <f t="shared" si="0"/>
        <v>1.024390243902439</v>
      </c>
      <c r="J7">
        <f t="shared" si="0"/>
        <v>0.91463414634146345</v>
      </c>
      <c r="K7">
        <f t="shared" si="0"/>
        <v>1.4146341463414633</v>
      </c>
    </row>
    <row r="8" spans="1:11">
      <c r="A8">
        <v>4</v>
      </c>
      <c r="B8">
        <v>86</v>
      </c>
      <c r="C8">
        <v>90</v>
      </c>
      <c r="D8">
        <v>79</v>
      </c>
      <c r="E8">
        <v>122</v>
      </c>
      <c r="H8">
        <f t="shared" si="1"/>
        <v>1</v>
      </c>
      <c r="I8">
        <f t="shared" si="0"/>
        <v>1.0465116279069768</v>
      </c>
      <c r="J8">
        <f t="shared" si="0"/>
        <v>0.91860465116279066</v>
      </c>
      <c r="K8">
        <f t="shared" si="0"/>
        <v>1.4186046511627908</v>
      </c>
    </row>
    <row r="9" spans="1:11">
      <c r="A9">
        <v>5</v>
      </c>
      <c r="B9">
        <v>124</v>
      </c>
      <c r="C9">
        <v>129</v>
      </c>
      <c r="D9">
        <v>129</v>
      </c>
      <c r="E9">
        <v>168</v>
      </c>
      <c r="H9">
        <f t="shared" si="1"/>
        <v>1</v>
      </c>
      <c r="I9">
        <f t="shared" si="0"/>
        <v>1.0403225806451613</v>
      </c>
      <c r="J9">
        <f t="shared" si="0"/>
        <v>1.0403225806451613</v>
      </c>
      <c r="K9">
        <f t="shared" si="0"/>
        <v>1.3548387096774193</v>
      </c>
    </row>
    <row r="10" spans="1:11">
      <c r="A10">
        <v>6</v>
      </c>
      <c r="B10">
        <v>236</v>
      </c>
      <c r="C10">
        <v>198</v>
      </c>
      <c r="D10">
        <v>199</v>
      </c>
      <c r="E10">
        <v>253</v>
      </c>
      <c r="H10">
        <f t="shared" si="1"/>
        <v>1</v>
      </c>
      <c r="I10">
        <f t="shared" si="0"/>
        <v>0.83898305084745761</v>
      </c>
      <c r="J10">
        <f t="shared" si="0"/>
        <v>0.84322033898305082</v>
      </c>
      <c r="K10">
        <f t="shared" si="0"/>
        <v>1.0720338983050848</v>
      </c>
    </row>
    <row r="11" spans="1:11">
      <c r="A11">
        <v>7</v>
      </c>
      <c r="B11">
        <v>193</v>
      </c>
      <c r="C11">
        <v>211</v>
      </c>
      <c r="D11">
        <v>173</v>
      </c>
      <c r="E11">
        <v>290</v>
      </c>
      <c r="H11">
        <f t="shared" si="1"/>
        <v>1</v>
      </c>
      <c r="I11">
        <f t="shared" si="0"/>
        <v>1.0932642487046633</v>
      </c>
      <c r="J11">
        <f t="shared" si="0"/>
        <v>0.89637305699481862</v>
      </c>
      <c r="K11">
        <f t="shared" si="0"/>
        <v>1.5025906735751295</v>
      </c>
    </row>
    <row r="12" spans="1:11">
      <c r="A12">
        <v>8</v>
      </c>
      <c r="B12">
        <v>393</v>
      </c>
      <c r="C12">
        <v>399</v>
      </c>
      <c r="D12">
        <v>431</v>
      </c>
      <c r="E12">
        <v>586</v>
      </c>
      <c r="H12">
        <f t="shared" si="1"/>
        <v>1</v>
      </c>
      <c r="I12">
        <f t="shared" si="0"/>
        <v>1.0152671755725191</v>
      </c>
      <c r="J12">
        <f t="shared" si="0"/>
        <v>1.0966921119592876</v>
      </c>
      <c r="K12">
        <f t="shared" si="0"/>
        <v>1.4910941475826971</v>
      </c>
    </row>
    <row r="13" spans="1:11">
      <c r="A13">
        <v>9</v>
      </c>
      <c r="B13">
        <v>79</v>
      </c>
      <c r="C13">
        <v>79</v>
      </c>
      <c r="D13">
        <v>58</v>
      </c>
      <c r="E13">
        <v>79</v>
      </c>
      <c r="H13">
        <f t="shared" si="1"/>
        <v>1</v>
      </c>
      <c r="I13">
        <f t="shared" si="0"/>
        <v>1</v>
      </c>
      <c r="J13">
        <f t="shared" si="0"/>
        <v>0.73417721518987344</v>
      </c>
      <c r="K13">
        <f t="shared" si="0"/>
        <v>1</v>
      </c>
    </row>
    <row r="14" spans="1:11">
      <c r="A14">
        <v>10</v>
      </c>
      <c r="B14">
        <v>177</v>
      </c>
      <c r="C14">
        <v>179</v>
      </c>
      <c r="D14">
        <v>150</v>
      </c>
      <c r="E14">
        <v>157</v>
      </c>
      <c r="H14">
        <f t="shared" si="1"/>
        <v>1</v>
      </c>
      <c r="I14">
        <f t="shared" si="0"/>
        <v>1.0112994350282485</v>
      </c>
      <c r="J14">
        <f t="shared" si="0"/>
        <v>0.84745762711864403</v>
      </c>
      <c r="K14">
        <f t="shared" si="0"/>
        <v>0.88700564971751417</v>
      </c>
    </row>
    <row r="15" spans="1:11">
      <c r="A15">
        <v>20</v>
      </c>
      <c r="B15">
        <v>1325</v>
      </c>
      <c r="C15">
        <v>1338</v>
      </c>
      <c r="D15">
        <v>1265</v>
      </c>
      <c r="E15">
        <v>1235</v>
      </c>
      <c r="H15">
        <f t="shared" si="1"/>
        <v>1</v>
      </c>
      <c r="I15">
        <f t="shared" si="0"/>
        <v>1.009811320754717</v>
      </c>
      <c r="J15">
        <f t="shared" si="0"/>
        <v>0.95471698113207548</v>
      </c>
      <c r="K15">
        <f t="shared" si="0"/>
        <v>0.93207547169811322</v>
      </c>
    </row>
    <row r="16" spans="1:11">
      <c r="A16">
        <v>30</v>
      </c>
      <c r="B16">
        <v>1671</v>
      </c>
      <c r="C16">
        <v>1599</v>
      </c>
      <c r="D16">
        <v>1575</v>
      </c>
      <c r="E16">
        <v>1497</v>
      </c>
      <c r="H16">
        <f t="shared" si="1"/>
        <v>1</v>
      </c>
      <c r="I16">
        <f t="shared" si="0"/>
        <v>0.95691202872531422</v>
      </c>
      <c r="J16">
        <f t="shared" si="0"/>
        <v>0.9425493716337523</v>
      </c>
      <c r="K16">
        <f t="shared" si="0"/>
        <v>0.89587073608617596</v>
      </c>
    </row>
    <row r="17" spans="1:11">
      <c r="A17">
        <v>40</v>
      </c>
      <c r="B17">
        <v>1091</v>
      </c>
      <c r="C17">
        <v>1049</v>
      </c>
      <c r="D17">
        <v>970</v>
      </c>
      <c r="E17">
        <v>1015</v>
      </c>
      <c r="H17">
        <f t="shared" si="1"/>
        <v>1</v>
      </c>
      <c r="I17">
        <f t="shared" si="0"/>
        <v>0.96150320806599454</v>
      </c>
      <c r="J17">
        <f t="shared" si="0"/>
        <v>0.88909257561869848</v>
      </c>
      <c r="K17">
        <f t="shared" si="0"/>
        <v>0.93033913840513294</v>
      </c>
    </row>
    <row r="18" spans="1:11">
      <c r="A18">
        <v>50</v>
      </c>
      <c r="B18">
        <v>1491</v>
      </c>
      <c r="C18">
        <v>1474</v>
      </c>
      <c r="D18">
        <v>1433</v>
      </c>
      <c r="E18">
        <v>1445</v>
      </c>
      <c r="H18">
        <f t="shared" si="1"/>
        <v>1</v>
      </c>
      <c r="I18">
        <f t="shared" si="0"/>
        <v>0.98859825620388997</v>
      </c>
      <c r="J18">
        <f t="shared" si="0"/>
        <v>0.96109993293091889</v>
      </c>
      <c r="K18">
        <f t="shared" si="0"/>
        <v>0.96914822266934941</v>
      </c>
    </row>
    <row r="19" spans="1:11">
      <c r="A19">
        <v>60</v>
      </c>
      <c r="B19">
        <v>2109</v>
      </c>
      <c r="C19">
        <v>2041</v>
      </c>
      <c r="D19">
        <v>1936</v>
      </c>
      <c r="E19">
        <v>1977</v>
      </c>
      <c r="H19">
        <f t="shared" si="1"/>
        <v>1</v>
      </c>
      <c r="I19">
        <f t="shared" si="0"/>
        <v>0.96775723091512567</v>
      </c>
      <c r="J19">
        <f t="shared" si="0"/>
        <v>0.91797060218112847</v>
      </c>
      <c r="K19">
        <f t="shared" si="0"/>
        <v>0.93741109530583211</v>
      </c>
    </row>
    <row r="20" spans="1:11">
      <c r="A20">
        <v>70</v>
      </c>
      <c r="B20">
        <v>2784</v>
      </c>
      <c r="C20">
        <v>2795</v>
      </c>
      <c r="D20">
        <v>2661</v>
      </c>
      <c r="E20">
        <v>2711</v>
      </c>
      <c r="H20">
        <f t="shared" si="1"/>
        <v>1</v>
      </c>
      <c r="I20">
        <f t="shared" si="0"/>
        <v>1.0039511494252873</v>
      </c>
      <c r="J20">
        <f t="shared" si="0"/>
        <v>0.95581896551724133</v>
      </c>
      <c r="K20">
        <f t="shared" si="0"/>
        <v>0.97377873563218387</v>
      </c>
    </row>
    <row r="21" spans="1:11">
      <c r="A21">
        <v>80</v>
      </c>
      <c r="B21">
        <v>3545</v>
      </c>
      <c r="C21">
        <v>3573</v>
      </c>
      <c r="D21">
        <v>3407</v>
      </c>
      <c r="E21">
        <v>4206</v>
      </c>
      <c r="H21">
        <f t="shared" si="1"/>
        <v>1</v>
      </c>
      <c r="I21">
        <f t="shared" si="1"/>
        <v>1.007898448519041</v>
      </c>
      <c r="J21">
        <f t="shared" si="1"/>
        <v>0.96107193229901267</v>
      </c>
      <c r="K21">
        <f t="shared" si="1"/>
        <v>1.1864598025387871</v>
      </c>
    </row>
    <row r="22" spans="1:11">
      <c r="A22">
        <v>90</v>
      </c>
      <c r="B22">
        <v>4479</v>
      </c>
      <c r="C22">
        <v>4567</v>
      </c>
      <c r="D22">
        <v>4281</v>
      </c>
      <c r="E22">
        <v>5329</v>
      </c>
      <c r="H22">
        <f t="shared" si="1"/>
        <v>1</v>
      </c>
      <c r="I22">
        <f t="shared" si="1"/>
        <v>1.0196472426881</v>
      </c>
      <c r="J22">
        <f t="shared" si="1"/>
        <v>0.95579370395177499</v>
      </c>
      <c r="K22">
        <f t="shared" si="1"/>
        <v>1.1897745032373297</v>
      </c>
    </row>
    <row r="23" spans="1:11">
      <c r="A23">
        <v>100</v>
      </c>
      <c r="B23">
        <v>6023</v>
      </c>
      <c r="C23">
        <v>5469</v>
      </c>
      <c r="D23">
        <v>5131</v>
      </c>
      <c r="E23">
        <v>5264</v>
      </c>
      <c r="H23">
        <f t="shared" si="1"/>
        <v>1</v>
      </c>
      <c r="I23">
        <f t="shared" si="1"/>
        <v>0.90801925950522999</v>
      </c>
      <c r="J23">
        <f t="shared" si="1"/>
        <v>0.8519010459903702</v>
      </c>
      <c r="K23">
        <f t="shared" si="1"/>
        <v>0.87398306491781508</v>
      </c>
    </row>
    <row r="24" spans="1:11">
      <c r="A24">
        <v>200</v>
      </c>
      <c r="B24">
        <v>21421</v>
      </c>
      <c r="C24">
        <v>18318</v>
      </c>
      <c r="D24">
        <v>15079</v>
      </c>
      <c r="E24">
        <v>20441</v>
      </c>
      <c r="H24">
        <f t="shared" si="1"/>
        <v>1</v>
      </c>
      <c r="I24">
        <f t="shared" si="1"/>
        <v>0.85514215022641338</v>
      </c>
      <c r="J24">
        <f t="shared" si="1"/>
        <v>0.70393539050464493</v>
      </c>
      <c r="K24">
        <f t="shared" si="1"/>
        <v>0.95425050184398486</v>
      </c>
    </row>
    <row r="25" spans="1:11">
      <c r="A25">
        <v>300</v>
      </c>
      <c r="B25">
        <v>43268</v>
      </c>
      <c r="C25">
        <v>42575</v>
      </c>
      <c r="D25">
        <v>32844</v>
      </c>
      <c r="E25">
        <v>32879</v>
      </c>
      <c r="H25">
        <f t="shared" si="1"/>
        <v>1</v>
      </c>
      <c r="I25">
        <f t="shared" si="1"/>
        <v>0.98398354442081903</v>
      </c>
      <c r="J25">
        <f t="shared" si="1"/>
        <v>0.75908292502542296</v>
      </c>
      <c r="K25">
        <f t="shared" si="1"/>
        <v>0.75989183692336137</v>
      </c>
    </row>
    <row r="26" spans="1:11">
      <c r="A26">
        <v>400</v>
      </c>
      <c r="B26">
        <v>75983</v>
      </c>
      <c r="C26">
        <v>77142</v>
      </c>
      <c r="D26">
        <v>62105</v>
      </c>
      <c r="E26">
        <v>66949</v>
      </c>
      <c r="H26">
        <f t="shared" si="1"/>
        <v>1</v>
      </c>
      <c r="I26">
        <f t="shared" si="1"/>
        <v>1.0152534119474093</v>
      </c>
      <c r="J26">
        <f t="shared" si="1"/>
        <v>0.81735388178934765</v>
      </c>
      <c r="K26">
        <f t="shared" si="1"/>
        <v>0.88110498400958104</v>
      </c>
    </row>
    <row r="27" spans="1:11">
      <c r="A27">
        <v>500</v>
      </c>
      <c r="B27">
        <v>141352</v>
      </c>
      <c r="C27">
        <v>142133</v>
      </c>
      <c r="D27">
        <v>132726</v>
      </c>
      <c r="E27">
        <v>140313</v>
      </c>
      <c r="H27">
        <f t="shared" si="1"/>
        <v>1</v>
      </c>
      <c r="I27">
        <f t="shared" si="1"/>
        <v>1.0055252136510273</v>
      </c>
      <c r="J27">
        <f t="shared" si="1"/>
        <v>0.93897504103231644</v>
      </c>
      <c r="K27">
        <f t="shared" si="1"/>
        <v>0.992649555719056</v>
      </c>
    </row>
    <row r="28" spans="1:11">
      <c r="A28">
        <v>600</v>
      </c>
      <c r="B28">
        <v>265284</v>
      </c>
      <c r="C28">
        <v>265981</v>
      </c>
      <c r="D28">
        <v>262620</v>
      </c>
      <c r="E28">
        <v>266699</v>
      </c>
      <c r="H28">
        <f t="shared" si="1"/>
        <v>1</v>
      </c>
      <c r="I28">
        <f t="shared" si="1"/>
        <v>1.002627372928635</v>
      </c>
      <c r="J28">
        <f t="shared" si="1"/>
        <v>0.98995793187678116</v>
      </c>
      <c r="K28">
        <f t="shared" si="1"/>
        <v>1.0053339063041873</v>
      </c>
    </row>
    <row r="29" spans="1:11">
      <c r="A29">
        <v>700</v>
      </c>
      <c r="B29">
        <v>1296764</v>
      </c>
      <c r="C29">
        <v>1272602</v>
      </c>
      <c r="D29">
        <v>1200357</v>
      </c>
      <c r="E29">
        <v>1208556</v>
      </c>
      <c r="H29">
        <f t="shared" si="1"/>
        <v>1</v>
      </c>
      <c r="I29">
        <f t="shared" si="1"/>
        <v>0.98136746547559928</v>
      </c>
      <c r="J29">
        <f t="shared" si="1"/>
        <v>0.92565570913442996</v>
      </c>
      <c r="K29">
        <f t="shared" si="1"/>
        <v>0.93197837077525281</v>
      </c>
    </row>
    <row r="30" spans="1:11">
      <c r="A30">
        <v>800</v>
      </c>
      <c r="B30">
        <v>1697990</v>
      </c>
      <c r="C30">
        <v>1665573</v>
      </c>
      <c r="D30">
        <v>1565303</v>
      </c>
      <c r="E30">
        <v>1553879</v>
      </c>
      <c r="H30">
        <f t="shared" si="1"/>
        <v>1</v>
      </c>
      <c r="I30">
        <f t="shared" si="1"/>
        <v>0.98090860370202415</v>
      </c>
      <c r="J30">
        <f t="shared" si="1"/>
        <v>0.92185643024988373</v>
      </c>
      <c r="K30">
        <f t="shared" si="1"/>
        <v>0.91512847543271747</v>
      </c>
    </row>
    <row r="31" spans="1:11">
      <c r="H31" t="e">
        <f t="shared" si="1"/>
        <v>#DIV/0!</v>
      </c>
      <c r="I31" t="e">
        <f t="shared" si="1"/>
        <v>#DIV/0!</v>
      </c>
      <c r="J31" t="e">
        <f t="shared" si="1"/>
        <v>#DIV/0!</v>
      </c>
      <c r="K31" t="e">
        <f t="shared" si="1"/>
        <v>#DIV/0!</v>
      </c>
    </row>
    <row r="32" spans="1:11">
      <c r="H32" t="e">
        <f t="shared" si="1"/>
        <v>#DIV/0!</v>
      </c>
      <c r="I32" t="e">
        <f t="shared" si="1"/>
        <v>#DIV/0!</v>
      </c>
      <c r="J32" t="e">
        <f t="shared" si="1"/>
        <v>#DIV/0!</v>
      </c>
      <c r="K32" t="e">
        <f t="shared" si="1"/>
        <v>#DIV/0!</v>
      </c>
    </row>
  </sheetData>
  <mergeCells count="3">
    <mergeCell ref="B3:C3"/>
    <mergeCell ref="D3:E3"/>
    <mergeCell ref="A2:E2"/>
  </mergeCells>
  <phoneticPr fontId="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K32"/>
  <sheetViews>
    <sheetView workbookViewId="0">
      <selection activeCell="E5" sqref="E5:E30"/>
    </sheetView>
  </sheetViews>
  <sheetFormatPr baseColWidth="10" defaultColWidth="8.83203125" defaultRowHeight="14"/>
  <sheetData>
    <row r="2" spans="1:11">
      <c r="A2" s="2" t="s">
        <v>7</v>
      </c>
      <c r="B2" s="2"/>
      <c r="C2" s="2"/>
      <c r="D2" s="2"/>
      <c r="E2" s="2"/>
    </row>
    <row r="3" spans="1:11">
      <c r="B3" s="2" t="s">
        <v>3</v>
      </c>
      <c r="C3" s="2"/>
      <c r="D3" s="2" t="s">
        <v>4</v>
      </c>
      <c r="E3" s="2"/>
    </row>
    <row r="4" spans="1:11">
      <c r="A4" t="s">
        <v>0</v>
      </c>
      <c r="B4" t="s">
        <v>1</v>
      </c>
      <c r="C4" t="s">
        <v>2</v>
      </c>
      <c r="D4" t="s">
        <v>1</v>
      </c>
      <c r="E4" t="s">
        <v>2</v>
      </c>
      <c r="H4" t="s">
        <v>12</v>
      </c>
      <c r="I4" t="s">
        <v>13</v>
      </c>
      <c r="J4" t="s">
        <v>14</v>
      </c>
      <c r="K4" t="s">
        <v>15</v>
      </c>
    </row>
    <row r="5" spans="1:11">
      <c r="A5">
        <v>1</v>
      </c>
      <c r="B5">
        <v>226</v>
      </c>
      <c r="C5">
        <v>4705</v>
      </c>
      <c r="D5">
        <v>171</v>
      </c>
      <c r="E5">
        <v>5047</v>
      </c>
      <c r="H5">
        <f>B5/$B5</f>
        <v>1</v>
      </c>
      <c r="I5">
        <f t="shared" ref="I5:K20" si="0">C5/$B5</f>
        <v>20.818584070796462</v>
      </c>
      <c r="J5">
        <f t="shared" si="0"/>
        <v>0.75663716814159288</v>
      </c>
      <c r="K5">
        <f t="shared" si="0"/>
        <v>22.331858407079647</v>
      </c>
    </row>
    <row r="6" spans="1:11">
      <c r="A6">
        <v>2</v>
      </c>
      <c r="B6">
        <v>244</v>
      </c>
      <c r="C6">
        <v>4404</v>
      </c>
      <c r="D6">
        <v>185</v>
      </c>
      <c r="E6">
        <v>5182</v>
      </c>
      <c r="H6">
        <f t="shared" ref="H6:K30" si="1">B6/$B6</f>
        <v>1</v>
      </c>
      <c r="I6">
        <f t="shared" si="0"/>
        <v>18.049180327868854</v>
      </c>
      <c r="J6">
        <f t="shared" si="0"/>
        <v>0.75819672131147542</v>
      </c>
      <c r="K6">
        <f t="shared" si="0"/>
        <v>21.237704918032787</v>
      </c>
    </row>
    <row r="7" spans="1:11">
      <c r="A7">
        <v>3</v>
      </c>
      <c r="B7">
        <v>258</v>
      </c>
      <c r="C7">
        <v>4862</v>
      </c>
      <c r="D7">
        <v>201</v>
      </c>
      <c r="E7">
        <v>5227</v>
      </c>
      <c r="H7">
        <f t="shared" si="1"/>
        <v>1</v>
      </c>
      <c r="I7">
        <f t="shared" si="0"/>
        <v>18.844961240310077</v>
      </c>
      <c r="J7">
        <f t="shared" si="0"/>
        <v>0.77906976744186052</v>
      </c>
      <c r="K7">
        <f t="shared" si="0"/>
        <v>20.259689922480622</v>
      </c>
    </row>
    <row r="8" spans="1:11">
      <c r="A8">
        <v>4</v>
      </c>
      <c r="B8">
        <v>278</v>
      </c>
      <c r="C8">
        <v>6472</v>
      </c>
      <c r="D8">
        <v>217</v>
      </c>
      <c r="E8">
        <v>4842</v>
      </c>
      <c r="H8">
        <f t="shared" si="1"/>
        <v>1</v>
      </c>
      <c r="I8">
        <f t="shared" si="0"/>
        <v>23.280575539568346</v>
      </c>
      <c r="J8">
        <f t="shared" si="0"/>
        <v>0.78057553956834536</v>
      </c>
      <c r="K8">
        <f t="shared" si="0"/>
        <v>17.417266187050359</v>
      </c>
    </row>
    <row r="9" spans="1:11">
      <c r="A9">
        <v>5</v>
      </c>
      <c r="B9">
        <v>523</v>
      </c>
      <c r="C9">
        <v>6787</v>
      </c>
      <c r="D9">
        <v>455</v>
      </c>
      <c r="E9">
        <v>4563</v>
      </c>
      <c r="H9">
        <f t="shared" si="1"/>
        <v>1</v>
      </c>
      <c r="I9">
        <f t="shared" si="0"/>
        <v>12.977055449330784</v>
      </c>
      <c r="J9">
        <f t="shared" si="0"/>
        <v>0.86998087954110903</v>
      </c>
      <c r="K9">
        <f t="shared" si="0"/>
        <v>8.7246653919694079</v>
      </c>
    </row>
    <row r="10" spans="1:11">
      <c r="A10">
        <v>6</v>
      </c>
      <c r="B10">
        <v>326</v>
      </c>
      <c r="C10">
        <v>7607</v>
      </c>
      <c r="D10">
        <v>247</v>
      </c>
      <c r="E10">
        <v>4218</v>
      </c>
      <c r="H10">
        <f t="shared" si="1"/>
        <v>1</v>
      </c>
      <c r="I10">
        <f t="shared" si="0"/>
        <v>23.334355828220858</v>
      </c>
      <c r="J10">
        <f t="shared" si="0"/>
        <v>0.75766871165644167</v>
      </c>
      <c r="K10">
        <f t="shared" si="0"/>
        <v>12.938650306748466</v>
      </c>
    </row>
    <row r="11" spans="1:11">
      <c r="A11">
        <v>7</v>
      </c>
      <c r="B11">
        <v>486</v>
      </c>
      <c r="C11">
        <v>9178</v>
      </c>
      <c r="D11">
        <v>397</v>
      </c>
      <c r="E11">
        <v>4003</v>
      </c>
      <c r="H11">
        <f t="shared" si="1"/>
        <v>1</v>
      </c>
      <c r="I11">
        <f t="shared" si="0"/>
        <v>18.884773662551439</v>
      </c>
      <c r="J11">
        <f t="shared" si="0"/>
        <v>0.8168724279835391</v>
      </c>
      <c r="K11">
        <f t="shared" si="0"/>
        <v>8.2366255144032916</v>
      </c>
    </row>
    <row r="12" spans="1:11">
      <c r="A12">
        <v>8</v>
      </c>
      <c r="B12">
        <v>647</v>
      </c>
      <c r="C12">
        <v>7652</v>
      </c>
      <c r="D12">
        <v>536</v>
      </c>
      <c r="E12">
        <v>5049</v>
      </c>
      <c r="H12">
        <f t="shared" si="1"/>
        <v>1</v>
      </c>
      <c r="I12">
        <f t="shared" si="0"/>
        <v>11.826893353941268</v>
      </c>
      <c r="J12">
        <f t="shared" si="0"/>
        <v>0.82843894899536319</v>
      </c>
      <c r="K12">
        <f t="shared" si="0"/>
        <v>7.8037094281298298</v>
      </c>
    </row>
    <row r="13" spans="1:11">
      <c r="A13">
        <v>9</v>
      </c>
      <c r="B13">
        <v>553</v>
      </c>
      <c r="C13">
        <v>8669</v>
      </c>
      <c r="D13">
        <v>451</v>
      </c>
      <c r="E13">
        <v>5780</v>
      </c>
      <c r="H13">
        <f t="shared" si="1"/>
        <v>1</v>
      </c>
      <c r="I13">
        <f t="shared" si="0"/>
        <v>15.676311030741411</v>
      </c>
      <c r="J13">
        <f t="shared" si="0"/>
        <v>0.81555153707052441</v>
      </c>
      <c r="K13">
        <f t="shared" si="0"/>
        <v>10.452079566003617</v>
      </c>
    </row>
    <row r="14" spans="1:11">
      <c r="A14">
        <v>10</v>
      </c>
      <c r="B14">
        <v>720</v>
      </c>
      <c r="C14">
        <v>8086</v>
      </c>
      <c r="D14">
        <v>597</v>
      </c>
      <c r="E14">
        <v>5966</v>
      </c>
      <c r="H14">
        <f t="shared" si="1"/>
        <v>1</v>
      </c>
      <c r="I14">
        <f t="shared" si="0"/>
        <v>11.230555555555556</v>
      </c>
      <c r="J14">
        <f t="shared" si="0"/>
        <v>0.82916666666666672</v>
      </c>
      <c r="K14">
        <f t="shared" si="0"/>
        <v>8.2861111111111114</v>
      </c>
    </row>
    <row r="15" spans="1:11">
      <c r="A15">
        <v>20</v>
      </c>
      <c r="B15">
        <v>1525</v>
      </c>
      <c r="C15">
        <v>11377</v>
      </c>
      <c r="D15">
        <v>1335</v>
      </c>
      <c r="E15">
        <v>6070</v>
      </c>
      <c r="H15">
        <f t="shared" si="1"/>
        <v>1</v>
      </c>
      <c r="I15">
        <f t="shared" si="0"/>
        <v>7.4603278688524588</v>
      </c>
      <c r="J15">
        <f t="shared" si="0"/>
        <v>0.87540983606557377</v>
      </c>
      <c r="K15">
        <f t="shared" si="0"/>
        <v>3.9803278688524588</v>
      </c>
    </row>
    <row r="16" spans="1:11">
      <c r="A16">
        <v>30</v>
      </c>
      <c r="B16">
        <v>3268</v>
      </c>
      <c r="C16">
        <v>11729</v>
      </c>
      <c r="D16">
        <v>2915</v>
      </c>
      <c r="E16">
        <v>6851</v>
      </c>
      <c r="H16">
        <f t="shared" si="1"/>
        <v>1</v>
      </c>
      <c r="I16">
        <f t="shared" si="0"/>
        <v>3.589045287637699</v>
      </c>
      <c r="J16">
        <f t="shared" si="0"/>
        <v>0.89198286413708694</v>
      </c>
      <c r="K16">
        <f t="shared" si="0"/>
        <v>2.096389228886169</v>
      </c>
    </row>
    <row r="17" spans="1:11">
      <c r="A17">
        <v>40</v>
      </c>
      <c r="B17">
        <v>5889</v>
      </c>
      <c r="C17">
        <v>11354</v>
      </c>
      <c r="D17">
        <v>5591</v>
      </c>
      <c r="E17">
        <v>12973</v>
      </c>
      <c r="H17">
        <f t="shared" si="1"/>
        <v>1</v>
      </c>
      <c r="I17">
        <f t="shared" si="0"/>
        <v>1.9280013584649347</v>
      </c>
      <c r="J17">
        <f t="shared" si="0"/>
        <v>0.94939718118526062</v>
      </c>
      <c r="K17">
        <f t="shared" si="0"/>
        <v>2.2029206996094413</v>
      </c>
    </row>
    <row r="18" spans="1:11">
      <c r="A18">
        <v>50</v>
      </c>
      <c r="B18">
        <v>10266</v>
      </c>
      <c r="C18">
        <v>15143</v>
      </c>
      <c r="D18">
        <v>10286</v>
      </c>
      <c r="E18">
        <v>15839</v>
      </c>
      <c r="H18">
        <f t="shared" si="1"/>
        <v>1</v>
      </c>
      <c r="I18">
        <f t="shared" si="0"/>
        <v>1.4750633157997273</v>
      </c>
      <c r="J18">
        <f t="shared" si="0"/>
        <v>1.0019481784531463</v>
      </c>
      <c r="K18">
        <f t="shared" si="0"/>
        <v>1.5428599259692188</v>
      </c>
    </row>
    <row r="19" spans="1:11">
      <c r="A19">
        <v>60</v>
      </c>
      <c r="B19">
        <v>13652</v>
      </c>
      <c r="C19">
        <v>24098</v>
      </c>
      <c r="D19">
        <v>12037</v>
      </c>
      <c r="E19">
        <v>21610</v>
      </c>
      <c r="H19">
        <f t="shared" si="1"/>
        <v>1</v>
      </c>
      <c r="I19">
        <f t="shared" si="0"/>
        <v>1.7651626135364782</v>
      </c>
      <c r="J19">
        <f t="shared" si="0"/>
        <v>0.88170231467916793</v>
      </c>
      <c r="K19">
        <f t="shared" si="0"/>
        <v>1.5829182537357165</v>
      </c>
    </row>
    <row r="20" spans="1:11">
      <c r="A20">
        <v>70</v>
      </c>
      <c r="B20">
        <v>17610</v>
      </c>
      <c r="C20">
        <v>26480</v>
      </c>
      <c r="D20">
        <v>16564</v>
      </c>
      <c r="E20">
        <v>22478</v>
      </c>
      <c r="H20">
        <f t="shared" si="1"/>
        <v>1</v>
      </c>
      <c r="I20">
        <f t="shared" si="0"/>
        <v>1.5036910846110165</v>
      </c>
      <c r="J20">
        <f t="shared" si="0"/>
        <v>0.94060193072118115</v>
      </c>
      <c r="K20">
        <f t="shared" si="0"/>
        <v>1.2764338444065872</v>
      </c>
    </row>
    <row r="21" spans="1:11">
      <c r="A21">
        <v>80</v>
      </c>
      <c r="B21">
        <v>23059</v>
      </c>
      <c r="C21">
        <v>37497</v>
      </c>
      <c r="D21">
        <v>21665</v>
      </c>
      <c r="E21">
        <v>28358</v>
      </c>
      <c r="H21">
        <f t="shared" si="1"/>
        <v>1</v>
      </c>
      <c r="I21">
        <f t="shared" si="1"/>
        <v>1.6261329632681383</v>
      </c>
      <c r="J21">
        <f t="shared" si="1"/>
        <v>0.93954638102259425</v>
      </c>
      <c r="K21">
        <f t="shared" si="1"/>
        <v>1.2298018127412291</v>
      </c>
    </row>
    <row r="22" spans="1:11">
      <c r="A22">
        <v>90</v>
      </c>
      <c r="B22">
        <v>29759</v>
      </c>
      <c r="C22">
        <v>42074</v>
      </c>
      <c r="D22">
        <v>27359</v>
      </c>
      <c r="E22">
        <v>35171</v>
      </c>
      <c r="H22">
        <f t="shared" si="1"/>
        <v>1</v>
      </c>
      <c r="I22">
        <f t="shared" si="1"/>
        <v>1.4138243892603919</v>
      </c>
      <c r="J22">
        <f t="shared" si="1"/>
        <v>0.91935212876776773</v>
      </c>
      <c r="K22">
        <f t="shared" si="1"/>
        <v>1.1818609496286838</v>
      </c>
    </row>
    <row r="23" spans="1:11">
      <c r="A23">
        <v>100</v>
      </c>
      <c r="B23">
        <v>36704</v>
      </c>
      <c r="C23">
        <v>50878</v>
      </c>
      <c r="D23">
        <v>34327</v>
      </c>
      <c r="E23">
        <v>45979</v>
      </c>
      <c r="H23">
        <f t="shared" si="1"/>
        <v>1</v>
      </c>
      <c r="I23">
        <f t="shared" si="1"/>
        <v>1.3861704446381866</v>
      </c>
      <c r="J23">
        <f t="shared" si="1"/>
        <v>0.93523866608544026</v>
      </c>
      <c r="K23">
        <f t="shared" si="1"/>
        <v>1.2526972537053183</v>
      </c>
    </row>
    <row r="24" spans="1:11">
      <c r="A24">
        <v>200</v>
      </c>
      <c r="B24">
        <v>151087</v>
      </c>
      <c r="C24">
        <v>177088</v>
      </c>
      <c r="D24">
        <v>141084</v>
      </c>
      <c r="E24">
        <v>159622</v>
      </c>
      <c r="H24">
        <f t="shared" si="1"/>
        <v>1</v>
      </c>
      <c r="I24">
        <f t="shared" si="1"/>
        <v>1.1720929001171509</v>
      </c>
      <c r="J24">
        <f t="shared" si="1"/>
        <v>0.93379311257752151</v>
      </c>
      <c r="K24">
        <f t="shared" si="1"/>
        <v>1.0564906312257176</v>
      </c>
    </row>
    <row r="25" spans="1:11">
      <c r="A25">
        <v>300</v>
      </c>
      <c r="B25">
        <v>406084</v>
      </c>
      <c r="C25">
        <v>460922</v>
      </c>
      <c r="D25">
        <v>392864</v>
      </c>
      <c r="E25">
        <v>425740</v>
      </c>
      <c r="H25">
        <f t="shared" si="1"/>
        <v>1</v>
      </c>
      <c r="I25">
        <f t="shared" si="1"/>
        <v>1.1350410259946218</v>
      </c>
      <c r="J25">
        <f t="shared" si="1"/>
        <v>0.96744515912963824</v>
      </c>
      <c r="K25">
        <f t="shared" si="1"/>
        <v>1.0484037785285802</v>
      </c>
    </row>
    <row r="26" spans="1:11">
      <c r="A26">
        <v>400</v>
      </c>
      <c r="B26">
        <v>783556</v>
      </c>
      <c r="C26">
        <v>872811</v>
      </c>
      <c r="D26">
        <v>764832</v>
      </c>
      <c r="E26">
        <v>815026</v>
      </c>
      <c r="H26">
        <f t="shared" si="1"/>
        <v>1</v>
      </c>
      <c r="I26">
        <f t="shared" si="1"/>
        <v>1.1139101736187331</v>
      </c>
      <c r="J26">
        <f t="shared" si="1"/>
        <v>0.97610381389460354</v>
      </c>
      <c r="K26">
        <f t="shared" si="1"/>
        <v>1.0401630515240774</v>
      </c>
    </row>
    <row r="27" spans="1:11">
      <c r="A27">
        <v>500</v>
      </c>
      <c r="B27">
        <v>1339104</v>
      </c>
      <c r="C27">
        <v>1427316</v>
      </c>
      <c r="D27">
        <v>1887240</v>
      </c>
      <c r="E27">
        <v>1371887</v>
      </c>
      <c r="H27">
        <f t="shared" si="1"/>
        <v>1</v>
      </c>
      <c r="I27">
        <f t="shared" si="1"/>
        <v>1.0658738977704494</v>
      </c>
      <c r="J27">
        <f t="shared" si="1"/>
        <v>1.4093304179511077</v>
      </c>
      <c r="K27">
        <f t="shared" si="1"/>
        <v>1.0244812949554329</v>
      </c>
    </row>
    <row r="28" spans="1:11">
      <c r="A28">
        <v>600</v>
      </c>
      <c r="B28">
        <v>3296036</v>
      </c>
      <c r="C28">
        <v>2358709</v>
      </c>
      <c r="D28">
        <v>3330712</v>
      </c>
      <c r="E28">
        <v>2765078</v>
      </c>
      <c r="H28">
        <f t="shared" si="1"/>
        <v>1</v>
      </c>
      <c r="I28">
        <f t="shared" si="1"/>
        <v>0.71561991434559569</v>
      </c>
      <c r="J28">
        <f t="shared" si="1"/>
        <v>1.0105205161594109</v>
      </c>
      <c r="K28">
        <f t="shared" si="1"/>
        <v>0.83891013326310759</v>
      </c>
    </row>
    <row r="29" spans="1:11">
      <c r="A29">
        <v>700</v>
      </c>
      <c r="B29">
        <v>3706397</v>
      </c>
      <c r="C29">
        <v>4660820</v>
      </c>
      <c r="D29">
        <v>5567489</v>
      </c>
      <c r="E29">
        <v>4162858</v>
      </c>
      <c r="H29">
        <f t="shared" si="1"/>
        <v>1</v>
      </c>
      <c r="I29">
        <f t="shared" si="1"/>
        <v>1.2575069535184709</v>
      </c>
      <c r="J29">
        <f t="shared" si="1"/>
        <v>1.5021296963061432</v>
      </c>
      <c r="K29">
        <f t="shared" si="1"/>
        <v>1.123154912978831</v>
      </c>
    </row>
    <row r="30" spans="1:11">
      <c r="A30">
        <v>800</v>
      </c>
      <c r="B30">
        <v>6541999</v>
      </c>
      <c r="C30">
        <v>5576864</v>
      </c>
      <c r="D30">
        <v>6710169</v>
      </c>
      <c r="E30">
        <v>6822194</v>
      </c>
      <c r="H30">
        <f t="shared" si="1"/>
        <v>1</v>
      </c>
      <c r="I30">
        <f t="shared" si="1"/>
        <v>0.85247093434285148</v>
      </c>
      <c r="J30">
        <f t="shared" si="1"/>
        <v>1.0257062099826062</v>
      </c>
      <c r="K30">
        <f t="shared" si="1"/>
        <v>1.0428301808055918</v>
      </c>
    </row>
    <row r="31" spans="1:11">
      <c r="H31" t="e">
        <f t="shared" ref="H6:K32" si="2">B31/$B31</f>
        <v>#DIV/0!</v>
      </c>
      <c r="I31" t="e">
        <f t="shared" si="2"/>
        <v>#DIV/0!</v>
      </c>
      <c r="J31" t="e">
        <f t="shared" si="2"/>
        <v>#DIV/0!</v>
      </c>
      <c r="K31" t="e">
        <f t="shared" si="2"/>
        <v>#DIV/0!</v>
      </c>
    </row>
    <row r="32" spans="1:11">
      <c r="H32" t="e">
        <f t="shared" si="2"/>
        <v>#DIV/0!</v>
      </c>
      <c r="I32" t="e">
        <f t="shared" si="2"/>
        <v>#DIV/0!</v>
      </c>
      <c r="J32" t="e">
        <f t="shared" si="2"/>
        <v>#DIV/0!</v>
      </c>
      <c r="K32" t="e">
        <f t="shared" si="2"/>
        <v>#DIV/0!</v>
      </c>
    </row>
  </sheetData>
  <sheetCalcPr fullCalcOnLoad="1"/>
  <mergeCells count="3">
    <mergeCell ref="A2:E2"/>
    <mergeCell ref="B3:C3"/>
    <mergeCell ref="D3:E3"/>
  </mergeCells>
  <phoneticPr fontId="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K32"/>
  <sheetViews>
    <sheetView workbookViewId="0">
      <selection activeCell="E5" sqref="E5:E30"/>
    </sheetView>
  </sheetViews>
  <sheetFormatPr baseColWidth="10" defaultColWidth="8.83203125" defaultRowHeight="14"/>
  <sheetData>
    <row r="2" spans="1:11">
      <c r="A2" s="2" t="s">
        <v>8</v>
      </c>
      <c r="B2" s="2"/>
      <c r="C2" s="2"/>
      <c r="D2" s="2"/>
      <c r="E2" s="2"/>
    </row>
    <row r="3" spans="1:11">
      <c r="B3" s="2" t="s">
        <v>3</v>
      </c>
      <c r="C3" s="2"/>
      <c r="D3" s="2" t="s">
        <v>4</v>
      </c>
      <c r="E3" s="2"/>
    </row>
    <row r="4" spans="1:11">
      <c r="A4" t="s">
        <v>0</v>
      </c>
      <c r="B4" t="s">
        <v>1</v>
      </c>
      <c r="C4" t="s">
        <v>2</v>
      </c>
      <c r="D4" t="s">
        <v>1</v>
      </c>
      <c r="E4" t="s">
        <v>2</v>
      </c>
      <c r="H4" t="s">
        <v>12</v>
      </c>
      <c r="I4" t="s">
        <v>13</v>
      </c>
      <c r="J4" t="s">
        <v>14</v>
      </c>
      <c r="K4" t="s">
        <v>15</v>
      </c>
    </row>
    <row r="5" spans="1:11">
      <c r="A5">
        <v>1</v>
      </c>
      <c r="B5">
        <v>140</v>
      </c>
      <c r="C5">
        <v>1812</v>
      </c>
      <c r="D5">
        <v>111</v>
      </c>
      <c r="E5">
        <v>2469</v>
      </c>
      <c r="H5">
        <f>B5/$B5</f>
        <v>1</v>
      </c>
      <c r="I5">
        <f t="shared" ref="I5:K20" si="0">C5/$B5</f>
        <v>12.942857142857143</v>
      </c>
      <c r="J5">
        <f t="shared" si="0"/>
        <v>0.79285714285714282</v>
      </c>
      <c r="K5">
        <f t="shared" si="0"/>
        <v>17.635714285714286</v>
      </c>
    </row>
    <row r="6" spans="1:11">
      <c r="A6">
        <v>2</v>
      </c>
      <c r="B6">
        <v>153</v>
      </c>
      <c r="C6">
        <v>1813</v>
      </c>
      <c r="D6">
        <v>121</v>
      </c>
      <c r="E6">
        <v>2508</v>
      </c>
      <c r="H6">
        <f t="shared" ref="H6:K32" si="1">B6/$B6</f>
        <v>1</v>
      </c>
      <c r="I6">
        <f t="shared" si="0"/>
        <v>11.84967320261438</v>
      </c>
      <c r="J6">
        <f t="shared" si="0"/>
        <v>0.79084967320261434</v>
      </c>
      <c r="K6">
        <f t="shared" si="0"/>
        <v>16.392156862745097</v>
      </c>
    </row>
    <row r="7" spans="1:11">
      <c r="A7">
        <v>3</v>
      </c>
      <c r="B7">
        <v>168</v>
      </c>
      <c r="C7">
        <v>1910</v>
      </c>
      <c r="D7">
        <v>132</v>
      </c>
      <c r="E7">
        <v>2585</v>
      </c>
      <c r="H7">
        <f t="shared" si="1"/>
        <v>1</v>
      </c>
      <c r="I7">
        <f t="shared" si="0"/>
        <v>11.369047619047619</v>
      </c>
      <c r="J7">
        <f t="shared" si="0"/>
        <v>0.7857142857142857</v>
      </c>
      <c r="K7">
        <f t="shared" si="0"/>
        <v>15.386904761904763</v>
      </c>
    </row>
    <row r="8" spans="1:11">
      <c r="A8">
        <v>4</v>
      </c>
      <c r="B8">
        <v>187</v>
      </c>
      <c r="C8">
        <v>2360</v>
      </c>
      <c r="D8">
        <v>141</v>
      </c>
      <c r="E8">
        <v>2488</v>
      </c>
      <c r="H8">
        <f t="shared" si="1"/>
        <v>1</v>
      </c>
      <c r="I8">
        <f t="shared" si="0"/>
        <v>12.620320855614974</v>
      </c>
      <c r="J8">
        <f t="shared" si="0"/>
        <v>0.75401069518716579</v>
      </c>
      <c r="K8">
        <f t="shared" si="0"/>
        <v>13.304812834224599</v>
      </c>
    </row>
    <row r="9" spans="1:11">
      <c r="A9">
        <v>5</v>
      </c>
      <c r="B9">
        <v>205</v>
      </c>
      <c r="C9">
        <v>3348</v>
      </c>
      <c r="D9">
        <v>153</v>
      </c>
      <c r="E9">
        <v>2816</v>
      </c>
      <c r="H9">
        <f t="shared" si="1"/>
        <v>1</v>
      </c>
      <c r="I9">
        <f t="shared" si="0"/>
        <v>16.331707317073171</v>
      </c>
      <c r="J9">
        <f t="shared" si="0"/>
        <v>0.74634146341463414</v>
      </c>
      <c r="K9">
        <f t="shared" si="0"/>
        <v>13.736585365853658</v>
      </c>
    </row>
    <row r="10" spans="1:11">
      <c r="A10">
        <v>6</v>
      </c>
      <c r="B10">
        <v>461</v>
      </c>
      <c r="C10">
        <v>3064</v>
      </c>
      <c r="D10">
        <v>378</v>
      </c>
      <c r="E10">
        <v>2736</v>
      </c>
      <c r="H10">
        <f t="shared" si="1"/>
        <v>1</v>
      </c>
      <c r="I10">
        <f t="shared" si="0"/>
        <v>6.6464208242950109</v>
      </c>
      <c r="J10">
        <f t="shared" si="0"/>
        <v>0.81995661605206072</v>
      </c>
      <c r="K10">
        <f t="shared" si="0"/>
        <v>5.9349240780911066</v>
      </c>
    </row>
    <row r="11" spans="1:11">
      <c r="A11">
        <v>7</v>
      </c>
      <c r="B11">
        <v>253</v>
      </c>
      <c r="C11">
        <v>3665</v>
      </c>
      <c r="D11">
        <v>178</v>
      </c>
      <c r="E11">
        <v>2717</v>
      </c>
      <c r="H11">
        <f t="shared" si="1"/>
        <v>1</v>
      </c>
      <c r="I11">
        <f t="shared" si="0"/>
        <v>14.486166007905139</v>
      </c>
      <c r="J11">
        <f t="shared" si="0"/>
        <v>0.70355731225296447</v>
      </c>
      <c r="K11">
        <f t="shared" si="0"/>
        <v>10.739130434782609</v>
      </c>
    </row>
    <row r="12" spans="1:11">
      <c r="A12">
        <v>8</v>
      </c>
      <c r="B12">
        <v>419</v>
      </c>
      <c r="C12">
        <v>3660</v>
      </c>
      <c r="D12">
        <v>329</v>
      </c>
      <c r="E12">
        <v>2719</v>
      </c>
      <c r="H12">
        <f t="shared" si="1"/>
        <v>1</v>
      </c>
      <c r="I12">
        <f t="shared" si="0"/>
        <v>8.735083532219571</v>
      </c>
      <c r="J12">
        <f t="shared" si="0"/>
        <v>0.78520286396181382</v>
      </c>
      <c r="K12">
        <f t="shared" si="0"/>
        <v>6.4892601431980905</v>
      </c>
    </row>
    <row r="13" spans="1:11">
      <c r="A13">
        <v>9</v>
      </c>
      <c r="B13">
        <v>461</v>
      </c>
      <c r="C13">
        <v>3633</v>
      </c>
      <c r="D13">
        <v>338</v>
      </c>
      <c r="E13">
        <v>2454</v>
      </c>
      <c r="H13">
        <f t="shared" si="1"/>
        <v>1</v>
      </c>
      <c r="I13">
        <f t="shared" si="0"/>
        <v>7.8806941431670285</v>
      </c>
      <c r="J13">
        <f t="shared" si="0"/>
        <v>0.73318872017353576</v>
      </c>
      <c r="K13">
        <f t="shared" si="0"/>
        <v>5.323210412147505</v>
      </c>
    </row>
    <row r="14" spans="1:11">
      <c r="A14">
        <v>10</v>
      </c>
      <c r="B14">
        <v>501</v>
      </c>
      <c r="C14">
        <v>3257</v>
      </c>
      <c r="D14">
        <v>358</v>
      </c>
      <c r="E14">
        <v>2000</v>
      </c>
      <c r="H14">
        <f t="shared" si="1"/>
        <v>1</v>
      </c>
      <c r="I14">
        <f t="shared" si="0"/>
        <v>6.5009980039920157</v>
      </c>
      <c r="J14">
        <f t="shared" si="0"/>
        <v>0.71457085828343314</v>
      </c>
      <c r="K14">
        <f t="shared" si="0"/>
        <v>3.992015968063872</v>
      </c>
    </row>
    <row r="15" spans="1:11">
      <c r="A15">
        <v>20</v>
      </c>
      <c r="B15">
        <v>1176</v>
      </c>
      <c r="C15">
        <v>5018</v>
      </c>
      <c r="D15">
        <v>873</v>
      </c>
      <c r="E15">
        <v>4629</v>
      </c>
      <c r="H15">
        <f t="shared" si="1"/>
        <v>1</v>
      </c>
      <c r="I15">
        <f t="shared" si="0"/>
        <v>4.2670068027210881</v>
      </c>
      <c r="J15">
        <f t="shared" si="0"/>
        <v>0.74234693877551017</v>
      </c>
      <c r="K15">
        <f t="shared" si="0"/>
        <v>3.9362244897959182</v>
      </c>
    </row>
    <row r="16" spans="1:11">
      <c r="A16">
        <v>30</v>
      </c>
      <c r="B16">
        <v>2610</v>
      </c>
      <c r="C16">
        <v>7542</v>
      </c>
      <c r="D16">
        <v>1890</v>
      </c>
      <c r="E16">
        <v>4595</v>
      </c>
      <c r="H16">
        <f t="shared" si="1"/>
        <v>1</v>
      </c>
      <c r="I16">
        <f t="shared" si="0"/>
        <v>2.8896551724137929</v>
      </c>
      <c r="J16">
        <f t="shared" si="0"/>
        <v>0.72413793103448276</v>
      </c>
      <c r="K16">
        <f t="shared" si="0"/>
        <v>1.7605363984674329</v>
      </c>
    </row>
    <row r="17" spans="1:11">
      <c r="A17">
        <v>40</v>
      </c>
      <c r="B17">
        <v>4827</v>
      </c>
      <c r="C17">
        <v>10176</v>
      </c>
      <c r="D17">
        <v>3904</v>
      </c>
      <c r="E17">
        <v>7594</v>
      </c>
      <c r="H17">
        <f t="shared" si="1"/>
        <v>1</v>
      </c>
      <c r="I17">
        <f t="shared" si="0"/>
        <v>2.1081417029210692</v>
      </c>
      <c r="J17">
        <f t="shared" si="0"/>
        <v>0.80878392376217112</v>
      </c>
      <c r="K17">
        <f t="shared" si="0"/>
        <v>1.5732338926869691</v>
      </c>
    </row>
    <row r="18" spans="1:11">
      <c r="A18">
        <v>50</v>
      </c>
      <c r="B18">
        <v>7147</v>
      </c>
      <c r="C18">
        <v>15219</v>
      </c>
      <c r="D18">
        <v>5643</v>
      </c>
      <c r="E18">
        <v>14777</v>
      </c>
      <c r="H18">
        <f t="shared" si="1"/>
        <v>1</v>
      </c>
      <c r="I18">
        <f t="shared" si="0"/>
        <v>2.1294249335385476</v>
      </c>
      <c r="J18">
        <f t="shared" si="0"/>
        <v>0.78956205400867496</v>
      </c>
      <c r="K18">
        <f t="shared" si="0"/>
        <v>2.0675808031341822</v>
      </c>
    </row>
    <row r="19" spans="1:11">
      <c r="A19">
        <v>60</v>
      </c>
      <c r="B19">
        <v>11199</v>
      </c>
      <c r="C19">
        <v>23076</v>
      </c>
      <c r="D19">
        <v>9066</v>
      </c>
      <c r="E19">
        <v>19752</v>
      </c>
      <c r="H19">
        <f t="shared" si="1"/>
        <v>1</v>
      </c>
      <c r="I19">
        <f t="shared" si="0"/>
        <v>2.060541119742834</v>
      </c>
      <c r="J19">
        <f t="shared" si="0"/>
        <v>0.80953656576480038</v>
      </c>
      <c r="K19">
        <f t="shared" si="0"/>
        <v>1.7637289043664612</v>
      </c>
    </row>
    <row r="20" spans="1:11">
      <c r="A20">
        <v>70</v>
      </c>
      <c r="B20">
        <v>16977</v>
      </c>
      <c r="C20">
        <v>20668</v>
      </c>
      <c r="D20">
        <v>10778</v>
      </c>
      <c r="E20">
        <v>20389</v>
      </c>
      <c r="H20">
        <f t="shared" si="1"/>
        <v>1</v>
      </c>
      <c r="I20">
        <f t="shared" si="0"/>
        <v>1.2174117924250456</v>
      </c>
      <c r="J20">
        <f t="shared" si="0"/>
        <v>0.63485892678329503</v>
      </c>
      <c r="K20">
        <f t="shared" si="0"/>
        <v>1.2009777934853036</v>
      </c>
    </row>
    <row r="21" spans="1:11">
      <c r="A21">
        <v>80</v>
      </c>
      <c r="B21">
        <v>18754</v>
      </c>
      <c r="C21">
        <v>26760</v>
      </c>
      <c r="D21">
        <v>14048</v>
      </c>
      <c r="E21">
        <v>23959</v>
      </c>
      <c r="H21">
        <f t="shared" si="1"/>
        <v>1</v>
      </c>
      <c r="I21">
        <f t="shared" si="1"/>
        <v>1.4268955956062708</v>
      </c>
      <c r="J21">
        <f t="shared" si="1"/>
        <v>0.74906686573530978</v>
      </c>
      <c r="K21">
        <f t="shared" si="1"/>
        <v>1.2775407912978565</v>
      </c>
    </row>
    <row r="22" spans="1:11">
      <c r="A22">
        <v>90</v>
      </c>
      <c r="B22">
        <v>24018</v>
      </c>
      <c r="C22">
        <v>33441</v>
      </c>
      <c r="D22">
        <v>17804</v>
      </c>
      <c r="E22">
        <v>30579</v>
      </c>
      <c r="H22">
        <f t="shared" si="1"/>
        <v>1</v>
      </c>
      <c r="I22">
        <f t="shared" si="1"/>
        <v>1.3923307519360479</v>
      </c>
      <c r="J22">
        <f t="shared" si="1"/>
        <v>0.74127737530185689</v>
      </c>
      <c r="K22">
        <f t="shared" si="1"/>
        <v>1.2731701224081939</v>
      </c>
    </row>
    <row r="23" spans="1:11">
      <c r="A23">
        <v>100</v>
      </c>
      <c r="B23">
        <v>29746</v>
      </c>
      <c r="C23">
        <v>40812</v>
      </c>
      <c r="D23">
        <v>22334</v>
      </c>
      <c r="E23">
        <v>37045</v>
      </c>
      <c r="H23">
        <f t="shared" si="1"/>
        <v>1</v>
      </c>
      <c r="I23">
        <f t="shared" si="1"/>
        <v>1.3720164055671351</v>
      </c>
      <c r="J23">
        <f t="shared" si="1"/>
        <v>0.75082364015329794</v>
      </c>
      <c r="K23">
        <f t="shared" si="1"/>
        <v>1.2453775297518994</v>
      </c>
    </row>
    <row r="24" spans="1:11">
      <c r="A24">
        <v>200</v>
      </c>
      <c r="B24">
        <v>120398</v>
      </c>
      <c r="C24">
        <v>153889</v>
      </c>
      <c r="D24">
        <v>91233</v>
      </c>
      <c r="E24">
        <v>143177</v>
      </c>
      <c r="H24">
        <f t="shared" si="1"/>
        <v>1</v>
      </c>
      <c r="I24">
        <f t="shared" si="1"/>
        <v>1.2781690725759565</v>
      </c>
      <c r="J24">
        <f t="shared" si="1"/>
        <v>0.75776175683981462</v>
      </c>
      <c r="K24">
        <f t="shared" si="1"/>
        <v>1.1891974949749995</v>
      </c>
    </row>
    <row r="25" spans="1:11">
      <c r="A25">
        <v>300</v>
      </c>
      <c r="B25">
        <v>283426</v>
      </c>
      <c r="C25">
        <v>358183</v>
      </c>
      <c r="D25">
        <v>214603</v>
      </c>
      <c r="E25">
        <v>329351</v>
      </c>
      <c r="H25">
        <f t="shared" si="1"/>
        <v>1</v>
      </c>
      <c r="I25">
        <f t="shared" si="1"/>
        <v>1.2637619696146436</v>
      </c>
      <c r="J25">
        <f t="shared" si="1"/>
        <v>0.75717471227057509</v>
      </c>
      <c r="K25">
        <f t="shared" si="1"/>
        <v>1.1620352402390748</v>
      </c>
    </row>
    <row r="26" spans="1:11">
      <c r="A26">
        <v>400</v>
      </c>
      <c r="B26">
        <v>758333</v>
      </c>
      <c r="C26">
        <v>930289</v>
      </c>
      <c r="D26">
        <v>596735</v>
      </c>
      <c r="E26">
        <v>981829</v>
      </c>
      <c r="H26">
        <f t="shared" si="1"/>
        <v>1</v>
      </c>
      <c r="I26">
        <f t="shared" si="1"/>
        <v>1.2267552645078086</v>
      </c>
      <c r="J26">
        <f t="shared" si="1"/>
        <v>0.78690364259500778</v>
      </c>
      <c r="K26">
        <f t="shared" si="1"/>
        <v>1.2947201295473096</v>
      </c>
    </row>
    <row r="27" spans="1:11">
      <c r="A27">
        <v>500</v>
      </c>
      <c r="B27">
        <v>1440397</v>
      </c>
      <c r="C27">
        <v>2010601</v>
      </c>
      <c r="D27">
        <v>1399125</v>
      </c>
      <c r="E27">
        <v>1605569</v>
      </c>
      <c r="H27">
        <f t="shared" si="1"/>
        <v>1</v>
      </c>
      <c r="I27">
        <f t="shared" si="1"/>
        <v>1.3958658619811066</v>
      </c>
      <c r="J27">
        <f t="shared" si="1"/>
        <v>0.971346788420137</v>
      </c>
      <c r="K27">
        <f t="shared" si="1"/>
        <v>1.1146711635750421</v>
      </c>
    </row>
    <row r="28" spans="1:11">
      <c r="A28">
        <v>600</v>
      </c>
      <c r="B28">
        <v>2500884</v>
      </c>
      <c r="C28">
        <v>2062336</v>
      </c>
      <c r="D28">
        <v>2423706</v>
      </c>
      <c r="E28">
        <v>2473055</v>
      </c>
      <c r="H28">
        <f t="shared" si="1"/>
        <v>1</v>
      </c>
      <c r="I28">
        <f t="shared" si="1"/>
        <v>0.82464280630369102</v>
      </c>
      <c r="J28">
        <f t="shared" si="1"/>
        <v>0.96913971219776684</v>
      </c>
      <c r="K28">
        <f t="shared" si="1"/>
        <v>0.98887233474243508</v>
      </c>
    </row>
    <row r="29" spans="1:11">
      <c r="A29">
        <v>700</v>
      </c>
      <c r="B29">
        <v>3838374</v>
      </c>
      <c r="C29">
        <v>3626531</v>
      </c>
      <c r="D29">
        <v>4144022</v>
      </c>
      <c r="E29">
        <v>3534608</v>
      </c>
      <c r="H29">
        <f t="shared" si="1"/>
        <v>1</v>
      </c>
      <c r="I29">
        <f t="shared" si="1"/>
        <v>0.94480918222143018</v>
      </c>
      <c r="J29">
        <f t="shared" si="1"/>
        <v>1.0796295514715346</v>
      </c>
      <c r="K29">
        <f t="shared" si="1"/>
        <v>0.92086076031152775</v>
      </c>
    </row>
    <row r="30" spans="1:11">
      <c r="A30">
        <v>800</v>
      </c>
      <c r="B30">
        <v>5217858</v>
      </c>
      <c r="C30">
        <v>4249159</v>
      </c>
      <c r="D30">
        <v>5047285</v>
      </c>
      <c r="E30">
        <v>4714209</v>
      </c>
      <c r="H30">
        <f t="shared" si="1"/>
        <v>1</v>
      </c>
      <c r="I30">
        <f t="shared" si="1"/>
        <v>0.81434929812194967</v>
      </c>
      <c r="J30">
        <f t="shared" si="1"/>
        <v>0.96730976580811512</v>
      </c>
      <c r="K30">
        <f t="shared" si="1"/>
        <v>0.9034759090799328</v>
      </c>
    </row>
    <row r="31" spans="1:11">
      <c r="H31" t="e">
        <f t="shared" si="1"/>
        <v>#DIV/0!</v>
      </c>
      <c r="I31" t="e">
        <f t="shared" si="1"/>
        <v>#DIV/0!</v>
      </c>
      <c r="J31" t="e">
        <f t="shared" si="1"/>
        <v>#DIV/0!</v>
      </c>
      <c r="K31" t="e">
        <f t="shared" si="1"/>
        <v>#DIV/0!</v>
      </c>
    </row>
    <row r="32" spans="1:11">
      <c r="H32" t="e">
        <f t="shared" si="1"/>
        <v>#DIV/0!</v>
      </c>
      <c r="I32" t="e">
        <f t="shared" si="1"/>
        <v>#DIV/0!</v>
      </c>
      <c r="J32" t="e">
        <f t="shared" si="1"/>
        <v>#DIV/0!</v>
      </c>
      <c r="K32" t="e">
        <f t="shared" si="1"/>
        <v>#DIV/0!</v>
      </c>
    </row>
  </sheetData>
  <sheetCalcPr fullCalcOnLoad="1"/>
  <mergeCells count="3">
    <mergeCell ref="A2:E2"/>
    <mergeCell ref="B3:C3"/>
    <mergeCell ref="D3:E3"/>
  </mergeCells>
  <phoneticPr fontId="2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K32"/>
  <sheetViews>
    <sheetView workbookViewId="0">
      <selection activeCell="E5" sqref="E5:E30"/>
    </sheetView>
  </sheetViews>
  <sheetFormatPr baseColWidth="10" defaultColWidth="8.83203125" defaultRowHeight="14"/>
  <sheetData>
    <row r="2" spans="1:11">
      <c r="A2" s="2" t="s">
        <v>9</v>
      </c>
      <c r="B2" s="2"/>
      <c r="C2" s="2"/>
      <c r="D2" s="2"/>
      <c r="E2" s="2"/>
    </row>
    <row r="3" spans="1:11">
      <c r="B3" s="2" t="s">
        <v>3</v>
      </c>
      <c r="C3" s="2"/>
      <c r="D3" s="2" t="s">
        <v>4</v>
      </c>
      <c r="E3" s="2"/>
    </row>
    <row r="4" spans="1:11">
      <c r="A4" t="s">
        <v>0</v>
      </c>
      <c r="B4" t="s">
        <v>1</v>
      </c>
      <c r="C4" t="s">
        <v>2</v>
      </c>
      <c r="D4" t="s">
        <v>1</v>
      </c>
      <c r="E4" t="s">
        <v>2</v>
      </c>
      <c r="H4" t="s">
        <v>12</v>
      </c>
      <c r="I4" t="s">
        <v>13</v>
      </c>
      <c r="J4" t="s">
        <v>14</v>
      </c>
      <c r="K4" t="s">
        <v>15</v>
      </c>
    </row>
    <row r="5" spans="1:11">
      <c r="A5">
        <v>1</v>
      </c>
      <c r="B5">
        <v>118</v>
      </c>
      <c r="C5">
        <v>2161</v>
      </c>
      <c r="D5" s="3">
        <v>120</v>
      </c>
      <c r="E5">
        <v>2436</v>
      </c>
      <c r="H5">
        <f>B5/$B5</f>
        <v>1</v>
      </c>
      <c r="I5">
        <f t="shared" ref="I5:K20" si="0">C5/$B5</f>
        <v>18.3135593220339</v>
      </c>
      <c r="J5">
        <f t="shared" si="0"/>
        <v>1.0169491525423728</v>
      </c>
      <c r="K5">
        <f t="shared" si="0"/>
        <v>20.64406779661017</v>
      </c>
    </row>
    <row r="6" spans="1:11">
      <c r="A6">
        <v>2</v>
      </c>
      <c r="B6">
        <v>123</v>
      </c>
      <c r="C6">
        <v>6171</v>
      </c>
      <c r="D6" s="3">
        <v>132</v>
      </c>
      <c r="E6">
        <v>2326</v>
      </c>
      <c r="H6">
        <f t="shared" ref="H6:K32" si="1">B6/$B6</f>
        <v>1</v>
      </c>
      <c r="I6">
        <f t="shared" si="0"/>
        <v>50.170731707317074</v>
      </c>
      <c r="J6">
        <f t="shared" si="0"/>
        <v>1.0731707317073171</v>
      </c>
      <c r="K6">
        <f t="shared" si="0"/>
        <v>18.910569105691057</v>
      </c>
    </row>
    <row r="7" spans="1:11">
      <c r="A7">
        <v>3</v>
      </c>
      <c r="B7">
        <v>165</v>
      </c>
      <c r="C7">
        <v>7282</v>
      </c>
      <c r="D7" s="3">
        <v>148</v>
      </c>
      <c r="E7">
        <v>2551</v>
      </c>
      <c r="H7">
        <f t="shared" si="1"/>
        <v>1</v>
      </c>
      <c r="I7">
        <f t="shared" si="0"/>
        <v>44.133333333333333</v>
      </c>
      <c r="J7">
        <f t="shared" si="0"/>
        <v>0.89696969696969697</v>
      </c>
      <c r="K7">
        <f t="shared" si="0"/>
        <v>15.460606060606061</v>
      </c>
    </row>
    <row r="8" spans="1:11">
      <c r="A8">
        <v>4</v>
      </c>
      <c r="B8">
        <v>241</v>
      </c>
      <c r="C8">
        <v>7237</v>
      </c>
      <c r="D8" s="3">
        <v>190</v>
      </c>
      <c r="E8">
        <v>3032</v>
      </c>
      <c r="H8">
        <f t="shared" si="1"/>
        <v>1</v>
      </c>
      <c r="I8">
        <f t="shared" si="0"/>
        <v>30.029045643153527</v>
      </c>
      <c r="J8">
        <f t="shared" si="0"/>
        <v>0.78838174273858919</v>
      </c>
      <c r="K8">
        <f t="shared" si="0"/>
        <v>12.580912863070539</v>
      </c>
    </row>
    <row r="9" spans="1:11">
      <c r="A9">
        <v>5</v>
      </c>
      <c r="B9">
        <v>365</v>
      </c>
      <c r="C9">
        <v>7218</v>
      </c>
      <c r="D9" s="3">
        <v>224</v>
      </c>
      <c r="E9">
        <v>4117</v>
      </c>
      <c r="H9">
        <f t="shared" si="1"/>
        <v>1</v>
      </c>
      <c r="I9">
        <f t="shared" si="0"/>
        <v>19.775342465753425</v>
      </c>
      <c r="J9">
        <f t="shared" si="0"/>
        <v>0.61369863013698633</v>
      </c>
      <c r="K9">
        <f t="shared" si="0"/>
        <v>11.27945205479452</v>
      </c>
    </row>
    <row r="10" spans="1:11">
      <c r="A10">
        <v>6</v>
      </c>
      <c r="B10">
        <v>687</v>
      </c>
      <c r="C10">
        <v>6355</v>
      </c>
      <c r="D10" s="3">
        <v>487</v>
      </c>
      <c r="E10">
        <v>4366</v>
      </c>
      <c r="H10">
        <f t="shared" si="1"/>
        <v>1</v>
      </c>
      <c r="I10">
        <f t="shared" si="0"/>
        <v>9.2503639010189236</v>
      </c>
      <c r="J10">
        <f t="shared" si="0"/>
        <v>0.70887918486171764</v>
      </c>
      <c r="K10">
        <f t="shared" si="0"/>
        <v>6.3551673944687046</v>
      </c>
    </row>
    <row r="11" spans="1:11">
      <c r="A11">
        <v>7</v>
      </c>
      <c r="B11">
        <v>722</v>
      </c>
      <c r="C11">
        <v>3301</v>
      </c>
      <c r="D11" s="3">
        <v>382</v>
      </c>
      <c r="E11">
        <v>4732</v>
      </c>
      <c r="H11">
        <f t="shared" si="1"/>
        <v>1</v>
      </c>
      <c r="I11">
        <f t="shared" si="0"/>
        <v>4.5720221606648197</v>
      </c>
      <c r="J11">
        <f t="shared" si="0"/>
        <v>0.52908587257617734</v>
      </c>
      <c r="K11">
        <f t="shared" si="0"/>
        <v>6.554016620498615</v>
      </c>
    </row>
    <row r="12" spans="1:11">
      <c r="A12">
        <v>8</v>
      </c>
      <c r="B12">
        <v>1154</v>
      </c>
      <c r="C12">
        <v>3369</v>
      </c>
      <c r="D12" s="3">
        <v>617</v>
      </c>
      <c r="E12">
        <v>2646</v>
      </c>
      <c r="H12">
        <f t="shared" si="1"/>
        <v>1</v>
      </c>
      <c r="I12">
        <f t="shared" si="0"/>
        <v>2.9194107452339688</v>
      </c>
      <c r="J12">
        <f t="shared" si="0"/>
        <v>0.53466204506065862</v>
      </c>
      <c r="K12">
        <f t="shared" si="0"/>
        <v>2.2928942807625652</v>
      </c>
    </row>
    <row r="13" spans="1:11">
      <c r="A13">
        <v>9</v>
      </c>
      <c r="B13">
        <v>1535</v>
      </c>
      <c r="C13">
        <v>4242</v>
      </c>
      <c r="D13" s="3">
        <v>778</v>
      </c>
      <c r="E13">
        <v>3248</v>
      </c>
      <c r="H13">
        <f t="shared" si="1"/>
        <v>1</v>
      </c>
      <c r="I13">
        <f t="shared" si="0"/>
        <v>2.7635179153094462</v>
      </c>
      <c r="J13">
        <f t="shared" si="0"/>
        <v>0.50684039087947885</v>
      </c>
      <c r="K13">
        <f t="shared" si="0"/>
        <v>2.1159609120521172</v>
      </c>
    </row>
    <row r="14" spans="1:11">
      <c r="A14">
        <v>10</v>
      </c>
      <c r="B14">
        <v>2075</v>
      </c>
      <c r="C14">
        <v>7514</v>
      </c>
      <c r="D14" s="3">
        <v>993</v>
      </c>
      <c r="E14">
        <v>3961</v>
      </c>
      <c r="H14">
        <f t="shared" si="1"/>
        <v>1</v>
      </c>
      <c r="I14">
        <f t="shared" si="0"/>
        <v>3.6212048192771085</v>
      </c>
      <c r="J14">
        <f t="shared" si="0"/>
        <v>0.47855421686746991</v>
      </c>
      <c r="K14">
        <f t="shared" si="0"/>
        <v>1.9089156626506023</v>
      </c>
    </row>
    <row r="15" spans="1:11">
      <c r="A15">
        <v>20</v>
      </c>
      <c r="B15">
        <v>14032</v>
      </c>
      <c r="C15">
        <v>25697</v>
      </c>
      <c r="D15" s="3">
        <v>6363</v>
      </c>
      <c r="E15">
        <v>19154</v>
      </c>
      <c r="H15">
        <f t="shared" si="1"/>
        <v>1</v>
      </c>
      <c r="I15">
        <f t="shared" si="0"/>
        <v>1.8313141391106043</v>
      </c>
      <c r="J15">
        <f t="shared" si="0"/>
        <v>0.45346351197263396</v>
      </c>
      <c r="K15">
        <f t="shared" si="0"/>
        <v>1.3650228050171038</v>
      </c>
    </row>
    <row r="16" spans="1:11">
      <c r="A16">
        <v>30</v>
      </c>
      <c r="B16">
        <v>47039</v>
      </c>
      <c r="C16">
        <v>82846</v>
      </c>
      <c r="D16" s="3">
        <v>20616</v>
      </c>
      <c r="E16">
        <v>57775</v>
      </c>
      <c r="H16">
        <f t="shared" si="1"/>
        <v>1</v>
      </c>
      <c r="I16">
        <f t="shared" si="0"/>
        <v>1.7612194136780119</v>
      </c>
      <c r="J16">
        <f t="shared" si="0"/>
        <v>0.4382746231850167</v>
      </c>
      <c r="K16">
        <f t="shared" si="0"/>
        <v>1.2282361444758605</v>
      </c>
    </row>
    <row r="17" spans="1:11">
      <c r="A17">
        <v>40</v>
      </c>
      <c r="B17">
        <v>111232</v>
      </c>
      <c r="C17">
        <v>186841</v>
      </c>
      <c r="D17" s="3">
        <v>52031</v>
      </c>
      <c r="E17">
        <v>135038</v>
      </c>
      <c r="H17">
        <f t="shared" si="1"/>
        <v>1</v>
      </c>
      <c r="I17">
        <f t="shared" si="0"/>
        <v>1.6797414413118528</v>
      </c>
      <c r="J17">
        <f t="shared" si="0"/>
        <v>0.4677700661680092</v>
      </c>
      <c r="K17">
        <f t="shared" si="0"/>
        <v>1.2140211449942462</v>
      </c>
    </row>
    <row r="18" spans="1:11">
      <c r="A18">
        <v>50</v>
      </c>
      <c r="B18">
        <v>216413</v>
      </c>
      <c r="C18">
        <v>360656</v>
      </c>
      <c r="D18" s="3">
        <v>92331</v>
      </c>
      <c r="E18">
        <v>254889</v>
      </c>
      <c r="H18">
        <f t="shared" si="1"/>
        <v>1</v>
      </c>
      <c r="I18">
        <f t="shared" si="0"/>
        <v>1.6665172609778525</v>
      </c>
      <c r="J18">
        <f t="shared" si="0"/>
        <v>0.42664257692467644</v>
      </c>
      <c r="K18">
        <f t="shared" si="0"/>
        <v>1.1777896891591539</v>
      </c>
    </row>
    <row r="19" spans="1:11">
      <c r="A19">
        <v>60</v>
      </c>
      <c r="B19">
        <v>373959</v>
      </c>
      <c r="C19">
        <v>620855</v>
      </c>
      <c r="D19" s="3">
        <v>153049</v>
      </c>
      <c r="E19">
        <v>437149</v>
      </c>
      <c r="H19">
        <f t="shared" si="1"/>
        <v>1</v>
      </c>
      <c r="I19">
        <f t="shared" si="0"/>
        <v>1.6602221099104448</v>
      </c>
      <c r="J19">
        <f t="shared" si="0"/>
        <v>0.40926679127925791</v>
      </c>
      <c r="K19">
        <f t="shared" si="0"/>
        <v>1.1689757433301511</v>
      </c>
    </row>
    <row r="20" spans="1:11">
      <c r="A20">
        <v>70</v>
      </c>
      <c r="B20">
        <v>594133</v>
      </c>
      <c r="C20">
        <v>991811</v>
      </c>
      <c r="D20" s="3">
        <v>297638</v>
      </c>
      <c r="E20">
        <v>706794</v>
      </c>
      <c r="H20">
        <f t="shared" si="1"/>
        <v>1</v>
      </c>
      <c r="I20">
        <f t="shared" si="0"/>
        <v>1.6693417130507815</v>
      </c>
      <c r="J20">
        <f t="shared" si="0"/>
        <v>0.50096190583589872</v>
      </c>
      <c r="K20">
        <f t="shared" si="0"/>
        <v>1.1896225255961208</v>
      </c>
    </row>
    <row r="21" spans="1:11">
      <c r="A21">
        <v>80</v>
      </c>
      <c r="B21">
        <v>892979</v>
      </c>
      <c r="C21">
        <v>1480053</v>
      </c>
      <c r="D21" s="3">
        <v>450689</v>
      </c>
      <c r="E21">
        <v>1049000</v>
      </c>
      <c r="H21">
        <f t="shared" si="1"/>
        <v>1</v>
      </c>
      <c r="I21">
        <f t="shared" si="1"/>
        <v>1.6574331535232072</v>
      </c>
      <c r="J21">
        <f t="shared" si="1"/>
        <v>0.50470279816210684</v>
      </c>
      <c r="K21">
        <f t="shared" si="1"/>
        <v>1.1747196742588573</v>
      </c>
    </row>
    <row r="22" spans="1:11">
      <c r="A22">
        <v>90</v>
      </c>
      <c r="B22">
        <v>1262705</v>
      </c>
      <c r="C22">
        <v>2104345</v>
      </c>
      <c r="D22" s="3">
        <v>625185</v>
      </c>
      <c r="E22">
        <v>1493695</v>
      </c>
      <c r="H22">
        <f t="shared" si="1"/>
        <v>1</v>
      </c>
      <c r="I22">
        <f t="shared" si="1"/>
        <v>1.6665373147330533</v>
      </c>
      <c r="J22">
        <f t="shared" si="1"/>
        <v>0.49511564458840346</v>
      </c>
      <c r="K22">
        <f t="shared" si="1"/>
        <v>1.1829326723185543</v>
      </c>
    </row>
    <row r="23" spans="1:11">
      <c r="A23">
        <v>100</v>
      </c>
      <c r="B23">
        <v>1726517</v>
      </c>
      <c r="C23">
        <v>3807986</v>
      </c>
      <c r="D23" s="3">
        <v>857803</v>
      </c>
      <c r="E23">
        <v>2046832</v>
      </c>
      <c r="H23">
        <f t="shared" si="1"/>
        <v>1</v>
      </c>
      <c r="I23">
        <f t="shared" si="1"/>
        <v>2.2055884766845621</v>
      </c>
      <c r="J23">
        <f t="shared" si="1"/>
        <v>0.49684017012285425</v>
      </c>
      <c r="K23">
        <f t="shared" si="1"/>
        <v>1.1855266991289399</v>
      </c>
    </row>
    <row r="24" spans="1:11">
      <c r="A24">
        <v>200</v>
      </c>
      <c r="B24">
        <v>14658231</v>
      </c>
      <c r="C24">
        <v>24596886</v>
      </c>
      <c r="D24" s="3">
        <v>7201563</v>
      </c>
      <c r="E24">
        <v>17362905</v>
      </c>
      <c r="H24">
        <f t="shared" si="1"/>
        <v>1</v>
      </c>
      <c r="I24">
        <f t="shared" si="1"/>
        <v>1.6780255407354407</v>
      </c>
      <c r="J24">
        <f t="shared" si="1"/>
        <v>0.49129823373639014</v>
      </c>
      <c r="K24">
        <f t="shared" si="1"/>
        <v>1.1845157168010245</v>
      </c>
    </row>
    <row r="25" spans="1:11">
      <c r="A25">
        <v>300</v>
      </c>
      <c r="B25">
        <v>51959134</v>
      </c>
      <c r="C25">
        <v>88103563</v>
      </c>
      <c r="D25" s="3">
        <v>25417407</v>
      </c>
      <c r="E25">
        <v>61681716</v>
      </c>
      <c r="H25">
        <f t="shared" si="1"/>
        <v>1</v>
      </c>
      <c r="I25">
        <f t="shared" si="1"/>
        <v>1.6956318594532387</v>
      </c>
      <c r="J25">
        <f t="shared" si="1"/>
        <v>0.48918072806987123</v>
      </c>
      <c r="K25">
        <f t="shared" si="1"/>
        <v>1.1871197853297555</v>
      </c>
    </row>
    <row r="26" spans="1:11">
      <c r="A26">
        <v>400</v>
      </c>
      <c r="B26">
        <v>138989745</v>
      </c>
      <c r="C26">
        <v>223495162</v>
      </c>
      <c r="D26" s="3">
        <v>77206553</v>
      </c>
      <c r="E26">
        <v>161223194</v>
      </c>
      <c r="H26">
        <f t="shared" si="1"/>
        <v>1</v>
      </c>
      <c r="I26">
        <f t="shared" si="1"/>
        <v>1.6079974965059474</v>
      </c>
      <c r="J26">
        <f t="shared" si="1"/>
        <v>0.55548380925513607</v>
      </c>
      <c r="K26">
        <f t="shared" si="1"/>
        <v>1.1599646722137666</v>
      </c>
    </row>
    <row r="27" spans="1:11">
      <c r="A27">
        <v>500</v>
      </c>
      <c r="B27">
        <v>271467129</v>
      </c>
      <c r="C27">
        <v>447599284</v>
      </c>
      <c r="D27" s="3">
        <v>148755299</v>
      </c>
      <c r="E27">
        <v>318269684</v>
      </c>
      <c r="H27">
        <f t="shared" si="1"/>
        <v>1</v>
      </c>
      <c r="I27">
        <f t="shared" si="1"/>
        <v>1.6488157724613501</v>
      </c>
      <c r="J27">
        <f t="shared" si="1"/>
        <v>0.54796799725980816</v>
      </c>
      <c r="K27">
        <f t="shared" si="1"/>
        <v>1.1724059747948341</v>
      </c>
    </row>
    <row r="28" spans="1:11">
      <c r="A28">
        <v>600</v>
      </c>
      <c r="B28">
        <v>620956171</v>
      </c>
      <c r="C28">
        <v>764555837</v>
      </c>
      <c r="D28" s="3">
        <v>589147813</v>
      </c>
      <c r="E28">
        <v>618962870</v>
      </c>
      <c r="H28">
        <f t="shared" si="1"/>
        <v>1</v>
      </c>
      <c r="I28">
        <f t="shared" si="1"/>
        <v>1.2312557193348193</v>
      </c>
      <c r="J28">
        <f t="shared" si="1"/>
        <v>0.94877519624488926</v>
      </c>
      <c r="K28">
        <f t="shared" si="1"/>
        <v>0.99678994896404693</v>
      </c>
    </row>
    <row r="29" spans="1:11">
      <c r="A29">
        <v>700</v>
      </c>
      <c r="B29">
        <v>1285226560</v>
      </c>
      <c r="C29">
        <v>1327063447</v>
      </c>
      <c r="D29" s="3">
        <v>1368692897</v>
      </c>
      <c r="E29">
        <v>1158525742</v>
      </c>
      <c r="H29">
        <f t="shared" si="1"/>
        <v>1</v>
      </c>
      <c r="I29">
        <f t="shared" si="1"/>
        <v>1.0325521494046932</v>
      </c>
      <c r="J29">
        <f t="shared" si="1"/>
        <v>1.0649428976942399</v>
      </c>
      <c r="K29">
        <f t="shared" si="1"/>
        <v>0.90141752283737431</v>
      </c>
    </row>
    <row r="30" spans="1:11">
      <c r="A30">
        <v>800</v>
      </c>
      <c r="B30">
        <v>2288616762</v>
      </c>
      <c r="C30">
        <v>2447258345</v>
      </c>
      <c r="D30" s="3">
        <v>2205430607</v>
      </c>
      <c r="E30">
        <v>1988659485</v>
      </c>
      <c r="H30">
        <f t="shared" si="1"/>
        <v>1</v>
      </c>
      <c r="I30">
        <f t="shared" si="1"/>
        <v>1.069317670670805</v>
      </c>
      <c r="J30">
        <f t="shared" si="1"/>
        <v>0.96365221282076763</v>
      </c>
      <c r="K30">
        <f t="shared" si="1"/>
        <v>0.86893512186904098</v>
      </c>
    </row>
    <row r="31" spans="1:11">
      <c r="H31" t="e">
        <f t="shared" si="1"/>
        <v>#DIV/0!</v>
      </c>
      <c r="I31" t="e">
        <f t="shared" si="1"/>
        <v>#DIV/0!</v>
      </c>
      <c r="J31" t="e">
        <f t="shared" si="1"/>
        <v>#DIV/0!</v>
      </c>
      <c r="K31" t="e">
        <f t="shared" si="1"/>
        <v>#DIV/0!</v>
      </c>
    </row>
    <row r="32" spans="1:11">
      <c r="H32" t="e">
        <f t="shared" si="1"/>
        <v>#DIV/0!</v>
      </c>
      <c r="I32" t="e">
        <f t="shared" si="1"/>
        <v>#DIV/0!</v>
      </c>
      <c r="J32" t="e">
        <f t="shared" si="1"/>
        <v>#DIV/0!</v>
      </c>
      <c r="K32" t="e">
        <f t="shared" si="1"/>
        <v>#DIV/0!</v>
      </c>
    </row>
  </sheetData>
  <sheetCalcPr fullCalcOnLoad="1"/>
  <mergeCells count="3">
    <mergeCell ref="A2:E2"/>
    <mergeCell ref="B3:C3"/>
    <mergeCell ref="D3:E3"/>
  </mergeCells>
  <phoneticPr fontId="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K16"/>
  <sheetViews>
    <sheetView workbookViewId="0">
      <selection activeCell="E5" sqref="E5:E16"/>
    </sheetView>
  </sheetViews>
  <sheetFormatPr baseColWidth="10" defaultColWidth="8.83203125" defaultRowHeight="14"/>
  <sheetData>
    <row r="2" spans="1:11">
      <c r="A2" s="2" t="s">
        <v>10</v>
      </c>
      <c r="B2" s="2"/>
      <c r="C2" s="2"/>
      <c r="D2" s="2"/>
      <c r="E2" s="2"/>
    </row>
    <row r="3" spans="1:11">
      <c r="B3" s="2" t="s">
        <v>3</v>
      </c>
      <c r="C3" s="2"/>
      <c r="D3" s="2" t="s">
        <v>4</v>
      </c>
      <c r="E3" s="2"/>
    </row>
    <row r="4" spans="1:11">
      <c r="A4" t="s">
        <v>0</v>
      </c>
      <c r="B4" t="s">
        <v>1</v>
      </c>
      <c r="C4" t="s">
        <v>2</v>
      </c>
      <c r="D4" t="s">
        <v>1</v>
      </c>
      <c r="E4" t="s">
        <v>2</v>
      </c>
      <c r="H4" t="s">
        <v>12</v>
      </c>
      <c r="I4" t="s">
        <v>13</v>
      </c>
      <c r="J4" t="s">
        <v>14</v>
      </c>
      <c r="K4" t="s">
        <v>15</v>
      </c>
    </row>
    <row r="5" spans="1:11">
      <c r="A5">
        <v>1</v>
      </c>
      <c r="B5">
        <v>154</v>
      </c>
      <c r="C5">
        <v>2182</v>
      </c>
      <c r="D5">
        <v>129</v>
      </c>
      <c r="E5">
        <v>1994</v>
      </c>
      <c r="H5">
        <f>B5/$B5</f>
        <v>1</v>
      </c>
      <c r="I5">
        <f t="shared" ref="I5:K16" si="0">C5/$B5</f>
        <v>14.168831168831169</v>
      </c>
      <c r="J5">
        <f t="shared" si="0"/>
        <v>0.83766233766233766</v>
      </c>
      <c r="K5">
        <f t="shared" si="0"/>
        <v>12.948051948051948</v>
      </c>
    </row>
    <row r="6" spans="1:11">
      <c r="A6">
        <v>2</v>
      </c>
      <c r="B6">
        <v>374</v>
      </c>
      <c r="C6">
        <v>3589</v>
      </c>
      <c r="D6">
        <v>327</v>
      </c>
      <c r="E6">
        <v>2069</v>
      </c>
      <c r="H6">
        <f t="shared" ref="H6:H16" si="1">B6/$B6</f>
        <v>1</v>
      </c>
      <c r="I6">
        <f t="shared" si="0"/>
        <v>9.5962566844919781</v>
      </c>
      <c r="J6">
        <f t="shared" si="0"/>
        <v>0.87433155080213909</v>
      </c>
      <c r="K6">
        <f t="shared" si="0"/>
        <v>5.5320855614973263</v>
      </c>
    </row>
    <row r="7" spans="1:11">
      <c r="A7">
        <v>3</v>
      </c>
      <c r="B7">
        <v>1214</v>
      </c>
      <c r="C7">
        <v>3328</v>
      </c>
      <c r="D7">
        <v>1144</v>
      </c>
      <c r="E7">
        <v>2908</v>
      </c>
      <c r="H7">
        <f t="shared" si="1"/>
        <v>1</v>
      </c>
      <c r="I7">
        <f t="shared" si="0"/>
        <v>2.7413509060955521</v>
      </c>
      <c r="J7">
        <f t="shared" si="0"/>
        <v>0.94233937397034595</v>
      </c>
      <c r="K7">
        <f t="shared" si="0"/>
        <v>2.3953871499176276</v>
      </c>
    </row>
    <row r="8" spans="1:11">
      <c r="A8">
        <v>4</v>
      </c>
      <c r="B8">
        <v>3486</v>
      </c>
      <c r="C8">
        <v>6863</v>
      </c>
      <c r="D8">
        <v>3272</v>
      </c>
      <c r="E8">
        <v>6268</v>
      </c>
      <c r="H8">
        <f t="shared" si="1"/>
        <v>1</v>
      </c>
      <c r="I8">
        <f t="shared" si="0"/>
        <v>1.9687320711417098</v>
      </c>
      <c r="J8">
        <f t="shared" si="0"/>
        <v>0.9386115892139989</v>
      </c>
      <c r="K8">
        <f t="shared" si="0"/>
        <v>1.7980493402180149</v>
      </c>
    </row>
    <row r="9" spans="1:11">
      <c r="A9">
        <v>5</v>
      </c>
      <c r="B9">
        <v>8307</v>
      </c>
      <c r="C9">
        <v>12760</v>
      </c>
      <c r="D9">
        <v>9710</v>
      </c>
      <c r="E9">
        <v>12464</v>
      </c>
      <c r="H9">
        <f t="shared" si="1"/>
        <v>1</v>
      </c>
      <c r="I9">
        <f t="shared" si="0"/>
        <v>1.5360539304201275</v>
      </c>
      <c r="J9">
        <f t="shared" si="0"/>
        <v>1.1688937041049716</v>
      </c>
      <c r="K9">
        <f t="shared" si="0"/>
        <v>1.500421331407247</v>
      </c>
    </row>
    <row r="10" spans="1:11">
      <c r="A10">
        <v>6</v>
      </c>
      <c r="B10">
        <v>17011</v>
      </c>
      <c r="C10">
        <v>25270</v>
      </c>
      <c r="D10">
        <v>16420</v>
      </c>
      <c r="E10">
        <v>23091</v>
      </c>
      <c r="H10">
        <f t="shared" si="1"/>
        <v>1</v>
      </c>
      <c r="I10">
        <f t="shared" si="0"/>
        <v>1.4855093762859326</v>
      </c>
      <c r="J10">
        <f t="shared" si="0"/>
        <v>0.96525777438128268</v>
      </c>
      <c r="K10">
        <f t="shared" si="0"/>
        <v>1.3574157897830816</v>
      </c>
    </row>
    <row r="11" spans="1:11">
      <c r="A11">
        <v>7</v>
      </c>
      <c r="B11">
        <v>30964</v>
      </c>
      <c r="C11">
        <v>45023</v>
      </c>
      <c r="D11">
        <v>29549</v>
      </c>
      <c r="E11">
        <v>41813</v>
      </c>
      <c r="H11">
        <f t="shared" si="1"/>
        <v>1</v>
      </c>
      <c r="I11">
        <f t="shared" si="0"/>
        <v>1.4540434052448004</v>
      </c>
      <c r="J11">
        <f t="shared" si="0"/>
        <v>0.95430176979718384</v>
      </c>
      <c r="K11">
        <f t="shared" si="0"/>
        <v>1.3503746286009559</v>
      </c>
    </row>
    <row r="12" spans="1:11">
      <c r="A12">
        <v>8</v>
      </c>
      <c r="B12">
        <v>54350</v>
      </c>
      <c r="C12">
        <v>74442</v>
      </c>
      <c r="D12">
        <v>50081</v>
      </c>
      <c r="E12">
        <v>69926</v>
      </c>
      <c r="H12">
        <f t="shared" si="1"/>
        <v>1</v>
      </c>
      <c r="I12">
        <f t="shared" si="0"/>
        <v>1.3696780128794848</v>
      </c>
      <c r="J12">
        <f t="shared" si="0"/>
        <v>0.92145354185832562</v>
      </c>
      <c r="K12">
        <f t="shared" si="0"/>
        <v>1.2865869365225391</v>
      </c>
    </row>
    <row r="13" spans="1:11">
      <c r="A13">
        <v>9</v>
      </c>
      <c r="B13">
        <v>83398</v>
      </c>
      <c r="C13">
        <v>116271</v>
      </c>
      <c r="D13">
        <v>79370</v>
      </c>
      <c r="E13">
        <v>111606</v>
      </c>
      <c r="H13">
        <f t="shared" si="1"/>
        <v>1</v>
      </c>
      <c r="I13">
        <f t="shared" si="0"/>
        <v>1.3941701239837885</v>
      </c>
      <c r="J13">
        <f t="shared" si="0"/>
        <v>0.95170147965179019</v>
      </c>
      <c r="K13">
        <f t="shared" si="0"/>
        <v>1.3382335307801145</v>
      </c>
    </row>
    <row r="14" spans="1:11">
      <c r="A14">
        <v>10</v>
      </c>
      <c r="B14">
        <v>130132</v>
      </c>
      <c r="C14">
        <v>177153</v>
      </c>
      <c r="D14">
        <v>124557</v>
      </c>
      <c r="E14">
        <v>168820</v>
      </c>
      <c r="H14">
        <f t="shared" si="1"/>
        <v>1</v>
      </c>
      <c r="I14">
        <f t="shared" si="0"/>
        <v>1.3613331079211877</v>
      </c>
      <c r="J14">
        <f t="shared" si="0"/>
        <v>0.95715888482463962</v>
      </c>
      <c r="K14">
        <f t="shared" si="0"/>
        <v>1.2972981280545908</v>
      </c>
    </row>
    <row r="15" spans="1:11">
      <c r="A15">
        <v>20</v>
      </c>
      <c r="B15">
        <v>2017451</v>
      </c>
      <c r="C15">
        <v>2759537</v>
      </c>
      <c r="D15">
        <v>2154357</v>
      </c>
      <c r="E15">
        <v>2668316</v>
      </c>
      <c r="H15">
        <f t="shared" si="1"/>
        <v>1</v>
      </c>
      <c r="I15">
        <f t="shared" si="0"/>
        <v>1.3678334690656675</v>
      </c>
      <c r="J15">
        <f t="shared" si="0"/>
        <v>1.067860879892498</v>
      </c>
      <c r="K15">
        <f t="shared" si="0"/>
        <v>1.3226175009950676</v>
      </c>
    </row>
    <row r="16" spans="1:11">
      <c r="A16">
        <v>30</v>
      </c>
      <c r="B16">
        <v>11130303</v>
      </c>
      <c r="C16">
        <v>8253212</v>
      </c>
      <c r="D16">
        <v>11089956</v>
      </c>
      <c r="E16">
        <v>9567634</v>
      </c>
      <c r="H16">
        <f t="shared" si="1"/>
        <v>1</v>
      </c>
      <c r="I16">
        <f t="shared" si="0"/>
        <v>0.74150829496735171</v>
      </c>
      <c r="J16">
        <f t="shared" si="0"/>
        <v>0.99637503129968696</v>
      </c>
      <c r="K16">
        <f t="shared" si="0"/>
        <v>0.8596022947443569</v>
      </c>
    </row>
  </sheetData>
  <sheetCalcPr fullCalcOnLoad="1"/>
  <mergeCells count="3">
    <mergeCell ref="A2:E2"/>
    <mergeCell ref="B3:C3"/>
    <mergeCell ref="D3:E3"/>
  </mergeCells>
  <phoneticPr fontId="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K32"/>
  <sheetViews>
    <sheetView tabSelected="1" workbookViewId="0">
      <selection activeCell="E5" sqref="E5:E30"/>
    </sheetView>
  </sheetViews>
  <sheetFormatPr baseColWidth="10" defaultColWidth="8.83203125" defaultRowHeight="14"/>
  <sheetData>
    <row r="2" spans="1:11">
      <c r="A2" s="2" t="s">
        <v>11</v>
      </c>
      <c r="B2" s="2"/>
      <c r="C2" s="2"/>
      <c r="D2" s="2"/>
      <c r="E2" s="2"/>
    </row>
    <row r="3" spans="1:11">
      <c r="B3" s="2" t="s">
        <v>3</v>
      </c>
      <c r="C3" s="2"/>
      <c r="D3" s="2" t="s">
        <v>4</v>
      </c>
      <c r="E3" s="2"/>
    </row>
    <row r="4" spans="1:11">
      <c r="A4" t="s">
        <v>0</v>
      </c>
      <c r="B4" t="s">
        <v>1</v>
      </c>
      <c r="C4" t="s">
        <v>2</v>
      </c>
      <c r="D4" t="s">
        <v>1</v>
      </c>
      <c r="E4" t="s">
        <v>2</v>
      </c>
      <c r="H4" t="s">
        <v>12</v>
      </c>
      <c r="I4" t="s">
        <v>13</v>
      </c>
      <c r="J4" t="s">
        <v>14</v>
      </c>
      <c r="K4" t="s">
        <v>15</v>
      </c>
    </row>
    <row r="5" spans="1:11">
      <c r="A5">
        <v>1</v>
      </c>
      <c r="B5">
        <v>71</v>
      </c>
      <c r="C5">
        <v>3116</v>
      </c>
      <c r="D5">
        <v>56</v>
      </c>
      <c r="E5" s="3">
        <v>2394</v>
      </c>
      <c r="H5">
        <f>CompositionT1!B5/CompositionT1!$B5</f>
        <v>1</v>
      </c>
      <c r="I5">
        <f>C5/CompositionT1!$B5</f>
        <v>13.787610619469026</v>
      </c>
      <c r="J5">
        <f>D5/CompositionT1!$B5</f>
        <v>0.24778761061946902</v>
      </c>
      <c r="K5">
        <f>E5/CompositionT1!$B5</f>
        <v>10.592920353982301</v>
      </c>
    </row>
    <row r="6" spans="1:11">
      <c r="A6">
        <v>2</v>
      </c>
      <c r="B6">
        <v>80</v>
      </c>
      <c r="C6">
        <v>3157</v>
      </c>
      <c r="D6">
        <v>63</v>
      </c>
      <c r="E6" s="3">
        <v>2394</v>
      </c>
      <c r="H6">
        <f>CompositionT1!B6/CompositionT1!$B6</f>
        <v>1</v>
      </c>
      <c r="I6">
        <f>C6/CompositionT1!$B6</f>
        <v>12.938524590163935</v>
      </c>
      <c r="J6">
        <f>D6/CompositionT1!$B6</f>
        <v>0.25819672131147542</v>
      </c>
      <c r="K6">
        <f>E6/CompositionT1!$B6</f>
        <v>9.8114754098360653</v>
      </c>
    </row>
    <row r="7" spans="1:11">
      <c r="A7">
        <v>3</v>
      </c>
      <c r="B7">
        <v>87</v>
      </c>
      <c r="C7">
        <v>2966</v>
      </c>
      <c r="D7">
        <v>113</v>
      </c>
      <c r="E7" s="3">
        <v>2499</v>
      </c>
      <c r="H7">
        <f>CompositionT1!B7/CompositionT1!$B7</f>
        <v>1</v>
      </c>
      <c r="I7">
        <f>C7/CompositionT1!$B7</f>
        <v>11.496124031007753</v>
      </c>
      <c r="J7">
        <f>D7/CompositionT1!$B7</f>
        <v>0.43798449612403101</v>
      </c>
      <c r="K7">
        <f>E7/CompositionT1!$B7</f>
        <v>9.6860465116279073</v>
      </c>
    </row>
    <row r="8" spans="1:11">
      <c r="A8">
        <v>4</v>
      </c>
      <c r="B8">
        <v>98</v>
      </c>
      <c r="C8">
        <v>2686</v>
      </c>
      <c r="D8">
        <v>111</v>
      </c>
      <c r="E8" s="3">
        <v>2462</v>
      </c>
      <c r="H8">
        <f>CompositionT1!B8/CompositionT1!$B8</f>
        <v>1</v>
      </c>
      <c r="I8">
        <f>C8/CompositionT1!$B8</f>
        <v>9.6618705035971217</v>
      </c>
      <c r="J8">
        <f>D8/CompositionT1!$B8</f>
        <v>0.39928057553956836</v>
      </c>
      <c r="K8">
        <f>E8/CompositionT1!$B8</f>
        <v>8.8561151079136682</v>
      </c>
    </row>
    <row r="9" spans="1:11">
      <c r="A9">
        <v>5</v>
      </c>
      <c r="B9">
        <v>116</v>
      </c>
      <c r="C9">
        <v>2760</v>
      </c>
      <c r="D9">
        <v>96</v>
      </c>
      <c r="E9" s="3">
        <v>2953</v>
      </c>
      <c r="H9">
        <f>CompositionT1!B9/CompositionT1!$B9</f>
        <v>1</v>
      </c>
      <c r="I9">
        <f>C9/CompositionT1!$B9</f>
        <v>5.2772466539196943</v>
      </c>
      <c r="J9">
        <f>D9/CompositionT1!$B9</f>
        <v>0.1835564053537285</v>
      </c>
      <c r="K9">
        <f>E9/CompositionT1!$B9</f>
        <v>5.646271510516252</v>
      </c>
    </row>
    <row r="10" spans="1:11">
      <c r="A10">
        <v>6</v>
      </c>
      <c r="B10">
        <v>135</v>
      </c>
      <c r="C10">
        <v>2708</v>
      </c>
      <c r="D10">
        <v>115</v>
      </c>
      <c r="E10" s="3">
        <v>2763</v>
      </c>
      <c r="H10">
        <f>CompositionT1!B10/CompositionT1!$B10</f>
        <v>1</v>
      </c>
      <c r="I10">
        <f>C10/CompositionT1!$B10</f>
        <v>8.3067484662576678</v>
      </c>
      <c r="J10">
        <f>D10/CompositionT1!$B10</f>
        <v>0.35276073619631904</v>
      </c>
      <c r="K10">
        <f>E10/CompositionT1!$B10</f>
        <v>8.4754601226993866</v>
      </c>
    </row>
    <row r="11" spans="1:11">
      <c r="A11">
        <v>7</v>
      </c>
      <c r="B11">
        <v>149</v>
      </c>
      <c r="C11">
        <v>3221</v>
      </c>
      <c r="D11">
        <v>130</v>
      </c>
      <c r="E11" s="3">
        <v>3091</v>
      </c>
      <c r="H11">
        <f>CompositionT1!B11/CompositionT1!$B11</f>
        <v>1</v>
      </c>
      <c r="I11">
        <f>C11/CompositionT1!$B11</f>
        <v>6.6275720164609053</v>
      </c>
      <c r="J11">
        <f>D11/CompositionT1!$B11</f>
        <v>0.26748971193415638</v>
      </c>
      <c r="K11">
        <f>E11/CompositionT1!$B11</f>
        <v>6.3600823045267489</v>
      </c>
    </row>
    <row r="12" spans="1:11">
      <c r="A12">
        <v>8</v>
      </c>
      <c r="B12">
        <v>343</v>
      </c>
      <c r="C12">
        <v>3020</v>
      </c>
      <c r="D12">
        <v>336</v>
      </c>
      <c r="E12" s="3">
        <v>2187</v>
      </c>
      <c r="H12">
        <f>CompositionT1!B12/CompositionT1!$B12</f>
        <v>1</v>
      </c>
      <c r="I12">
        <f>C12/CompositionT1!$B12</f>
        <v>4.6676970633693973</v>
      </c>
      <c r="J12">
        <f>D12/CompositionT1!$B12</f>
        <v>0.51931993817619782</v>
      </c>
      <c r="K12">
        <f>E12/CompositionT1!$B12</f>
        <v>3.3802163833075736</v>
      </c>
    </row>
    <row r="13" spans="1:11">
      <c r="A13">
        <v>9</v>
      </c>
      <c r="B13">
        <v>184</v>
      </c>
      <c r="C13">
        <v>3075</v>
      </c>
      <c r="D13">
        <v>168</v>
      </c>
      <c r="E13" s="3">
        <v>1998</v>
      </c>
      <c r="H13">
        <f>CompositionT1!B13/CompositionT1!$B13</f>
        <v>1</v>
      </c>
      <c r="I13">
        <f>C13/CompositionT1!$B13</f>
        <v>5.5605786618444846</v>
      </c>
      <c r="J13">
        <f>D13/CompositionT1!$B13</f>
        <v>0.30379746835443039</v>
      </c>
      <c r="K13">
        <f>E13/CompositionT1!$B13</f>
        <v>3.6130198915009042</v>
      </c>
    </row>
    <row r="14" spans="1:11">
      <c r="A14">
        <v>10</v>
      </c>
      <c r="B14">
        <v>341</v>
      </c>
      <c r="C14">
        <v>3975</v>
      </c>
      <c r="D14">
        <v>290</v>
      </c>
      <c r="E14" s="3">
        <v>2293</v>
      </c>
      <c r="H14">
        <f>CompositionT1!B14/CompositionT1!$B14</f>
        <v>1</v>
      </c>
      <c r="I14">
        <f>C14/CompositionT1!$B14</f>
        <v>5.520833333333333</v>
      </c>
      <c r="J14">
        <f>D14/CompositionT1!$B14</f>
        <v>0.40277777777777779</v>
      </c>
      <c r="K14">
        <f>E14/CompositionT1!$B14</f>
        <v>3.1847222222222222</v>
      </c>
    </row>
    <row r="15" spans="1:11">
      <c r="A15">
        <v>20</v>
      </c>
      <c r="B15">
        <v>789</v>
      </c>
      <c r="C15">
        <v>6091</v>
      </c>
      <c r="D15">
        <v>669</v>
      </c>
      <c r="E15" s="3">
        <v>3209</v>
      </c>
      <c r="H15">
        <f>CompositionT1!B15/CompositionT1!$B15</f>
        <v>1</v>
      </c>
      <c r="I15">
        <f>C15/CompositionT1!$B15</f>
        <v>3.9940983606557379</v>
      </c>
      <c r="J15">
        <f>D15/CompositionT1!$B15</f>
        <v>0.43868852459016394</v>
      </c>
      <c r="K15">
        <f>E15/CompositionT1!$B15</f>
        <v>2.1042622950819672</v>
      </c>
    </row>
    <row r="16" spans="1:11">
      <c r="A16">
        <v>30</v>
      </c>
      <c r="B16">
        <v>1669</v>
      </c>
      <c r="C16">
        <v>5583</v>
      </c>
      <c r="D16">
        <v>1427</v>
      </c>
      <c r="E16" s="3">
        <v>3432</v>
      </c>
      <c r="H16">
        <f>CompositionT1!B16/CompositionT1!$B16</f>
        <v>1</v>
      </c>
      <c r="I16">
        <f>C16/CompositionT1!$B16</f>
        <v>1.7083843329253365</v>
      </c>
      <c r="J16">
        <f>D16/CompositionT1!$B16</f>
        <v>0.43665850673194617</v>
      </c>
      <c r="K16">
        <f>E16/CompositionT1!$B16</f>
        <v>1.0501835985312118</v>
      </c>
    </row>
    <row r="17" spans="1:11">
      <c r="A17">
        <v>40</v>
      </c>
      <c r="B17">
        <v>3008</v>
      </c>
      <c r="C17">
        <v>6825</v>
      </c>
      <c r="D17">
        <v>2517</v>
      </c>
      <c r="E17" s="3">
        <v>4721</v>
      </c>
      <c r="H17">
        <f>CompositionT1!B17/CompositionT1!$B17</f>
        <v>1</v>
      </c>
      <c r="I17">
        <f>C17/CompositionT1!$B17</f>
        <v>1.1589403973509933</v>
      </c>
      <c r="J17">
        <f>D17/CompositionT1!$B17</f>
        <v>0.4274070300560367</v>
      </c>
      <c r="K17">
        <f>E17/CompositionT1!$B17</f>
        <v>0.80166411954491423</v>
      </c>
    </row>
    <row r="18" spans="1:11">
      <c r="A18">
        <v>50</v>
      </c>
      <c r="B18">
        <v>4771</v>
      </c>
      <c r="C18">
        <v>8538</v>
      </c>
      <c r="D18">
        <v>3935</v>
      </c>
      <c r="E18" s="3">
        <v>6363</v>
      </c>
      <c r="H18">
        <f>CompositionT1!B18/CompositionT1!$B18</f>
        <v>1</v>
      </c>
      <c r="I18">
        <f>C18/CompositionT1!$B18</f>
        <v>0.83167738164815896</v>
      </c>
      <c r="J18">
        <f>D18/CompositionT1!$B18</f>
        <v>0.38330411065653613</v>
      </c>
      <c r="K18">
        <f>E18/CompositionT1!$B18</f>
        <v>0.61981297486849796</v>
      </c>
    </row>
    <row r="19" spans="1:11">
      <c r="A19">
        <v>60</v>
      </c>
      <c r="B19">
        <v>6693</v>
      </c>
      <c r="C19">
        <v>10521</v>
      </c>
      <c r="D19">
        <v>6173</v>
      </c>
      <c r="E19" s="3">
        <v>10636</v>
      </c>
      <c r="H19">
        <f>CompositionT1!B19/CompositionT1!$B19</f>
        <v>1</v>
      </c>
      <c r="I19">
        <f>C19/CompositionT1!$B19</f>
        <v>0.77065631409317314</v>
      </c>
      <c r="J19">
        <f>D19/CompositionT1!$B19</f>
        <v>0.45216818048637564</v>
      </c>
      <c r="K19">
        <f>E19/CompositionT1!$B19</f>
        <v>0.7790799882801055</v>
      </c>
    </row>
    <row r="20" spans="1:11">
      <c r="A20">
        <v>70</v>
      </c>
      <c r="B20">
        <v>9197</v>
      </c>
      <c r="C20">
        <v>14165</v>
      </c>
      <c r="D20">
        <v>11119</v>
      </c>
      <c r="E20" s="3">
        <v>17753</v>
      </c>
      <c r="H20">
        <f>CompositionT1!B20/CompositionT1!$B20</f>
        <v>1</v>
      </c>
      <c r="I20">
        <f>C20/CompositionT1!$B20</f>
        <v>0.80437251561612721</v>
      </c>
      <c r="J20">
        <f>D20/CompositionT1!$B20</f>
        <v>0.63140261215218629</v>
      </c>
      <c r="K20">
        <f>E20/CompositionT1!$B20</f>
        <v>1.0081203861442363</v>
      </c>
    </row>
    <row r="21" spans="1:11">
      <c r="A21">
        <v>80</v>
      </c>
      <c r="B21">
        <v>12254</v>
      </c>
      <c r="C21">
        <v>18078</v>
      </c>
      <c r="D21">
        <v>10405</v>
      </c>
      <c r="E21" s="3">
        <v>19190</v>
      </c>
      <c r="H21">
        <f>CompositionT1!B21/CompositionT1!$B21</f>
        <v>1</v>
      </c>
      <c r="I21">
        <f>C21/CompositionT1!$B21</f>
        <v>0.78398889804414762</v>
      </c>
      <c r="J21">
        <f>D21/CompositionT1!$B21</f>
        <v>0.45123379157812565</v>
      </c>
      <c r="K21">
        <f>E21/CompositionT1!$B21</f>
        <v>0.83221301877791753</v>
      </c>
    </row>
    <row r="22" spans="1:11">
      <c r="A22">
        <v>90</v>
      </c>
      <c r="B22">
        <v>15219</v>
      </c>
      <c r="C22">
        <v>20458</v>
      </c>
      <c r="D22">
        <v>13224</v>
      </c>
      <c r="E22" s="3">
        <v>19123</v>
      </c>
      <c r="H22">
        <f>CompositionT1!B22/CompositionT1!$B22</f>
        <v>1</v>
      </c>
      <c r="I22">
        <f>C22/CompositionT1!$B22</f>
        <v>0.68745589569541987</v>
      </c>
      <c r="J22">
        <f>D22/CompositionT1!$B22</f>
        <v>0.4443697704895998</v>
      </c>
      <c r="K22">
        <f>E22/CompositionT1!$B22</f>
        <v>0.64259551732249065</v>
      </c>
    </row>
    <row r="23" spans="1:11">
      <c r="A23">
        <v>100</v>
      </c>
      <c r="B23">
        <v>18842</v>
      </c>
      <c r="C23">
        <v>24978</v>
      </c>
      <c r="D23">
        <v>16870</v>
      </c>
      <c r="E23" s="3">
        <v>29758</v>
      </c>
      <c r="H23">
        <f>CompositionT1!B23/CompositionT1!$B23</f>
        <v>1</v>
      </c>
      <c r="I23">
        <f>C23/CompositionT1!$B23</f>
        <v>0.680525283347864</v>
      </c>
      <c r="J23">
        <f>D23/CompositionT1!$B23</f>
        <v>0.45962292938099392</v>
      </c>
      <c r="K23">
        <f>E23/CompositionT1!$B23</f>
        <v>0.81075632083696603</v>
      </c>
    </row>
    <row r="24" spans="1:11">
      <c r="A24">
        <v>200</v>
      </c>
      <c r="B24">
        <v>74382</v>
      </c>
      <c r="C24">
        <v>90572</v>
      </c>
      <c r="D24">
        <v>65886</v>
      </c>
      <c r="E24" s="3">
        <v>97709</v>
      </c>
      <c r="H24">
        <f>CompositionT1!B24/CompositionT1!$B24</f>
        <v>1</v>
      </c>
      <c r="I24">
        <f>C24/CompositionT1!$B24</f>
        <v>0.59946918000886906</v>
      </c>
      <c r="J24">
        <f>D24/CompositionT1!$B24</f>
        <v>0.43607987450938862</v>
      </c>
      <c r="K24">
        <f>E24/CompositionT1!$B24</f>
        <v>0.64670686425701751</v>
      </c>
    </row>
    <row r="25" spans="1:11">
      <c r="A25">
        <v>300</v>
      </c>
      <c r="B25">
        <v>214505</v>
      </c>
      <c r="C25">
        <v>235216</v>
      </c>
      <c r="D25">
        <v>204604</v>
      </c>
      <c r="E25" s="3">
        <v>273747</v>
      </c>
      <c r="H25">
        <f>CompositionT1!B25/CompositionT1!$B25</f>
        <v>1</v>
      </c>
      <c r="I25">
        <f>C25/CompositionT1!$B25</f>
        <v>0.57922991302292137</v>
      </c>
      <c r="J25">
        <f>D25/CompositionT1!$B25</f>
        <v>0.50384649481388089</v>
      </c>
      <c r="K25">
        <f>E25/CompositionT1!$B25</f>
        <v>0.67411422267314147</v>
      </c>
    </row>
    <row r="26" spans="1:11">
      <c r="A26">
        <v>400</v>
      </c>
      <c r="B26">
        <v>324987</v>
      </c>
      <c r="C26">
        <v>362282</v>
      </c>
      <c r="D26">
        <v>317891</v>
      </c>
      <c r="E26" s="3">
        <v>334686</v>
      </c>
      <c r="H26">
        <f>CompositionT1!B26/CompositionT1!$B26</f>
        <v>1</v>
      </c>
      <c r="I26">
        <f>C26/CompositionT1!$B26</f>
        <v>0.4623562323560792</v>
      </c>
      <c r="J26">
        <f>D26/CompositionT1!$B26</f>
        <v>0.40570297464380339</v>
      </c>
      <c r="K26">
        <f>E26/CompositionT1!$B26</f>
        <v>0.42713730735263339</v>
      </c>
    </row>
    <row r="27" spans="1:11">
      <c r="A27">
        <v>500</v>
      </c>
      <c r="B27">
        <v>594244</v>
      </c>
      <c r="C27">
        <v>889414</v>
      </c>
      <c r="D27">
        <v>689585</v>
      </c>
      <c r="E27" s="3">
        <v>849777</v>
      </c>
      <c r="H27">
        <f>CompositionT1!B27/CompositionT1!$B27</f>
        <v>1</v>
      </c>
      <c r="I27">
        <f>C27/CompositionT1!$B27</f>
        <v>0.66418590341004136</v>
      </c>
      <c r="J27">
        <f>D27/CompositionT1!$B27</f>
        <v>0.51496000310655488</v>
      </c>
      <c r="K27">
        <f>E27/CompositionT1!$B27</f>
        <v>0.63458626066384682</v>
      </c>
    </row>
    <row r="28" spans="1:11">
      <c r="A28">
        <v>600</v>
      </c>
      <c r="B28">
        <v>1293664</v>
      </c>
      <c r="C28">
        <v>1511630</v>
      </c>
      <c r="D28">
        <v>1291608</v>
      </c>
      <c r="E28" s="3">
        <v>1359703</v>
      </c>
      <c r="H28">
        <f>CompositionT1!B28/CompositionT1!$B28</f>
        <v>1</v>
      </c>
      <c r="I28">
        <f>C28/CompositionT1!$B28</f>
        <v>0.45862059759056029</v>
      </c>
      <c r="J28">
        <f>D28/CompositionT1!$B28</f>
        <v>0.39186707912170859</v>
      </c>
      <c r="K28">
        <f>E28/CompositionT1!$B28</f>
        <v>0.41252674424672547</v>
      </c>
    </row>
    <row r="29" spans="1:11">
      <c r="A29">
        <v>700</v>
      </c>
      <c r="B29">
        <v>2191032</v>
      </c>
      <c r="C29">
        <v>1738006</v>
      </c>
      <c r="D29">
        <v>2922501</v>
      </c>
      <c r="E29" s="3">
        <v>2167277</v>
      </c>
      <c r="H29">
        <f>CompositionT1!B29/CompositionT1!$B29</f>
        <v>1</v>
      </c>
      <c r="I29">
        <f>C29/CompositionT1!$B29</f>
        <v>0.46892062561026249</v>
      </c>
      <c r="J29">
        <f>D29/CompositionT1!$B29</f>
        <v>0.78850187931837845</v>
      </c>
      <c r="K29">
        <f>E29/CompositionT1!$B29</f>
        <v>0.58473957322974301</v>
      </c>
    </row>
    <row r="30" spans="1:11">
      <c r="A30">
        <v>800</v>
      </c>
      <c r="B30">
        <v>3136728</v>
      </c>
      <c r="C30">
        <v>2269058</v>
      </c>
      <c r="D30">
        <v>3660181</v>
      </c>
      <c r="E30" s="3">
        <v>2828947</v>
      </c>
      <c r="H30">
        <f>CompositionT1!B30/CompositionT1!$B30</f>
        <v>1</v>
      </c>
      <c r="I30">
        <f>C30/CompositionT1!$B30</f>
        <v>0.34684474882983013</v>
      </c>
      <c r="J30">
        <f>D30/CompositionT1!$B30</f>
        <v>0.5594896911479198</v>
      </c>
      <c r="K30">
        <f>E30/CompositionT1!$B30</f>
        <v>0.432428528344318</v>
      </c>
    </row>
    <row r="31" spans="1:11">
      <c r="H31" t="e">
        <f>B31/$B31</f>
        <v>#DIV/0!</v>
      </c>
      <c r="I31" t="e">
        <f>C31/$B31</f>
        <v>#DIV/0!</v>
      </c>
      <c r="J31" t="e">
        <f>D31/$B31</f>
        <v>#DIV/0!</v>
      </c>
      <c r="K31" t="e">
        <f>E31/$B31</f>
        <v>#DIV/0!</v>
      </c>
    </row>
    <row r="32" spans="1:11">
      <c r="H32" t="e">
        <f>B32/$B32</f>
        <v>#DIV/0!</v>
      </c>
      <c r="I32" t="e">
        <f>C32/$B32</f>
        <v>#DIV/0!</v>
      </c>
      <c r="J32" t="e">
        <f>D32/$B32</f>
        <v>#DIV/0!</v>
      </c>
      <c r="K32" t="e">
        <f>E32/$B32</f>
        <v>#DIV/0!</v>
      </c>
    </row>
  </sheetData>
  <mergeCells count="3">
    <mergeCell ref="A2:E2"/>
    <mergeCell ref="B3:C3"/>
    <mergeCell ref="D3:E3"/>
  </mergeCells>
  <phoneticPr fontId="2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Machine-OS info</vt:lpstr>
      <vt:lpstr>Addition</vt:lpstr>
      <vt:lpstr>Allocation</vt:lpstr>
      <vt:lpstr>CompositionT1</vt:lpstr>
      <vt:lpstr>CompositionT2</vt:lpstr>
      <vt:lpstr>Multiplication</vt:lpstr>
      <vt:lpstr>Multiplication2</vt:lpstr>
      <vt:lpstr>Transpose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Leach</dc:creator>
  <cp:lastModifiedBy>Ryan Leach</cp:lastModifiedBy>
  <dcterms:created xsi:type="dcterms:W3CDTF">2016-09-14T15:59:53Z</dcterms:created>
  <dcterms:modified xsi:type="dcterms:W3CDTF">2016-09-15T05:09:18Z</dcterms:modified>
</cp:coreProperties>
</file>