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E:\[1] TRABAJO\2 Investigación\Samu (samugh@ugr.es)\__Resiliencia\Journal of Sports Analytics\revisión 2\REVISION 2 mi parte\"/>
    </mc:Choice>
  </mc:AlternateContent>
  <xr:revisionPtr revIDLastSave="0" documentId="13_ncr:1_{80814F65-EB12-4D0B-BDEA-305B70103442}" xr6:coauthVersionLast="47" xr6:coauthVersionMax="47" xr10:uidLastSave="{00000000-0000-0000-0000-000000000000}"/>
  <bookViews>
    <workbookView xWindow="25575" yWindow="1590" windowWidth="25785" windowHeight="2085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3" i="1" l="1"/>
  <c r="B11" i="1"/>
  <c r="F3" i="1" s="1"/>
  <c r="H3" i="1" s="1"/>
  <c r="B13" i="1"/>
  <c r="B12" i="1"/>
  <c r="F9" i="1" l="1"/>
  <c r="H9" i="1" s="1"/>
  <c r="F2" i="1"/>
  <c r="H2" i="1" s="1"/>
  <c r="F8" i="1"/>
  <c r="H8" i="1" s="1"/>
  <c r="F7" i="1"/>
  <c r="H7" i="1" s="1"/>
  <c r="F6" i="1"/>
  <c r="H6" i="1" s="1"/>
  <c r="F5" i="1"/>
  <c r="H5" i="1" s="1"/>
  <c r="F4" i="1"/>
  <c r="H4" i="1" s="1"/>
  <c r="J6" i="1" l="1"/>
  <c r="K6" i="1" s="1"/>
  <c r="J2" i="1"/>
  <c r="K2" i="1" s="1"/>
  <c r="L6" i="1"/>
  <c r="L2" i="1"/>
</calcChain>
</file>

<file path=xl/sharedStrings.xml><?xml version="1.0" encoding="utf-8"?>
<sst xmlns="http://schemas.openxmlformats.org/spreadsheetml/2006/main" count="23" uniqueCount="17">
  <si>
    <t xml:space="preserve">Team </t>
  </si>
  <si>
    <t>Game</t>
  </si>
  <si>
    <t>nfe</t>
  </si>
  <si>
    <t>rp</t>
  </si>
  <si>
    <t>r</t>
  </si>
  <si>
    <t>A</t>
  </si>
  <si>
    <t>B</t>
  </si>
  <si>
    <t>TRI</t>
  </si>
  <si>
    <t>MSD</t>
  </si>
  <si>
    <t>w1</t>
  </si>
  <si>
    <t>w2</t>
  </si>
  <si>
    <t>w3</t>
  </si>
  <si>
    <t>fe1</t>
  </si>
  <si>
    <t>fe2</t>
  </si>
  <si>
    <t>fe3</t>
  </si>
  <si>
    <t>(TRI/m)*100</t>
  </si>
  <si>
    <t>si son iguales a 1 tengo el ejemplo original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</si>
</sst>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Abadi"/>
      <family val="2"/>
    </font>
    <font>
      <sz val="10"/>
      <color theme="1"/>
      <name val="Abad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3"/>
  <sheetViews>
    <sheetView tabSelected="1" workbookViewId="0">
      <selection activeCell="G24" sqref="G24"/>
    </sheetView>
  </sheetViews>
  <sheetFormatPr baseColWidth="10" defaultColWidth="9.140625" defaultRowHeight="15" x14ac:dyDescent="0.25"/>
  <cols>
    <col min="2" max="2" width="12.85546875" bestFit="1" customWidth="1"/>
    <col min="10" max="10" width="9.42578125" bestFit="1" customWidth="1"/>
    <col min="11" max="11" width="12" bestFit="1" customWidth="1"/>
  </cols>
  <sheetData>
    <row r="1" spans="1:16" x14ac:dyDescent="0.25">
      <c r="A1" s="3" t="s">
        <v>0</v>
      </c>
      <c r="B1" s="3" t="s">
        <v>1</v>
      </c>
      <c r="C1" s="3" t="s">
        <v>12</v>
      </c>
      <c r="D1" s="3" t="s">
        <v>13</v>
      </c>
      <c r="E1" s="3" t="s">
        <v>14</v>
      </c>
      <c r="F1" s="3" t="s">
        <v>2</v>
      </c>
      <c r="G1" s="3" t="s">
        <v>3</v>
      </c>
      <c r="H1" s="3" t="s">
        <v>4</v>
      </c>
      <c r="J1" s="1" t="s">
        <v>7</v>
      </c>
      <c r="K1" s="1" t="s">
        <v>15</v>
      </c>
      <c r="L1" s="1" t="s">
        <v>8</v>
      </c>
      <c r="N1" s="1"/>
      <c r="O1" s="1"/>
      <c r="P1" s="1"/>
    </row>
    <row r="2" spans="1:16" x14ac:dyDescent="0.25">
      <c r="A2" s="3" t="s">
        <v>5</v>
      </c>
      <c r="B2" s="4">
        <v>1</v>
      </c>
      <c r="C2" s="4">
        <v>1</v>
      </c>
      <c r="D2" s="4">
        <v>0</v>
      </c>
      <c r="E2" s="4">
        <v>1</v>
      </c>
      <c r="F2" s="4">
        <f>C2*B$11+D2*B$12+E2*B$13</f>
        <v>0.66666666666666663</v>
      </c>
      <c r="G2" s="4">
        <v>1</v>
      </c>
      <c r="H2" s="4">
        <f>F2*G2</f>
        <v>0.66666666666666663</v>
      </c>
      <c r="J2" s="2">
        <f>AVERAGE(H2:H5)</f>
        <v>0.41666666666666663</v>
      </c>
      <c r="K2" s="2">
        <f>J2*100/3</f>
        <v>13.888888888888888</v>
      </c>
      <c r="L2" s="2">
        <f>VARP(H2:H5)</f>
        <v>7.6388888888888923E-2</v>
      </c>
    </row>
    <row r="3" spans="1:16" x14ac:dyDescent="0.25">
      <c r="A3" s="3" t="s">
        <v>5</v>
      </c>
      <c r="B3" s="4">
        <v>2</v>
      </c>
      <c r="C3" s="4">
        <v>1</v>
      </c>
      <c r="D3" s="4">
        <v>1</v>
      </c>
      <c r="E3" s="4">
        <v>0</v>
      </c>
      <c r="F3" s="4">
        <f t="shared" ref="F3:F9" si="0">C3*B$11+D3*B$12+E3*B$13</f>
        <v>0.66666666666666663</v>
      </c>
      <c r="G3" s="4">
        <v>1</v>
      </c>
      <c r="H3" s="4">
        <f t="shared" ref="H3:H9" si="1">F3*G3</f>
        <v>0.66666666666666663</v>
      </c>
      <c r="J3" s="2"/>
      <c r="K3" s="2"/>
      <c r="L3" s="2"/>
    </row>
    <row r="4" spans="1:16" x14ac:dyDescent="0.25">
      <c r="A4" s="3" t="s">
        <v>5</v>
      </c>
      <c r="B4" s="4">
        <v>3</v>
      </c>
      <c r="C4" s="4">
        <v>0</v>
      </c>
      <c r="D4" s="4">
        <v>0</v>
      </c>
      <c r="E4" s="4">
        <v>0</v>
      </c>
      <c r="F4" s="4">
        <f t="shared" si="0"/>
        <v>0</v>
      </c>
      <c r="G4" s="4">
        <v>1</v>
      </c>
      <c r="H4" s="4">
        <f t="shared" si="1"/>
        <v>0</v>
      </c>
      <c r="J4" s="2"/>
      <c r="K4" s="2"/>
      <c r="L4" s="2"/>
    </row>
    <row r="5" spans="1:16" x14ac:dyDescent="0.25">
      <c r="A5" s="3" t="s">
        <v>5</v>
      </c>
      <c r="B5" s="4">
        <v>4</v>
      </c>
      <c r="C5" s="4">
        <v>0</v>
      </c>
      <c r="D5" s="4">
        <v>1</v>
      </c>
      <c r="E5" s="4">
        <v>0</v>
      </c>
      <c r="F5" s="4">
        <f t="shared" si="0"/>
        <v>0.33333333333333331</v>
      </c>
      <c r="G5" s="4">
        <v>1</v>
      </c>
      <c r="H5" s="4">
        <f t="shared" si="1"/>
        <v>0.33333333333333331</v>
      </c>
      <c r="J5" s="2"/>
      <c r="K5" s="2"/>
      <c r="L5" s="2"/>
    </row>
    <row r="6" spans="1:16" x14ac:dyDescent="0.25">
      <c r="A6" s="3" t="s">
        <v>6</v>
      </c>
      <c r="B6" s="4">
        <v>1</v>
      </c>
      <c r="C6" s="4">
        <v>0</v>
      </c>
      <c r="D6" s="4">
        <v>0</v>
      </c>
      <c r="E6" s="4">
        <v>0</v>
      </c>
      <c r="F6" s="4">
        <f t="shared" si="0"/>
        <v>0</v>
      </c>
      <c r="G6" s="4">
        <v>-1</v>
      </c>
      <c r="H6" s="4">
        <f t="shared" si="1"/>
        <v>0</v>
      </c>
      <c r="J6" s="2">
        <f>AVERAGE(H6:H9)</f>
        <v>0</v>
      </c>
      <c r="K6" s="2">
        <f>J6*100/3</f>
        <v>0</v>
      </c>
      <c r="L6" s="2">
        <f>VARP(H6:H9)</f>
        <v>0.5</v>
      </c>
    </row>
    <row r="7" spans="1:16" x14ac:dyDescent="0.25">
      <c r="A7" s="3" t="s">
        <v>6</v>
      </c>
      <c r="B7" s="4">
        <v>2</v>
      </c>
      <c r="C7" s="4">
        <v>1</v>
      </c>
      <c r="D7" s="4">
        <v>1</v>
      </c>
      <c r="E7" s="4">
        <v>1</v>
      </c>
      <c r="F7" s="4">
        <f t="shared" si="0"/>
        <v>1</v>
      </c>
      <c r="G7" s="4">
        <v>-1</v>
      </c>
      <c r="H7" s="4">
        <f t="shared" si="1"/>
        <v>-1</v>
      </c>
      <c r="J7" s="2"/>
      <c r="K7" s="2"/>
      <c r="L7" s="2"/>
    </row>
    <row r="8" spans="1:16" x14ac:dyDescent="0.25">
      <c r="A8" s="3" t="s">
        <v>6</v>
      </c>
      <c r="B8" s="4">
        <v>3</v>
      </c>
      <c r="C8" s="4">
        <v>1</v>
      </c>
      <c r="D8" s="4">
        <v>1</v>
      </c>
      <c r="E8" s="4">
        <v>1</v>
      </c>
      <c r="F8" s="4">
        <f t="shared" si="0"/>
        <v>1</v>
      </c>
      <c r="G8" s="4">
        <v>1</v>
      </c>
      <c r="H8" s="4">
        <f t="shared" si="1"/>
        <v>1</v>
      </c>
      <c r="J8" s="2"/>
      <c r="K8" s="2"/>
      <c r="L8" s="2"/>
    </row>
    <row r="9" spans="1:16" x14ac:dyDescent="0.25">
      <c r="A9" s="3" t="s">
        <v>6</v>
      </c>
      <c r="B9" s="4">
        <v>4</v>
      </c>
      <c r="C9" s="4">
        <v>0</v>
      </c>
      <c r="D9" s="4">
        <v>0</v>
      </c>
      <c r="E9" s="4">
        <v>0</v>
      </c>
      <c r="F9" s="4">
        <f t="shared" si="0"/>
        <v>0</v>
      </c>
      <c r="G9" s="4">
        <v>1</v>
      </c>
      <c r="H9" s="4">
        <f t="shared" si="1"/>
        <v>0</v>
      </c>
      <c r="J9" s="2"/>
      <c r="K9" s="2"/>
      <c r="L9" s="2"/>
    </row>
    <row r="11" spans="1:16" x14ac:dyDescent="0.25">
      <c r="A11" s="5" t="s">
        <v>9</v>
      </c>
      <c r="B11" s="6">
        <f>1/3</f>
        <v>0.33333333333333331</v>
      </c>
    </row>
    <row r="12" spans="1:16" x14ac:dyDescent="0.25">
      <c r="A12" s="5" t="s">
        <v>10</v>
      </c>
      <c r="B12" s="6">
        <f>1/3</f>
        <v>0.33333333333333331</v>
      </c>
    </row>
    <row r="13" spans="1:16" x14ac:dyDescent="0.25">
      <c r="A13" s="5" t="s">
        <v>11</v>
      </c>
      <c r="B13" s="6">
        <f>1/3</f>
        <v>0.33333333333333331</v>
      </c>
    </row>
    <row r="14" spans="1:16" x14ac:dyDescent="0.25">
      <c r="B14" s="7" t="s">
        <v>16</v>
      </c>
      <c r="C14" s="7"/>
      <c r="D14" s="7"/>
      <c r="E14" s="7"/>
      <c r="F14" s="7"/>
    </row>
    <row r="23" spans="7:7" x14ac:dyDescent="0.25">
      <c r="G23">
        <f>100/3</f>
        <v>33.333333333333336</v>
      </c>
    </row>
  </sheetData>
  <mergeCells count="7">
    <mergeCell ref="L2:L5"/>
    <mergeCell ref="K2:K5"/>
    <mergeCell ref="B14:F14"/>
    <mergeCell ref="J2:J5"/>
    <mergeCell ref="J6:J9"/>
    <mergeCell ref="K6:K9"/>
    <mergeCell ref="L6:L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Román Salmerón</dc:creator>
  <cp:lastModifiedBy>ROMÁN SALMERÓN GÓMEZ</cp:lastModifiedBy>
  <dcterms:created xsi:type="dcterms:W3CDTF">2015-06-05T18:19:34Z</dcterms:created>
  <dcterms:modified xsi:type="dcterms:W3CDTF">2025-10-22T17:19:27Z</dcterms:modified>
</cp:coreProperties>
</file>