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388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</calcChain>
</file>

<file path=xl/sharedStrings.xml><?xml version="1.0" encoding="utf-8"?>
<sst xmlns="http://schemas.openxmlformats.org/spreadsheetml/2006/main" count="71" uniqueCount="57">
  <si>
    <t>Date</t>
  </si>
  <si>
    <t>Total</t>
  </si>
  <si>
    <t>Guinea</t>
  </si>
  <si>
    <t>Liberia</t>
  </si>
  <si>
    <t>Sierra Leone</t>
  </si>
  <si>
    <t>Nigeria</t>
  </si>
  <si>
    <t>Senegal</t>
  </si>
  <si>
    <t>United States</t>
  </si>
  <si>
    <t>Spain</t>
  </si>
  <si>
    <t>Refs</t>
  </si>
  <si>
    <t>Cases</t>
  </si>
  <si>
    <t>Deaths</t>
  </si>
  <si>
    <t xml:space="preserve"> % Daily</t>
  </si>
  <si>
    <t>growth</t>
  </si>
  <si>
    <t>[note 1][2]</t>
  </si>
  <si>
    <t>[note 2][3][254]</t>
  </si>
  <si>
    <t>≥3,924</t>
  </si>
  <si>
    <t>≥2,210</t>
  </si>
  <si>
    <t>≥879</t>
  </si>
  <si>
    <t>✓[note 3][3][9]</t>
  </si>
  <si>
    <t>≥3,834</t>
  </si>
  <si>
    <t>≥2,069</t>
  </si>
  <si>
    <t>✓[note 4][255]</t>
  </si>
  <si>
    <t>≥3,696</t>
  </si>
  <si>
    <t>≥1,998</t>
  </si>
  <si>
    <t>✓[note 5] [256][257][258]</t>
  </si>
  <si>
    <t>≥3,564</t>
  </si>
  <si>
    <t>≥1,922</t>
  </si>
  <si>
    <t>✓[note 6] [259][260][261]</t>
  </si>
  <si>
    <t>≥3,458</t>
  </si>
  <si>
    <t>≥1,830</t>
  </si>
  <si>
    <t>✓[note 7][263][262]</t>
  </si>
  <si>
    <t>≥3,280</t>
  </si>
  <si>
    <t>≥1,707</t>
  </si>
  <si>
    <t>✓[note 8][46][264]</t>
  </si>
  <si>
    <t>≥3,022</t>
  </si>
  <si>
    <t>≥1,578</t>
  </si>
  <si>
    <t>✓[note 9][265][266][267]</t>
  </si>
  <si>
    <t>≥2,720</t>
  </si>
  <si>
    <t>≥1,461</t>
  </si>
  <si>
    <t>✓[note 10][268][269][270]</t>
  </si>
  <si>
    <t>✓[note 11][271][272]</t>
  </si>
  <si>
    <t>✓ [note 12][273][274]</t>
  </si>
  <si>
    <t>✓[275]</t>
  </si>
  <si>
    <t>✓[note 13] [43][220]</t>
  </si>
  <si>
    <t>✓[276]</t>
  </si>
  <si>
    <t>✓[10]</t>
  </si>
  <si>
    <t>✓[277]</t>
  </si>
  <si>
    <t>✓[278]</t>
  </si>
  <si>
    <t>✓[279]</t>
  </si>
  <si>
    <t>✓[280]</t>
  </si>
  <si>
    <t>✓[281]</t>
  </si>
  <si>
    <t>✓[282]</t>
  </si>
  <si>
    <t>✓[283]</t>
  </si>
  <si>
    <t>-</t>
  </si>
  <si>
    <t>✓[284]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</si>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</sst>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forward val="600.0"/>
            <c:dispRSqr val="0"/>
            <c:dispEq val="0"/>
          </c:trendline>
          <c:xVal>
            <c:numRef>
              <c:f>Sheet1!$A$4:$A$27</c:f>
              <c:numCache>
                <c:formatCode>General</c:formatCode>
                <c:ptCount val="24"/>
                <c:pt idx="0">
                  <c:v>232.0</c:v>
                </c:pt>
                <c:pt idx="1">
                  <c:v>235.0</c:v>
                </c:pt>
                <c:pt idx="2">
                  <c:v>237.0</c:v>
                </c:pt>
                <c:pt idx="3">
                  <c:v>240.0</c:v>
                </c:pt>
                <c:pt idx="4">
                  <c:v>242.0</c:v>
                </c:pt>
                <c:pt idx="5">
                  <c:v>244.0</c:v>
                </c:pt>
                <c:pt idx="6">
                  <c:v>247.0</c:v>
                </c:pt>
                <c:pt idx="7">
                  <c:v>249.0</c:v>
                </c:pt>
                <c:pt idx="8">
                  <c:v>251.0</c:v>
                </c:pt>
                <c:pt idx="9">
                  <c:v>256.0</c:v>
                </c:pt>
                <c:pt idx="10">
                  <c:v>262.0</c:v>
                </c:pt>
                <c:pt idx="11">
                  <c:v>265.0</c:v>
                </c:pt>
                <c:pt idx="12">
                  <c:v>269.0</c:v>
                </c:pt>
                <c:pt idx="13">
                  <c:v>272.0</c:v>
                </c:pt>
                <c:pt idx="14">
                  <c:v>276.0</c:v>
                </c:pt>
                <c:pt idx="15">
                  <c:v>279.0</c:v>
                </c:pt>
                <c:pt idx="16">
                  <c:v>283.0</c:v>
                </c:pt>
                <c:pt idx="17">
                  <c:v>285.0</c:v>
                </c:pt>
                <c:pt idx="18">
                  <c:v>287.0</c:v>
                </c:pt>
                <c:pt idx="19">
                  <c:v>290.0</c:v>
                </c:pt>
                <c:pt idx="20">
                  <c:v>293.0</c:v>
                </c:pt>
                <c:pt idx="21">
                  <c:v>297.0</c:v>
                </c:pt>
                <c:pt idx="22">
                  <c:v>299.0</c:v>
                </c:pt>
                <c:pt idx="23">
                  <c:v>304.0</c:v>
                </c:pt>
              </c:numCache>
            </c:numRef>
          </c:xVal>
          <c:yVal>
            <c:numRef>
              <c:f>Sheet1!$D$4:$D$27</c:f>
              <c:numCache>
                <c:formatCode>#,##0</c:formatCode>
                <c:ptCount val="24"/>
                <c:pt idx="0">
                  <c:v>1603.0</c:v>
                </c:pt>
                <c:pt idx="1">
                  <c:v>1711.0</c:v>
                </c:pt>
                <c:pt idx="2">
                  <c:v>1779.0</c:v>
                </c:pt>
                <c:pt idx="3">
                  <c:v>1848.0</c:v>
                </c:pt>
                <c:pt idx="4">
                  <c:v>1975.0</c:v>
                </c:pt>
                <c:pt idx="5">
                  <c:v>2127.0</c:v>
                </c:pt>
                <c:pt idx="6">
                  <c:v>2240.0</c:v>
                </c:pt>
                <c:pt idx="7">
                  <c:v>2473.0</c:v>
                </c:pt>
                <c:pt idx="8">
                  <c:v>2615.0</c:v>
                </c:pt>
                <c:pt idx="9">
                  <c:v>3071.0</c:v>
                </c:pt>
                <c:pt idx="10">
                  <c:v>3707.0</c:v>
                </c:pt>
                <c:pt idx="11">
                  <c:v>4001.0</c:v>
                </c:pt>
                <c:pt idx="12">
                  <c:v>4366.0</c:v>
                </c:pt>
                <c:pt idx="13">
                  <c:v>4846.0</c:v>
                </c:pt>
                <c:pt idx="14">
                  <c:v>5339.0</c:v>
                </c:pt>
                <c:pt idx="15">
                  <c:v>5762.0</c:v>
                </c:pt>
                <c:pt idx="16">
                  <c:v>6263.0</c:v>
                </c:pt>
                <c:pt idx="17">
                  <c:v>6574.0</c:v>
                </c:pt>
                <c:pt idx="18">
                  <c:v>6808.0</c:v>
                </c:pt>
                <c:pt idx="19">
                  <c:v>7192.0</c:v>
                </c:pt>
                <c:pt idx="20">
                  <c:v>7492.0</c:v>
                </c:pt>
                <c:pt idx="21">
                  <c:v>8033.0</c:v>
                </c:pt>
                <c:pt idx="22">
                  <c:v>8386.0</c:v>
                </c:pt>
                <c:pt idx="23">
                  <c:v>8997.0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30328"/>
        <c:axId val="2126188264"/>
      </c:scatterChart>
      <c:valAx>
        <c:axId val="2122530328"/>
        <c:scaling>
          <c:orientation val="minMax"/>
          <c:max val="100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since start of epidemic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188264"/>
        <c:crosses val="autoZero"/>
        <c:crossBetween val="midCat"/>
      </c:valAx>
      <c:valAx>
        <c:axId val="2126188264"/>
        <c:scaling>
          <c:logBase val="10.0"/>
          <c:orientation val="minMax"/>
          <c:max val="1.0E1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Infections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22530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6239" cy="56276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L31" sqref="L31"/>
    </sheetView>
  </sheetViews>
  <sheetFormatPr baseColWidth="10" defaultRowHeight="15" x14ac:dyDescent="0"/>
  <sheetData>
    <row r="1" spans="1:2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21">
      <c r="C2" t="s">
        <v>10</v>
      </c>
      <c r="D2" t="s">
        <v>11</v>
      </c>
      <c r="E2" t="s">
        <v>12</v>
      </c>
    </row>
    <row r="3" spans="1:21">
      <c r="B3" t="s">
        <v>56</v>
      </c>
      <c r="C3" t="s">
        <v>13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10</v>
      </c>
      <c r="M3" t="s">
        <v>11</v>
      </c>
      <c r="N3" t="s">
        <v>10</v>
      </c>
      <c r="O3" t="s">
        <v>11</v>
      </c>
      <c r="P3" t="s">
        <v>10</v>
      </c>
      <c r="Q3" t="s">
        <v>11</v>
      </c>
    </row>
    <row r="4" spans="1:21">
      <c r="A4">
        <f>232+B4</f>
        <v>232</v>
      </c>
      <c r="B4">
        <v>0</v>
      </c>
      <c r="C4" s="4">
        <v>41852</v>
      </c>
      <c r="D4" s="1">
        <v>1603</v>
      </c>
      <c r="E4">
        <v>887</v>
      </c>
      <c r="F4" t="s">
        <v>54</v>
      </c>
      <c r="G4">
        <v>485</v>
      </c>
      <c r="H4">
        <v>358</v>
      </c>
      <c r="I4">
        <v>468</v>
      </c>
      <c r="J4">
        <v>255</v>
      </c>
      <c r="K4">
        <v>646</v>
      </c>
      <c r="L4">
        <v>273</v>
      </c>
      <c r="M4">
        <v>4</v>
      </c>
      <c r="N4">
        <v>1</v>
      </c>
      <c r="U4" t="s">
        <v>55</v>
      </c>
    </row>
    <row r="5" spans="1:21">
      <c r="A5">
        <f t="shared" ref="A5:A27" si="0">232+B5</f>
        <v>235</v>
      </c>
      <c r="B5" s="3">
        <f>SUM(C5-$C$4)</f>
        <v>3</v>
      </c>
      <c r="C5" s="4">
        <v>41855</v>
      </c>
      <c r="D5" s="1">
        <v>1711</v>
      </c>
      <c r="E5">
        <v>932</v>
      </c>
      <c r="F5" s="2">
        <v>2.1000000000000001E-2</v>
      </c>
      <c r="G5">
        <v>495</v>
      </c>
      <c r="H5">
        <v>363</v>
      </c>
      <c r="I5">
        <v>516</v>
      </c>
      <c r="J5">
        <v>282</v>
      </c>
      <c r="K5">
        <v>691</v>
      </c>
      <c r="L5">
        <v>286</v>
      </c>
      <c r="M5">
        <v>9</v>
      </c>
      <c r="N5">
        <v>1</v>
      </c>
      <c r="U5" t="s">
        <v>53</v>
      </c>
    </row>
    <row r="6" spans="1:21">
      <c r="A6">
        <f t="shared" si="0"/>
        <v>237</v>
      </c>
      <c r="B6" s="3">
        <f t="shared" ref="B6:B27" si="1">SUM(C6-$C$4)</f>
        <v>5</v>
      </c>
      <c r="C6" s="4">
        <v>41857</v>
      </c>
      <c r="D6" s="1">
        <v>1779</v>
      </c>
      <c r="E6">
        <v>961</v>
      </c>
      <c r="F6" s="2">
        <v>1.9E-2</v>
      </c>
      <c r="G6">
        <v>495</v>
      </c>
      <c r="H6">
        <v>367</v>
      </c>
      <c r="I6">
        <v>554</v>
      </c>
      <c r="J6">
        <v>294</v>
      </c>
      <c r="K6">
        <v>717</v>
      </c>
      <c r="L6">
        <v>298</v>
      </c>
      <c r="M6">
        <v>13</v>
      </c>
      <c r="N6">
        <v>2</v>
      </c>
      <c r="U6" t="s">
        <v>52</v>
      </c>
    </row>
    <row r="7" spans="1:21">
      <c r="A7">
        <f t="shared" si="0"/>
        <v>240</v>
      </c>
      <c r="B7" s="3">
        <f t="shared" si="1"/>
        <v>8</v>
      </c>
      <c r="C7" s="4">
        <v>41860</v>
      </c>
      <c r="D7" s="1">
        <v>1848</v>
      </c>
      <c r="E7" s="1">
        <v>1013</v>
      </c>
      <c r="F7" s="2">
        <v>1.2E-2</v>
      </c>
      <c r="G7">
        <v>506</v>
      </c>
      <c r="H7">
        <v>373</v>
      </c>
      <c r="I7">
        <v>599</v>
      </c>
      <c r="J7">
        <v>323</v>
      </c>
      <c r="K7">
        <v>730</v>
      </c>
      <c r="L7">
        <v>315</v>
      </c>
      <c r="M7">
        <v>13</v>
      </c>
      <c r="N7">
        <v>2</v>
      </c>
      <c r="U7" t="s">
        <v>51</v>
      </c>
    </row>
    <row r="8" spans="1:21">
      <c r="A8">
        <f t="shared" si="0"/>
        <v>242</v>
      </c>
      <c r="B8" s="3">
        <f t="shared" si="1"/>
        <v>10</v>
      </c>
      <c r="C8" s="4">
        <v>41862</v>
      </c>
      <c r="D8" s="1">
        <v>1975</v>
      </c>
      <c r="E8" s="1">
        <v>1069</v>
      </c>
      <c r="F8" s="2">
        <v>3.2000000000000001E-2</v>
      </c>
      <c r="G8">
        <v>510</v>
      </c>
      <c r="H8">
        <v>377</v>
      </c>
      <c r="I8">
        <v>670</v>
      </c>
      <c r="J8">
        <v>355</v>
      </c>
      <c r="K8">
        <v>783</v>
      </c>
      <c r="L8">
        <v>334</v>
      </c>
      <c r="M8">
        <v>12</v>
      </c>
      <c r="N8">
        <v>3</v>
      </c>
      <c r="U8" t="s">
        <v>50</v>
      </c>
    </row>
    <row r="9" spans="1:21">
      <c r="A9">
        <f t="shared" si="0"/>
        <v>244</v>
      </c>
      <c r="B9" s="3">
        <f t="shared" si="1"/>
        <v>12</v>
      </c>
      <c r="C9" s="4">
        <v>41864</v>
      </c>
      <c r="D9" s="1">
        <v>2127</v>
      </c>
      <c r="E9" s="1">
        <v>1145</v>
      </c>
      <c r="F9" s="2">
        <v>3.5999999999999997E-2</v>
      </c>
      <c r="G9">
        <v>519</v>
      </c>
      <c r="H9">
        <v>380</v>
      </c>
      <c r="I9">
        <v>786</v>
      </c>
      <c r="J9">
        <v>413</v>
      </c>
      <c r="K9">
        <v>810</v>
      </c>
      <c r="L9">
        <v>348</v>
      </c>
      <c r="M9">
        <v>12</v>
      </c>
      <c r="N9">
        <v>4</v>
      </c>
      <c r="U9" t="s">
        <v>49</v>
      </c>
    </row>
    <row r="10" spans="1:21">
      <c r="A10">
        <f t="shared" si="0"/>
        <v>247</v>
      </c>
      <c r="B10" s="3">
        <f t="shared" si="1"/>
        <v>15</v>
      </c>
      <c r="C10" s="4">
        <v>41867</v>
      </c>
      <c r="D10" s="1">
        <v>2240</v>
      </c>
      <c r="E10" s="1">
        <v>1229</v>
      </c>
      <c r="F10" s="2">
        <v>1.7000000000000001E-2</v>
      </c>
      <c r="G10">
        <v>543</v>
      </c>
      <c r="H10">
        <v>394</v>
      </c>
      <c r="I10">
        <v>834</v>
      </c>
      <c r="J10">
        <v>466</v>
      </c>
      <c r="K10">
        <v>848</v>
      </c>
      <c r="L10">
        <v>365</v>
      </c>
      <c r="M10">
        <v>15</v>
      </c>
      <c r="N10">
        <v>4</v>
      </c>
      <c r="U10" t="s">
        <v>48</v>
      </c>
    </row>
    <row r="11" spans="1:21">
      <c r="A11">
        <f t="shared" si="0"/>
        <v>249</v>
      </c>
      <c r="B11" s="3">
        <f t="shared" si="1"/>
        <v>17</v>
      </c>
      <c r="C11" s="4">
        <v>41869</v>
      </c>
      <c r="D11" s="1">
        <v>2473</v>
      </c>
      <c r="E11" s="1">
        <v>1350</v>
      </c>
      <c r="F11" s="2">
        <v>4.7E-2</v>
      </c>
      <c r="G11">
        <v>579</v>
      </c>
      <c r="H11">
        <v>396</v>
      </c>
      <c r="I11">
        <v>972</v>
      </c>
      <c r="J11">
        <v>576</v>
      </c>
      <c r="K11">
        <v>907</v>
      </c>
      <c r="L11">
        <v>374</v>
      </c>
      <c r="M11">
        <v>15</v>
      </c>
      <c r="N11">
        <v>4</v>
      </c>
      <c r="U11" t="s">
        <v>47</v>
      </c>
    </row>
    <row r="12" spans="1:21">
      <c r="A12">
        <f t="shared" si="0"/>
        <v>251</v>
      </c>
      <c r="B12" s="3">
        <f t="shared" si="1"/>
        <v>19</v>
      </c>
      <c r="C12" s="4">
        <v>41871</v>
      </c>
      <c r="D12" s="1">
        <v>2615</v>
      </c>
      <c r="E12" s="1">
        <v>1427</v>
      </c>
      <c r="F12" s="2">
        <v>2.7E-2</v>
      </c>
      <c r="G12">
        <v>607</v>
      </c>
      <c r="H12">
        <v>406</v>
      </c>
      <c r="I12" s="1">
        <v>1082</v>
      </c>
      <c r="J12">
        <v>624</v>
      </c>
      <c r="K12">
        <v>910</v>
      </c>
      <c r="L12">
        <v>392</v>
      </c>
      <c r="M12">
        <v>16</v>
      </c>
      <c r="N12">
        <v>5</v>
      </c>
      <c r="U12" t="s">
        <v>46</v>
      </c>
    </row>
    <row r="13" spans="1:21">
      <c r="A13">
        <f t="shared" si="0"/>
        <v>256</v>
      </c>
      <c r="B13" s="3">
        <f t="shared" si="1"/>
        <v>24</v>
      </c>
      <c r="C13" s="4">
        <v>41876</v>
      </c>
      <c r="D13" s="1">
        <v>3071</v>
      </c>
      <c r="E13" s="1">
        <v>1553</v>
      </c>
      <c r="F13" s="2">
        <v>0.03</v>
      </c>
      <c r="G13">
        <v>648</v>
      </c>
      <c r="H13">
        <v>430</v>
      </c>
      <c r="I13" s="1">
        <v>1378</v>
      </c>
      <c r="J13">
        <v>694</v>
      </c>
      <c r="K13" s="1">
        <v>1026</v>
      </c>
      <c r="L13">
        <v>422</v>
      </c>
      <c r="M13">
        <v>19</v>
      </c>
      <c r="N13">
        <v>7</v>
      </c>
      <c r="U13" t="s">
        <v>45</v>
      </c>
    </row>
    <row r="14" spans="1:21">
      <c r="A14">
        <f t="shared" si="0"/>
        <v>262</v>
      </c>
      <c r="B14" s="3">
        <f t="shared" si="1"/>
        <v>30</v>
      </c>
      <c r="C14" s="4">
        <v>41882</v>
      </c>
      <c r="D14" s="1">
        <v>3707</v>
      </c>
      <c r="E14" s="1">
        <v>1808</v>
      </c>
      <c r="F14" s="2">
        <v>2.9000000000000001E-2</v>
      </c>
      <c r="G14">
        <v>771</v>
      </c>
      <c r="H14">
        <v>494</v>
      </c>
      <c r="I14" s="1">
        <v>1698</v>
      </c>
      <c r="J14">
        <v>871</v>
      </c>
      <c r="K14" s="1">
        <v>1216</v>
      </c>
      <c r="L14">
        <v>436</v>
      </c>
      <c r="M14">
        <v>21</v>
      </c>
      <c r="N14">
        <v>7</v>
      </c>
      <c r="O14">
        <v>1</v>
      </c>
      <c r="P14">
        <v>0</v>
      </c>
      <c r="U14" t="s">
        <v>44</v>
      </c>
    </row>
    <row r="15" spans="1:21">
      <c r="A15">
        <f t="shared" si="0"/>
        <v>265</v>
      </c>
      <c r="B15" s="3">
        <f t="shared" si="1"/>
        <v>33</v>
      </c>
      <c r="C15" s="4">
        <v>41885</v>
      </c>
      <c r="D15" s="1">
        <v>4001</v>
      </c>
      <c r="E15" s="1">
        <v>2089</v>
      </c>
      <c r="F15" s="2">
        <v>2.4E-2</v>
      </c>
      <c r="G15">
        <v>823</v>
      </c>
      <c r="H15">
        <v>522</v>
      </c>
      <c r="I15" s="1">
        <v>1863</v>
      </c>
      <c r="J15" s="1">
        <v>1078</v>
      </c>
      <c r="K15" s="1">
        <v>1292</v>
      </c>
      <c r="L15">
        <v>452</v>
      </c>
      <c r="M15">
        <v>22</v>
      </c>
      <c r="N15">
        <v>7</v>
      </c>
      <c r="O15">
        <v>1</v>
      </c>
      <c r="P15">
        <v>0</v>
      </c>
      <c r="U15" t="s">
        <v>43</v>
      </c>
    </row>
    <row r="16" spans="1:21">
      <c r="A16">
        <f t="shared" si="0"/>
        <v>269</v>
      </c>
      <c r="B16" s="3">
        <f t="shared" si="1"/>
        <v>37</v>
      </c>
      <c r="C16" s="4">
        <v>41889</v>
      </c>
      <c r="D16" s="1">
        <v>4366</v>
      </c>
      <c r="E16" s="1">
        <v>2177</v>
      </c>
      <c r="F16" s="2">
        <v>2.1000000000000001E-2</v>
      </c>
      <c r="G16">
        <v>861</v>
      </c>
      <c r="H16">
        <v>557</v>
      </c>
      <c r="I16" s="1">
        <v>2081</v>
      </c>
      <c r="J16" s="1">
        <v>1137</v>
      </c>
      <c r="K16" s="1">
        <v>1424</v>
      </c>
      <c r="L16">
        <v>476</v>
      </c>
      <c r="M16">
        <v>22</v>
      </c>
      <c r="N16">
        <v>7</v>
      </c>
      <c r="O16">
        <v>3</v>
      </c>
      <c r="P16">
        <v>0</v>
      </c>
      <c r="U16" t="s">
        <v>42</v>
      </c>
    </row>
    <row r="17" spans="1:21">
      <c r="A17">
        <f t="shared" si="0"/>
        <v>272</v>
      </c>
      <c r="B17" s="3">
        <f t="shared" si="1"/>
        <v>40</v>
      </c>
      <c r="C17" s="4">
        <v>41892</v>
      </c>
      <c r="D17" s="1">
        <v>4846</v>
      </c>
      <c r="E17" s="1">
        <v>2375</v>
      </c>
      <c r="F17" s="2">
        <v>3.3000000000000002E-2</v>
      </c>
      <c r="G17">
        <v>899</v>
      </c>
      <c r="H17">
        <v>568</v>
      </c>
      <c r="I17" s="1">
        <v>2415</v>
      </c>
      <c r="J17" s="1">
        <v>1307</v>
      </c>
      <c r="K17" s="1">
        <v>1509</v>
      </c>
      <c r="L17">
        <v>493</v>
      </c>
      <c r="M17">
        <v>22</v>
      </c>
      <c r="N17">
        <v>8</v>
      </c>
      <c r="O17">
        <v>3</v>
      </c>
      <c r="P17">
        <v>0</v>
      </c>
      <c r="U17" t="s">
        <v>41</v>
      </c>
    </row>
    <row r="18" spans="1:21">
      <c r="A18">
        <f t="shared" si="0"/>
        <v>276</v>
      </c>
      <c r="B18" s="3">
        <f t="shared" si="1"/>
        <v>44</v>
      </c>
      <c r="C18" s="4">
        <v>41896</v>
      </c>
      <c r="D18" s="1">
        <v>5339</v>
      </c>
      <c r="E18" s="1">
        <v>2586</v>
      </c>
      <c r="F18" s="2">
        <v>2.3E-2</v>
      </c>
      <c r="G18">
        <v>942</v>
      </c>
      <c r="H18">
        <v>601</v>
      </c>
      <c r="I18" t="s">
        <v>38</v>
      </c>
      <c r="J18" t="s">
        <v>39</v>
      </c>
      <c r="K18" s="1">
        <v>1655</v>
      </c>
      <c r="L18">
        <v>516</v>
      </c>
      <c r="M18">
        <v>21</v>
      </c>
      <c r="N18">
        <v>8</v>
      </c>
      <c r="O18">
        <v>1</v>
      </c>
      <c r="P18">
        <v>0</v>
      </c>
      <c r="U18" t="s">
        <v>40</v>
      </c>
    </row>
    <row r="19" spans="1:21">
      <c r="A19">
        <f t="shared" si="0"/>
        <v>279</v>
      </c>
      <c r="B19" s="3">
        <f t="shared" si="1"/>
        <v>47</v>
      </c>
      <c r="C19" s="4">
        <v>41899</v>
      </c>
      <c r="D19" s="1">
        <v>5762</v>
      </c>
      <c r="E19" s="1">
        <v>2746</v>
      </c>
      <c r="F19" s="2">
        <v>2.5000000000000001E-2</v>
      </c>
      <c r="G19">
        <v>965</v>
      </c>
      <c r="H19">
        <v>623</v>
      </c>
      <c r="I19" t="s">
        <v>35</v>
      </c>
      <c r="J19" t="s">
        <v>36</v>
      </c>
      <c r="K19" s="1">
        <v>1753</v>
      </c>
      <c r="L19">
        <v>537</v>
      </c>
      <c r="M19">
        <v>21</v>
      </c>
      <c r="N19">
        <v>8</v>
      </c>
      <c r="O19">
        <v>1</v>
      </c>
      <c r="P19">
        <v>0</v>
      </c>
      <c r="U19" t="s">
        <v>37</v>
      </c>
    </row>
    <row r="20" spans="1:21">
      <c r="A20">
        <f t="shared" si="0"/>
        <v>283</v>
      </c>
      <c r="B20" s="3">
        <f t="shared" si="1"/>
        <v>51</v>
      </c>
      <c r="C20" s="4">
        <v>41903</v>
      </c>
      <c r="D20" s="1">
        <v>6263</v>
      </c>
      <c r="E20" s="1">
        <v>2900</v>
      </c>
      <c r="F20" s="2">
        <v>0.02</v>
      </c>
      <c r="G20" s="1">
        <v>1022</v>
      </c>
      <c r="H20">
        <v>635</v>
      </c>
      <c r="I20" t="s">
        <v>32</v>
      </c>
      <c r="J20" t="s">
        <v>33</v>
      </c>
      <c r="K20" s="1">
        <v>1940</v>
      </c>
      <c r="L20">
        <v>550</v>
      </c>
      <c r="M20">
        <v>20</v>
      </c>
      <c r="N20">
        <v>8</v>
      </c>
      <c r="O20">
        <v>1</v>
      </c>
      <c r="P20">
        <v>0</v>
      </c>
      <c r="U20" t="s">
        <v>34</v>
      </c>
    </row>
    <row r="21" spans="1:21">
      <c r="A21">
        <f t="shared" si="0"/>
        <v>285</v>
      </c>
      <c r="B21" s="3">
        <f t="shared" si="1"/>
        <v>53</v>
      </c>
      <c r="C21" s="4">
        <v>41905</v>
      </c>
      <c r="D21" s="1">
        <v>6574</v>
      </c>
      <c r="E21" s="1">
        <v>3043</v>
      </c>
      <c r="F21" s="2">
        <v>2.4E-2</v>
      </c>
      <c r="G21" s="1">
        <v>1074</v>
      </c>
      <c r="H21">
        <v>648</v>
      </c>
      <c r="I21" t="s">
        <v>29</v>
      </c>
      <c r="J21" t="s">
        <v>30</v>
      </c>
      <c r="K21" s="1">
        <v>2021</v>
      </c>
      <c r="L21">
        <v>557</v>
      </c>
      <c r="M21">
        <v>20</v>
      </c>
      <c r="N21">
        <v>8</v>
      </c>
      <c r="O21">
        <v>1</v>
      </c>
      <c r="P21">
        <v>0</v>
      </c>
      <c r="U21" t="s">
        <v>31</v>
      </c>
    </row>
    <row r="22" spans="1:21">
      <c r="A22">
        <f t="shared" si="0"/>
        <v>287</v>
      </c>
      <c r="B22" s="3">
        <f t="shared" si="1"/>
        <v>55</v>
      </c>
      <c r="C22" s="4">
        <v>41907</v>
      </c>
      <c r="D22" s="1">
        <v>6808</v>
      </c>
      <c r="E22" s="1">
        <v>3159</v>
      </c>
      <c r="F22" s="2">
        <v>1.7000000000000001E-2</v>
      </c>
      <c r="G22" s="1">
        <v>1103</v>
      </c>
      <c r="H22">
        <v>668</v>
      </c>
      <c r="I22" t="s">
        <v>26</v>
      </c>
      <c r="J22" t="s">
        <v>27</v>
      </c>
      <c r="K22" s="1">
        <v>2120</v>
      </c>
      <c r="L22">
        <v>561</v>
      </c>
      <c r="M22">
        <v>20</v>
      </c>
      <c r="N22">
        <v>8</v>
      </c>
      <c r="O22">
        <v>1</v>
      </c>
      <c r="P22">
        <v>0</v>
      </c>
      <c r="U22" t="s">
        <v>28</v>
      </c>
    </row>
    <row r="23" spans="1:21">
      <c r="A23">
        <f t="shared" si="0"/>
        <v>290</v>
      </c>
      <c r="B23" s="3">
        <f t="shared" si="1"/>
        <v>58</v>
      </c>
      <c r="C23" s="4">
        <v>41910</v>
      </c>
      <c r="D23" s="1">
        <v>7192</v>
      </c>
      <c r="E23" s="1">
        <v>3286</v>
      </c>
      <c r="F23" s="2">
        <v>1.7999999999999999E-2</v>
      </c>
      <c r="G23" s="1">
        <v>1157</v>
      </c>
      <c r="H23">
        <v>710</v>
      </c>
      <c r="I23" t="s">
        <v>23</v>
      </c>
      <c r="J23" t="s">
        <v>24</v>
      </c>
      <c r="K23" s="1">
        <v>2317</v>
      </c>
      <c r="L23">
        <v>570</v>
      </c>
      <c r="M23">
        <v>20</v>
      </c>
      <c r="N23">
        <v>8</v>
      </c>
      <c r="O23">
        <v>1</v>
      </c>
      <c r="P23">
        <v>0</v>
      </c>
      <c r="Q23">
        <v>1</v>
      </c>
      <c r="R23">
        <v>0</v>
      </c>
      <c r="U23" t="s">
        <v>25</v>
      </c>
    </row>
    <row r="24" spans="1:21">
      <c r="A24">
        <f t="shared" si="0"/>
        <v>293</v>
      </c>
      <c r="B24" s="3">
        <f t="shared" si="1"/>
        <v>61</v>
      </c>
      <c r="C24" s="4">
        <v>41913</v>
      </c>
      <c r="D24" s="1">
        <v>7492</v>
      </c>
      <c r="E24" s="1">
        <v>3439</v>
      </c>
      <c r="F24" s="2">
        <v>1.2999999999999999E-2</v>
      </c>
      <c r="G24" s="1">
        <v>1199</v>
      </c>
      <c r="H24">
        <v>739</v>
      </c>
      <c r="I24" t="s">
        <v>20</v>
      </c>
      <c r="J24" t="s">
        <v>21</v>
      </c>
      <c r="K24" s="1">
        <v>2437</v>
      </c>
      <c r="L24">
        <v>623</v>
      </c>
      <c r="M24">
        <v>20</v>
      </c>
      <c r="N24">
        <v>8</v>
      </c>
      <c r="O24">
        <v>1</v>
      </c>
      <c r="P24">
        <v>0</v>
      </c>
      <c r="Q24">
        <v>1</v>
      </c>
      <c r="R24">
        <v>0</v>
      </c>
      <c r="U24" t="s">
        <v>22</v>
      </c>
    </row>
    <row r="25" spans="1:21">
      <c r="A25">
        <f t="shared" si="0"/>
        <v>297</v>
      </c>
      <c r="B25" s="3">
        <f t="shared" si="1"/>
        <v>65</v>
      </c>
      <c r="C25" s="4">
        <v>41917</v>
      </c>
      <c r="D25" s="1">
        <v>8033</v>
      </c>
      <c r="E25" s="1">
        <v>3865</v>
      </c>
      <c r="F25" s="2">
        <v>1.7000000000000001E-2</v>
      </c>
      <c r="G25" s="1">
        <v>1298</v>
      </c>
      <c r="H25">
        <v>768</v>
      </c>
      <c r="I25" t="s">
        <v>16</v>
      </c>
      <c r="J25" t="s">
        <v>17</v>
      </c>
      <c r="K25" s="1">
        <v>2789</v>
      </c>
      <c r="L25" t="s">
        <v>18</v>
      </c>
      <c r="M25">
        <v>20</v>
      </c>
      <c r="N25">
        <v>8</v>
      </c>
      <c r="O25">
        <v>1</v>
      </c>
      <c r="P25">
        <v>0</v>
      </c>
      <c r="Q25">
        <v>1</v>
      </c>
      <c r="R25">
        <v>0</v>
      </c>
      <c r="U25" t="s">
        <v>19</v>
      </c>
    </row>
    <row r="26" spans="1:21">
      <c r="A26">
        <f t="shared" si="0"/>
        <v>299</v>
      </c>
      <c r="B26" s="3">
        <f t="shared" si="1"/>
        <v>67</v>
      </c>
      <c r="C26" s="4">
        <v>41919</v>
      </c>
      <c r="D26" s="1">
        <v>8386</v>
      </c>
      <c r="E26" s="1">
        <v>3988</v>
      </c>
      <c r="F26" s="2">
        <v>2.1000000000000001E-2</v>
      </c>
      <c r="G26" s="1">
        <v>1350</v>
      </c>
      <c r="H26">
        <v>778</v>
      </c>
      <c r="I26" s="1">
        <v>4076</v>
      </c>
      <c r="J26" s="1">
        <v>2316</v>
      </c>
      <c r="K26" s="1">
        <v>2937</v>
      </c>
      <c r="L26">
        <v>885</v>
      </c>
      <c r="M26">
        <v>20</v>
      </c>
      <c r="N26">
        <v>8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 t="s">
        <v>15</v>
      </c>
    </row>
    <row r="27" spans="1:21">
      <c r="A27">
        <f t="shared" si="0"/>
        <v>304</v>
      </c>
      <c r="B27" s="3">
        <f t="shared" si="1"/>
        <v>72</v>
      </c>
      <c r="C27" s="4">
        <v>41924</v>
      </c>
      <c r="D27" s="1">
        <v>8997</v>
      </c>
      <c r="E27" s="1">
        <v>4485</v>
      </c>
      <c r="F27" s="2">
        <v>1.4E-2</v>
      </c>
      <c r="G27" s="1">
        <v>1472</v>
      </c>
      <c r="H27">
        <v>843</v>
      </c>
      <c r="I27" s="1">
        <v>4249</v>
      </c>
      <c r="J27" s="1">
        <v>2458</v>
      </c>
      <c r="K27" s="1">
        <v>3252</v>
      </c>
      <c r="L27" s="1">
        <v>1183</v>
      </c>
      <c r="M27">
        <v>20</v>
      </c>
      <c r="N27">
        <v>8</v>
      </c>
      <c r="O27">
        <v>1</v>
      </c>
      <c r="P27">
        <v>0</v>
      </c>
      <c r="Q27">
        <v>2</v>
      </c>
      <c r="R27">
        <v>1</v>
      </c>
      <c r="S27">
        <v>1</v>
      </c>
      <c r="T27">
        <v>0</v>
      </c>
      <c r="U27" t="s">
        <v>14</v>
      </c>
    </row>
    <row r="30" spans="1:21">
      <c r="C30" s="4"/>
    </row>
  </sheetData>
  <sortState ref="C4:U27">
    <sortCondition ref="C4:C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Parker</dc:creator>
  <cp:lastModifiedBy>Robert Parker</cp:lastModifiedBy>
  <dcterms:created xsi:type="dcterms:W3CDTF">2014-10-16T12:43:12Z</dcterms:created>
  <dcterms:modified xsi:type="dcterms:W3CDTF">2014-10-16T13:00:32Z</dcterms:modified>
</cp:coreProperties>
</file>