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내 드라이브\DADI 연구실\케이블 자동 라우팅\케이블 라우팅(2024-2025)\케이블 라우팅 프로젝트\강화학습 라우팅(가공학회 2025)\data\라우팅_데이터\2번_패널\"/>
    </mc:Choice>
  </mc:AlternateContent>
  <xr:revisionPtr revIDLastSave="0" documentId="13_ncr:1_{8ADD03EF-76A3-419B-808D-7D3D4095E56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erminal" sheetId="4" r:id="rId1"/>
    <sheet name="IO" sheetId="6" r:id="rId2"/>
    <sheet name="Panel" sheetId="5" r:id="rId3"/>
    <sheet name="전체 터미널 정보" sheetId="1" r:id="rId4"/>
    <sheet name="레일 2번 터미널 정보" sheetId="3" r:id="rId5"/>
    <sheet name="레일 1번 터미널 정보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" i="4" l="1"/>
  <c r="A85" i="4" s="1"/>
  <c r="A83" i="4"/>
  <c r="A79" i="4"/>
  <c r="A80" i="4" s="1"/>
  <c r="A81" i="4" s="1"/>
  <c r="A75" i="4"/>
  <c r="A76" i="4" s="1"/>
  <c r="A77" i="4" s="1"/>
  <c r="A71" i="4"/>
  <c r="A72" i="4" s="1"/>
  <c r="A73" i="4" s="1"/>
  <c r="A68" i="4"/>
  <c r="A69" i="4" s="1"/>
  <c r="A67" i="4"/>
  <c r="A63" i="4"/>
  <c r="A64" i="4" s="1"/>
  <c r="A65" i="4" s="1"/>
  <c r="A35" i="4"/>
  <c r="A36" i="4" s="1"/>
  <c r="A37" i="4" s="1"/>
  <c r="A42" i="4" s="1"/>
  <c r="A43" i="4" s="1"/>
  <c r="A44" i="4" s="1"/>
  <c r="A45" i="4" s="1"/>
  <c r="A50" i="4" s="1"/>
  <c r="A51" i="4" s="1"/>
  <c r="A52" i="4" s="1"/>
  <c r="A53" i="4" s="1"/>
  <c r="A58" i="4" s="1"/>
  <c r="A59" i="4" s="1"/>
  <c r="A60" i="4" s="1"/>
  <c r="A61" i="4" s="1"/>
  <c r="A31" i="4"/>
  <c r="A32" i="4" s="1"/>
  <c r="A33" i="4" s="1"/>
  <c r="A38" i="4" s="1"/>
  <c r="A39" i="4" s="1"/>
  <c r="A40" i="4" s="1"/>
  <c r="A41" i="4" s="1"/>
  <c r="A46" i="4" s="1"/>
  <c r="A47" i="4" s="1"/>
  <c r="A48" i="4" s="1"/>
  <c r="A49" i="4" s="1"/>
  <c r="A54" i="4" s="1"/>
  <c r="A55" i="4" s="1"/>
  <c r="A56" i="4" s="1"/>
  <c r="A57" i="4" s="1"/>
  <c r="A29" i="4"/>
  <c r="A25" i="4"/>
  <c r="A26" i="4" s="1"/>
  <c r="A27" i="4" s="1"/>
  <c r="A22" i="4"/>
  <c r="A23" i="4" s="1"/>
  <c r="A19" i="4"/>
  <c r="A20" i="4" s="1"/>
  <c r="A16" i="4"/>
  <c r="A17" i="4" s="1"/>
  <c r="A13" i="4"/>
  <c r="A14" i="4" s="1"/>
  <c r="A10" i="4"/>
  <c r="A11" i="4" s="1"/>
  <c r="A7" i="4"/>
  <c r="A8" i="4" s="1"/>
  <c r="A5" i="4"/>
  <c r="A3" i="4"/>
  <c r="D56" i="2" l="1"/>
  <c r="D57" i="2" s="1"/>
  <c r="D58" i="2" s="1"/>
  <c r="D52" i="2"/>
  <c r="D53" i="2" s="1"/>
  <c r="D54" i="2" s="1"/>
  <c r="D48" i="2"/>
  <c r="D49" i="2" s="1"/>
  <c r="D50" i="2" s="1"/>
  <c r="D45" i="2"/>
  <c r="D46" i="2" s="1"/>
  <c r="D44" i="2"/>
  <c r="D40" i="2"/>
  <c r="D41" i="2" s="1"/>
  <c r="D42" i="2" s="1"/>
  <c r="D37" i="2"/>
  <c r="D38" i="2" s="1"/>
  <c r="D36" i="2"/>
  <c r="D8" i="2"/>
  <c r="D9" i="2" s="1"/>
  <c r="D10" i="2" s="1"/>
  <c r="D15" i="2" s="1"/>
  <c r="D16" i="2" s="1"/>
  <c r="D17" i="2" s="1"/>
  <c r="D18" i="2" s="1"/>
  <c r="D23" i="2" s="1"/>
  <c r="D24" i="2" s="1"/>
  <c r="D25" i="2" s="1"/>
  <c r="D26" i="2" s="1"/>
  <c r="D31" i="2" s="1"/>
  <c r="D32" i="2" s="1"/>
  <c r="D33" i="2" s="1"/>
  <c r="D34" i="2" s="1"/>
  <c r="D4" i="2"/>
  <c r="D5" i="2" s="1"/>
  <c r="D6" i="2" s="1"/>
  <c r="D11" i="2" s="1"/>
  <c r="D12" i="2" s="1"/>
  <c r="D13" i="2" s="1"/>
  <c r="D14" i="2" s="1"/>
  <c r="D19" i="2" s="1"/>
  <c r="D20" i="2" s="1"/>
  <c r="D21" i="2" s="1"/>
  <c r="D22" i="2" s="1"/>
  <c r="D27" i="2" s="1"/>
  <c r="D28" i="2" s="1"/>
  <c r="D29" i="2" s="1"/>
  <c r="D30" i="2" s="1"/>
  <c r="D30" i="3"/>
  <c r="D26" i="3"/>
  <c r="D27" i="3" s="1"/>
  <c r="D28" i="3" s="1"/>
  <c r="D23" i="3"/>
  <c r="D24" i="3" s="1"/>
  <c r="D20" i="3"/>
  <c r="D21" i="3" s="1"/>
  <c r="D18" i="3"/>
  <c r="D17" i="3"/>
  <c r="D14" i="3"/>
  <c r="D15" i="3" s="1"/>
  <c r="D11" i="3"/>
  <c r="D12" i="3" s="1"/>
  <c r="D8" i="3"/>
  <c r="D9" i="3" s="1"/>
  <c r="D6" i="3"/>
  <c r="D4" i="3"/>
  <c r="D30" i="1"/>
  <c r="D27" i="1"/>
  <c r="D28" i="1" s="1"/>
  <c r="D26" i="1"/>
  <c r="D23" i="1"/>
  <c r="D24" i="1" s="1"/>
  <c r="D20" i="1"/>
  <c r="D21" i="1" s="1"/>
  <c r="D17" i="1"/>
  <c r="D18" i="1" s="1"/>
  <c r="D14" i="1"/>
  <c r="D15" i="1" s="1"/>
  <c r="D11" i="1"/>
  <c r="D12" i="1" s="1"/>
  <c r="D8" i="1"/>
  <c r="D9" i="1" s="1"/>
  <c r="D6" i="1"/>
  <c r="D4" i="1"/>
  <c r="D80" i="1"/>
  <c r="D81" i="1" s="1"/>
  <c r="D82" i="1" s="1"/>
  <c r="D84" i="1"/>
  <c r="D85" i="1" s="1"/>
  <c r="D86" i="1" s="1"/>
  <c r="D76" i="1"/>
  <c r="D77" i="1" s="1"/>
  <c r="D78" i="1" s="1"/>
  <c r="D72" i="1"/>
  <c r="D73" i="1" s="1"/>
  <c r="D74" i="1" s="1"/>
  <c r="D68" i="1"/>
  <c r="D69" i="1" s="1"/>
  <c r="D70" i="1" s="1"/>
  <c r="D64" i="1"/>
  <c r="D65" i="1" s="1"/>
  <c r="D66" i="1" s="1"/>
  <c r="D36" i="1"/>
  <c r="D37" i="1" s="1"/>
  <c r="D38" i="1" s="1"/>
  <c r="D43" i="1" s="1"/>
  <c r="D44" i="1" s="1"/>
  <c r="D45" i="1" s="1"/>
  <c r="D46" i="1" s="1"/>
  <c r="D51" i="1" s="1"/>
  <c r="D52" i="1" s="1"/>
  <c r="D53" i="1" s="1"/>
  <c r="D54" i="1" s="1"/>
  <c r="D59" i="1" s="1"/>
  <c r="D60" i="1" s="1"/>
  <c r="D61" i="1" s="1"/>
  <c r="D62" i="1" s="1"/>
  <c r="D32" i="1"/>
  <c r="D33" i="1" s="1"/>
  <c r="D34" i="1" s="1"/>
  <c r="D39" i="1" s="1"/>
  <c r="D40" i="1" s="1"/>
  <c r="D41" i="1" s="1"/>
  <c r="D42" i="1" l="1"/>
  <c r="D47" i="1" s="1"/>
  <c r="D48" i="1" s="1"/>
  <c r="D49" i="1" s="1"/>
  <c r="D50" i="1" s="1"/>
  <c r="D55" i="1" s="1"/>
  <c r="D56" i="1" s="1"/>
  <c r="D57" i="1" s="1"/>
  <c r="D58" i="1" s="1"/>
</calcChain>
</file>

<file path=xl/sharedStrings.xml><?xml version="1.0" encoding="utf-8"?>
<sst xmlns="http://schemas.openxmlformats.org/spreadsheetml/2006/main" count="99" uniqueCount="34">
  <si>
    <t>레일 2번</t>
    <phoneticPr fontId="1" type="noConversion"/>
  </si>
  <si>
    <t>터미널 좌표</t>
    <phoneticPr fontId="1" type="noConversion"/>
  </si>
  <si>
    <t>부품 이름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</si>
  <si>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</si>
  <si>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</si>
  <si>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</si>
  <si>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터미널 방향</t>
    <phoneticPr fontId="1" type="noConversion"/>
  </si>
  <si>
    <t>수정 일자</t>
    <phoneticPr fontId="1" type="noConversion"/>
  </si>
  <si>
    <t>7월 1일</t>
    <phoneticPr fontId="1" type="noConversion"/>
  </si>
  <si>
    <t>스위치 1번
(뒤 터미널)</t>
    <phoneticPr fontId="1" type="noConversion"/>
  </si>
  <si>
    <t>스위치 1번
(앞 터미널)</t>
    <phoneticPr fontId="1" type="noConversion"/>
  </si>
  <si>
    <t>스위치 2번
(뒤 터미널)</t>
    <phoneticPr fontId="1" type="noConversion"/>
  </si>
  <si>
    <t>스위치 2번
(앞 터미널)</t>
    <phoneticPr fontId="1" type="noConversion"/>
  </si>
  <si>
    <t>스위치 3번
(뒤 터미널)</t>
    <phoneticPr fontId="1" type="noConversion"/>
  </si>
  <si>
    <t>스위치 3번
(앞 터미널)</t>
    <phoneticPr fontId="1" type="noConversion"/>
  </si>
  <si>
    <t>스위치 4번
(뒤 터미널)</t>
    <phoneticPr fontId="1" type="noConversion"/>
  </si>
  <si>
    <t>스위치 4번
(앞 터미널)</t>
    <phoneticPr fontId="1" type="noConversion"/>
  </si>
  <si>
    <t>레일 1번</t>
    <phoneticPr fontId="1" type="noConversion"/>
  </si>
  <si>
    <t>INDEX</t>
    <phoneticPr fontId="1" type="noConversion"/>
  </si>
  <si>
    <t>스위치 5번
(뒤 터미널)</t>
    <phoneticPr fontId="1" type="noConversion"/>
  </si>
  <si>
    <t>스위치 5번
(앞 터미널)</t>
    <phoneticPr fontId="1" type="noConversion"/>
  </si>
  <si>
    <t>스위치 6번
(앞 터미널)</t>
    <phoneticPr fontId="1" type="noConversion"/>
  </si>
  <si>
    <t>스위치 6번
(뒤 터미널)</t>
    <phoneticPr fontId="1" type="noConversion"/>
  </si>
  <si>
    <t>MINX</t>
    <phoneticPr fontId="1" type="noConversion"/>
  </si>
  <si>
    <t>MINY</t>
    <phoneticPr fontId="1" type="noConversion"/>
  </si>
  <si>
    <t>MINZ</t>
    <phoneticPr fontId="1" type="noConversion"/>
  </si>
  <si>
    <t>MAXX</t>
    <phoneticPr fontId="1" type="noConversion"/>
  </si>
  <si>
    <t>MAXY</t>
    <phoneticPr fontId="1" type="noConversion"/>
  </si>
  <si>
    <t>MAXZ</t>
    <phoneticPr fontId="1" type="noConversion"/>
  </si>
  <si>
    <t>DIRX</t>
    <phoneticPr fontId="1" type="noConversion"/>
  </si>
  <si>
    <t>DIRY</t>
    <phoneticPr fontId="1" type="noConversion"/>
  </si>
  <si>
    <t>DIRZ</t>
    <phoneticPr fontId="1" type="noConversion"/>
  </si>
  <si>
    <t>IN</t>
    <phoneticPr fontId="1" type="noConversion"/>
  </si>
  <si>
    <t>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</si>
</sst>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1" borderId="1" xfId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11" borderId="8" xfId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" fillId="17" borderId="1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17" borderId="8" xfId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16" borderId="8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zoomScale="70" zoomScaleNormal="70" workbookViewId="0">
      <selection activeCell="J14" sqref="J14"/>
    </sheetView>
  </sheetViews>
  <sheetFormatPr defaultRowHeight="17" x14ac:dyDescent="0.45"/>
  <cols>
    <col min="1" max="7" width="8.58203125" style="6"/>
  </cols>
  <sheetData>
    <row r="1" spans="1:7" x14ac:dyDescent="0.45">
      <c r="A1" s="2" t="s">
        <v>3</v>
      </c>
      <c r="B1" s="2" t="s">
        <v>4</v>
      </c>
      <c r="C1" s="2" t="s">
        <v>5</v>
      </c>
      <c r="D1" s="2" t="s">
        <v>29</v>
      </c>
      <c r="E1" s="2" t="s">
        <v>30</v>
      </c>
      <c r="F1" s="2" t="s">
        <v>31</v>
      </c>
      <c r="G1" s="2" t="s">
        <v>18</v>
      </c>
    </row>
    <row r="2" spans="1:7" x14ac:dyDescent="0.45">
      <c r="A2" s="1">
        <v>-250.8</v>
      </c>
      <c r="B2" s="1">
        <v>41.76</v>
      </c>
      <c r="C2" s="1">
        <v>45</v>
      </c>
      <c r="D2" s="1">
        <v>0</v>
      </c>
      <c r="E2" s="1">
        <v>-1</v>
      </c>
      <c r="F2" s="1">
        <v>0</v>
      </c>
      <c r="G2" s="4">
        <v>2</v>
      </c>
    </row>
    <row r="3" spans="1:7" x14ac:dyDescent="0.45">
      <c r="A3" s="10">
        <f>A2+17.4</f>
        <v>-233.4</v>
      </c>
      <c r="B3" s="10">
        <v>41.76</v>
      </c>
      <c r="C3" s="10">
        <v>45</v>
      </c>
      <c r="D3" s="10">
        <v>0</v>
      </c>
      <c r="E3" s="1">
        <v>-1</v>
      </c>
      <c r="F3" s="10">
        <v>0</v>
      </c>
      <c r="G3" s="4">
        <v>2</v>
      </c>
    </row>
    <row r="4" spans="1:7" x14ac:dyDescent="0.45">
      <c r="A4" s="10">
        <v>-250.8</v>
      </c>
      <c r="B4" s="10">
        <v>101.4</v>
      </c>
      <c r="C4" s="10">
        <v>45</v>
      </c>
      <c r="D4" s="10">
        <v>0</v>
      </c>
      <c r="E4" s="10">
        <v>1</v>
      </c>
      <c r="F4" s="10">
        <v>0</v>
      </c>
      <c r="G4" s="4">
        <v>2</v>
      </c>
    </row>
    <row r="5" spans="1:7" x14ac:dyDescent="0.45">
      <c r="A5" s="10">
        <f>A4+17.4</f>
        <v>-233.4</v>
      </c>
      <c r="B5" s="10">
        <v>101.4</v>
      </c>
      <c r="C5" s="10">
        <v>45</v>
      </c>
      <c r="D5" s="10">
        <v>0</v>
      </c>
      <c r="E5" s="10">
        <v>1</v>
      </c>
      <c r="F5" s="10">
        <v>0</v>
      </c>
      <c r="G5" s="4">
        <v>2</v>
      </c>
    </row>
    <row r="6" spans="1:7" x14ac:dyDescent="0.45">
      <c r="A6" s="10">
        <v>-188.03</v>
      </c>
      <c r="B6" s="10">
        <v>41.76</v>
      </c>
      <c r="C6" s="10">
        <v>45</v>
      </c>
      <c r="D6" s="10">
        <v>0</v>
      </c>
      <c r="E6" s="1">
        <v>-1</v>
      </c>
      <c r="F6" s="10">
        <v>0</v>
      </c>
      <c r="G6" s="4">
        <v>2</v>
      </c>
    </row>
    <row r="7" spans="1:7" x14ac:dyDescent="0.45">
      <c r="A7" s="10">
        <f>A6+17.5</f>
        <v>-170.53</v>
      </c>
      <c r="B7" s="10">
        <v>41.76</v>
      </c>
      <c r="C7" s="10">
        <v>45</v>
      </c>
      <c r="D7" s="10">
        <v>0</v>
      </c>
      <c r="E7" s="1">
        <v>-1</v>
      </c>
      <c r="F7" s="10">
        <v>0</v>
      </c>
      <c r="G7" s="4">
        <v>2</v>
      </c>
    </row>
    <row r="8" spans="1:7" x14ac:dyDescent="0.45">
      <c r="A8" s="10">
        <f>A7+17.5</f>
        <v>-153.03</v>
      </c>
      <c r="B8" s="10">
        <v>41.76</v>
      </c>
      <c r="C8" s="10">
        <v>45</v>
      </c>
      <c r="D8" s="10">
        <v>0</v>
      </c>
      <c r="E8" s="1">
        <v>-1</v>
      </c>
      <c r="F8" s="10">
        <v>0</v>
      </c>
      <c r="G8" s="4">
        <v>2</v>
      </c>
    </row>
    <row r="9" spans="1:7" x14ac:dyDescent="0.45">
      <c r="A9" s="10">
        <v>-188.03</v>
      </c>
      <c r="B9" s="10">
        <v>101.4</v>
      </c>
      <c r="C9" s="10">
        <v>45</v>
      </c>
      <c r="D9" s="10">
        <v>0</v>
      </c>
      <c r="E9" s="10">
        <v>1</v>
      </c>
      <c r="F9" s="10">
        <v>0</v>
      </c>
      <c r="G9" s="4">
        <v>2</v>
      </c>
    </row>
    <row r="10" spans="1:7" x14ac:dyDescent="0.45">
      <c r="A10" s="10">
        <f>A9+17.5</f>
        <v>-170.53</v>
      </c>
      <c r="B10" s="10">
        <v>101.4</v>
      </c>
      <c r="C10" s="10">
        <v>45</v>
      </c>
      <c r="D10" s="10">
        <v>0</v>
      </c>
      <c r="E10" s="10">
        <v>1</v>
      </c>
      <c r="F10" s="10">
        <v>0</v>
      </c>
      <c r="G10" s="4">
        <v>2</v>
      </c>
    </row>
    <row r="11" spans="1:7" x14ac:dyDescent="0.45">
      <c r="A11" s="10">
        <f>A10+17.5</f>
        <v>-153.03</v>
      </c>
      <c r="B11" s="10">
        <v>101.4</v>
      </c>
      <c r="C11" s="10">
        <v>45</v>
      </c>
      <c r="D11" s="10">
        <v>0</v>
      </c>
      <c r="E11" s="10">
        <v>1</v>
      </c>
      <c r="F11" s="10">
        <v>0</v>
      </c>
      <c r="G11" s="4">
        <v>2</v>
      </c>
    </row>
    <row r="12" spans="1:7" x14ac:dyDescent="0.45">
      <c r="A12" s="10">
        <v>-133.5</v>
      </c>
      <c r="B12" s="10">
        <v>41.76</v>
      </c>
      <c r="C12" s="10">
        <v>45</v>
      </c>
      <c r="D12" s="10">
        <v>0</v>
      </c>
      <c r="E12" s="10">
        <v>-1</v>
      </c>
      <c r="F12" s="10">
        <v>0</v>
      </c>
      <c r="G12" s="4">
        <v>2</v>
      </c>
    </row>
    <row r="13" spans="1:7" x14ac:dyDescent="0.45">
      <c r="A13" s="10">
        <f>A12+17.5</f>
        <v>-116</v>
      </c>
      <c r="B13" s="10">
        <v>41.76</v>
      </c>
      <c r="C13" s="10">
        <v>45</v>
      </c>
      <c r="D13" s="10">
        <v>0</v>
      </c>
      <c r="E13" s="10">
        <v>-1</v>
      </c>
      <c r="F13" s="10">
        <v>0</v>
      </c>
      <c r="G13" s="4">
        <v>2</v>
      </c>
    </row>
    <row r="14" spans="1:7" x14ac:dyDescent="0.45">
      <c r="A14" s="10">
        <f>A13+17.5</f>
        <v>-98.5</v>
      </c>
      <c r="B14" s="10">
        <v>41.76</v>
      </c>
      <c r="C14" s="10">
        <v>45</v>
      </c>
      <c r="D14" s="10">
        <v>0</v>
      </c>
      <c r="E14" s="10">
        <v>-1</v>
      </c>
      <c r="F14" s="10">
        <v>0</v>
      </c>
      <c r="G14" s="4">
        <v>2</v>
      </c>
    </row>
    <row r="15" spans="1:7" x14ac:dyDescent="0.45">
      <c r="A15" s="10">
        <v>-133.5</v>
      </c>
      <c r="B15" s="10">
        <v>101.4</v>
      </c>
      <c r="C15" s="10">
        <v>45</v>
      </c>
      <c r="D15" s="10">
        <v>0</v>
      </c>
      <c r="E15" s="10">
        <v>1</v>
      </c>
      <c r="F15" s="10">
        <v>0</v>
      </c>
      <c r="G15" s="4">
        <v>2</v>
      </c>
    </row>
    <row r="16" spans="1:7" x14ac:dyDescent="0.45">
      <c r="A16" s="10">
        <f>A15+17.5</f>
        <v>-116</v>
      </c>
      <c r="B16" s="10">
        <v>101.4</v>
      </c>
      <c r="C16" s="10">
        <v>45</v>
      </c>
      <c r="D16" s="10">
        <v>0</v>
      </c>
      <c r="E16" s="10">
        <v>1</v>
      </c>
      <c r="F16" s="10">
        <v>0</v>
      </c>
      <c r="G16" s="4">
        <v>2</v>
      </c>
    </row>
    <row r="17" spans="1:7" x14ac:dyDescent="0.45">
      <c r="A17" s="10">
        <f>A16+17.5</f>
        <v>-98.5</v>
      </c>
      <c r="B17" s="10">
        <v>101.4</v>
      </c>
      <c r="C17" s="10">
        <v>45</v>
      </c>
      <c r="D17" s="10">
        <v>0</v>
      </c>
      <c r="E17" s="10">
        <v>1</v>
      </c>
      <c r="F17" s="10">
        <v>0</v>
      </c>
      <c r="G17" s="4">
        <v>2</v>
      </c>
    </row>
    <row r="18" spans="1:7" x14ac:dyDescent="0.45">
      <c r="A18" s="10">
        <v>-35.5</v>
      </c>
      <c r="B18" s="10">
        <v>42.1</v>
      </c>
      <c r="C18" s="10">
        <v>40</v>
      </c>
      <c r="D18" s="10">
        <v>0</v>
      </c>
      <c r="E18" s="10">
        <v>-1</v>
      </c>
      <c r="F18" s="10">
        <v>0</v>
      </c>
      <c r="G18" s="4">
        <v>2</v>
      </c>
    </row>
    <row r="19" spans="1:7" x14ac:dyDescent="0.45">
      <c r="A19" s="10">
        <f>A18+18.5</f>
        <v>-17</v>
      </c>
      <c r="B19" s="10">
        <v>42.1</v>
      </c>
      <c r="C19" s="10">
        <v>40</v>
      </c>
      <c r="D19" s="10">
        <v>0</v>
      </c>
      <c r="E19" s="10">
        <v>-1</v>
      </c>
      <c r="F19" s="10">
        <v>0</v>
      </c>
      <c r="G19" s="4">
        <v>2</v>
      </c>
    </row>
    <row r="20" spans="1:7" x14ac:dyDescent="0.45">
      <c r="A20" s="10">
        <f>A19+18.5</f>
        <v>1.5</v>
      </c>
      <c r="B20" s="10">
        <v>42.1</v>
      </c>
      <c r="C20" s="10">
        <v>40</v>
      </c>
      <c r="D20" s="10">
        <v>0</v>
      </c>
      <c r="E20" s="10">
        <v>-1</v>
      </c>
      <c r="F20" s="10">
        <v>0</v>
      </c>
      <c r="G20" s="4">
        <v>2</v>
      </c>
    </row>
    <row r="21" spans="1:7" x14ac:dyDescent="0.45">
      <c r="A21" s="10">
        <v>-35.5</v>
      </c>
      <c r="B21" s="10">
        <v>102.1</v>
      </c>
      <c r="C21" s="10">
        <v>40</v>
      </c>
      <c r="D21" s="10">
        <v>0</v>
      </c>
      <c r="E21" s="10">
        <v>1</v>
      </c>
      <c r="F21" s="10">
        <v>0</v>
      </c>
      <c r="G21" s="4">
        <v>2</v>
      </c>
    </row>
    <row r="22" spans="1:7" x14ac:dyDescent="0.45">
      <c r="A22" s="10">
        <f>A21+18.5</f>
        <v>-17</v>
      </c>
      <c r="B22" s="10">
        <v>102.1</v>
      </c>
      <c r="C22" s="10">
        <v>40</v>
      </c>
      <c r="D22" s="10">
        <v>0</v>
      </c>
      <c r="E22" s="10">
        <v>1</v>
      </c>
      <c r="F22" s="10">
        <v>0</v>
      </c>
      <c r="G22" s="4">
        <v>2</v>
      </c>
    </row>
    <row r="23" spans="1:7" x14ac:dyDescent="0.45">
      <c r="A23" s="10">
        <f>A22+18.5</f>
        <v>1.5</v>
      </c>
      <c r="B23" s="10">
        <v>102.1</v>
      </c>
      <c r="C23" s="10">
        <v>40</v>
      </c>
      <c r="D23" s="10">
        <v>0</v>
      </c>
      <c r="E23" s="10">
        <v>1</v>
      </c>
      <c r="F23" s="10">
        <v>0</v>
      </c>
      <c r="G23" s="4">
        <v>2</v>
      </c>
    </row>
    <row r="24" spans="1:7" x14ac:dyDescent="0.45">
      <c r="A24" s="10">
        <v>29</v>
      </c>
      <c r="B24" s="1">
        <v>46.6</v>
      </c>
      <c r="C24" s="10">
        <v>32.6</v>
      </c>
      <c r="D24" s="10">
        <v>0</v>
      </c>
      <c r="E24" s="10">
        <v>-1</v>
      </c>
      <c r="F24" s="10">
        <v>0</v>
      </c>
      <c r="G24" s="4">
        <v>2</v>
      </c>
    </row>
    <row r="25" spans="1:7" x14ac:dyDescent="0.45">
      <c r="A25" s="10">
        <f>A24+18.2</f>
        <v>47.2</v>
      </c>
      <c r="B25" s="1">
        <v>46.6</v>
      </c>
      <c r="C25" s="10">
        <v>32.6</v>
      </c>
      <c r="D25" s="10">
        <v>0</v>
      </c>
      <c r="E25" s="10">
        <v>-1</v>
      </c>
      <c r="F25" s="10">
        <v>0</v>
      </c>
      <c r="G25" s="4">
        <v>2</v>
      </c>
    </row>
    <row r="26" spans="1:7" x14ac:dyDescent="0.45">
      <c r="A26" s="10">
        <f t="shared" ref="A26:A27" si="0">A25+18.2</f>
        <v>65.400000000000006</v>
      </c>
      <c r="B26" s="1">
        <v>46.6</v>
      </c>
      <c r="C26" s="10">
        <v>32.6</v>
      </c>
      <c r="D26" s="10">
        <v>0</v>
      </c>
      <c r="E26" s="10">
        <v>-1</v>
      </c>
      <c r="F26" s="10">
        <v>0</v>
      </c>
      <c r="G26" s="4">
        <v>2</v>
      </c>
    </row>
    <row r="27" spans="1:7" x14ac:dyDescent="0.45">
      <c r="A27" s="10">
        <f t="shared" si="0"/>
        <v>83.600000000000009</v>
      </c>
      <c r="B27" s="1">
        <v>46.6</v>
      </c>
      <c r="C27" s="10">
        <v>32.6</v>
      </c>
      <c r="D27" s="10">
        <v>0</v>
      </c>
      <c r="E27" s="10">
        <v>-1</v>
      </c>
      <c r="F27" s="10">
        <v>0</v>
      </c>
      <c r="G27" s="4">
        <v>2</v>
      </c>
    </row>
    <row r="28" spans="1:7" x14ac:dyDescent="0.45">
      <c r="A28" s="10">
        <v>64.715999999999994</v>
      </c>
      <c r="B28" s="10">
        <v>102.1</v>
      </c>
      <c r="C28" s="10">
        <v>32.6</v>
      </c>
      <c r="D28" s="10">
        <v>0</v>
      </c>
      <c r="E28" s="10">
        <v>1</v>
      </c>
      <c r="F28" s="10">
        <v>0</v>
      </c>
      <c r="G28" s="4">
        <v>2</v>
      </c>
    </row>
    <row r="29" spans="1:7" x14ac:dyDescent="0.45">
      <c r="A29" s="10">
        <f>A28+18.2</f>
        <v>82.915999999999997</v>
      </c>
      <c r="B29" s="10">
        <v>102.1</v>
      </c>
      <c r="C29" s="10">
        <v>32.6</v>
      </c>
      <c r="D29" s="10">
        <v>0</v>
      </c>
      <c r="E29" s="10">
        <v>1</v>
      </c>
      <c r="F29" s="10">
        <v>0</v>
      </c>
      <c r="G29" s="4">
        <v>2</v>
      </c>
    </row>
    <row r="30" spans="1:7" x14ac:dyDescent="0.45">
      <c r="A30" s="11">
        <v>-255.35</v>
      </c>
      <c r="B30" s="11">
        <v>-155.30000000000001</v>
      </c>
      <c r="C30" s="11">
        <v>33.5</v>
      </c>
      <c r="D30" s="11">
        <v>0</v>
      </c>
      <c r="E30" s="11">
        <v>-1</v>
      </c>
      <c r="F30" s="11">
        <v>0</v>
      </c>
      <c r="G30" s="12">
        <v>1</v>
      </c>
    </row>
    <row r="31" spans="1:7" x14ac:dyDescent="0.45">
      <c r="A31" s="11">
        <f>A30+10.2</f>
        <v>-245.15</v>
      </c>
      <c r="B31" s="11">
        <v>-155.30000000000001</v>
      </c>
      <c r="C31" s="11">
        <v>33.5</v>
      </c>
      <c r="D31" s="11">
        <v>0</v>
      </c>
      <c r="E31" s="11">
        <v>-1</v>
      </c>
      <c r="F31" s="11">
        <v>0</v>
      </c>
      <c r="G31" s="12">
        <v>1</v>
      </c>
    </row>
    <row r="32" spans="1:7" x14ac:dyDescent="0.45">
      <c r="A32" s="11">
        <f>A31+10.2</f>
        <v>-234.95000000000002</v>
      </c>
      <c r="B32" s="11">
        <v>-155.30000000000001</v>
      </c>
      <c r="C32" s="11">
        <v>33.5</v>
      </c>
      <c r="D32" s="11">
        <v>0</v>
      </c>
      <c r="E32" s="11">
        <v>-1</v>
      </c>
      <c r="F32" s="11">
        <v>0</v>
      </c>
      <c r="G32" s="12">
        <v>1</v>
      </c>
    </row>
    <row r="33" spans="1:7" x14ac:dyDescent="0.45">
      <c r="A33" s="11">
        <f>A32+10.2</f>
        <v>-224.75000000000003</v>
      </c>
      <c r="B33" s="11">
        <v>-155.30000000000001</v>
      </c>
      <c r="C33" s="11">
        <v>33.5</v>
      </c>
      <c r="D33" s="11">
        <v>0</v>
      </c>
      <c r="E33" s="11">
        <v>-1</v>
      </c>
      <c r="F33" s="11">
        <v>0</v>
      </c>
      <c r="G33" s="12">
        <v>1</v>
      </c>
    </row>
    <row r="34" spans="1:7" x14ac:dyDescent="0.45">
      <c r="A34" s="11">
        <v>-255.35</v>
      </c>
      <c r="B34" s="11">
        <v>-126.65</v>
      </c>
      <c r="C34" s="11">
        <v>33.5</v>
      </c>
      <c r="D34" s="11">
        <v>0</v>
      </c>
      <c r="E34" s="11">
        <v>1</v>
      </c>
      <c r="F34" s="11">
        <v>0</v>
      </c>
      <c r="G34" s="12">
        <v>1</v>
      </c>
    </row>
    <row r="35" spans="1:7" x14ac:dyDescent="0.45">
      <c r="A35" s="11">
        <f>A34+10.2</f>
        <v>-245.15</v>
      </c>
      <c r="B35" s="11">
        <v>-126.65</v>
      </c>
      <c r="C35" s="11">
        <v>33.5</v>
      </c>
      <c r="D35" s="11">
        <v>0</v>
      </c>
      <c r="E35" s="11">
        <v>1</v>
      </c>
      <c r="F35" s="11">
        <v>0</v>
      </c>
      <c r="G35" s="12">
        <v>1</v>
      </c>
    </row>
    <row r="36" spans="1:7" x14ac:dyDescent="0.45">
      <c r="A36" s="11">
        <f>A35+10.2</f>
        <v>-234.95000000000002</v>
      </c>
      <c r="B36" s="11">
        <v>-126.65</v>
      </c>
      <c r="C36" s="11">
        <v>33.5</v>
      </c>
      <c r="D36" s="11">
        <v>0</v>
      </c>
      <c r="E36" s="11">
        <v>1</v>
      </c>
      <c r="F36" s="11">
        <v>0</v>
      </c>
      <c r="G36" s="12">
        <v>1</v>
      </c>
    </row>
    <row r="37" spans="1:7" x14ac:dyDescent="0.45">
      <c r="A37" s="11">
        <f>A36+10.2</f>
        <v>-224.75000000000003</v>
      </c>
      <c r="B37" s="11">
        <v>-126.65</v>
      </c>
      <c r="C37" s="11">
        <v>33.5</v>
      </c>
      <c r="D37" s="11">
        <v>0</v>
      </c>
      <c r="E37" s="11">
        <v>1</v>
      </c>
      <c r="F37" s="11">
        <v>0</v>
      </c>
      <c r="G37" s="12">
        <v>1</v>
      </c>
    </row>
    <row r="38" spans="1:7" x14ac:dyDescent="0.45">
      <c r="A38" s="11">
        <f>A33+10.2</f>
        <v>-214.55000000000004</v>
      </c>
      <c r="B38" s="11">
        <v>-155.30000000000001</v>
      </c>
      <c r="C38" s="11">
        <v>33.5</v>
      </c>
      <c r="D38" s="11">
        <v>0</v>
      </c>
      <c r="E38" s="11">
        <v>-1</v>
      </c>
      <c r="F38" s="11">
        <v>0</v>
      </c>
      <c r="G38" s="12">
        <v>1</v>
      </c>
    </row>
    <row r="39" spans="1:7" x14ac:dyDescent="0.45">
      <c r="A39" s="11">
        <f>A38+10.2</f>
        <v>-204.35000000000005</v>
      </c>
      <c r="B39" s="11">
        <v>-155.30000000000001</v>
      </c>
      <c r="C39" s="11">
        <v>33.5</v>
      </c>
      <c r="D39" s="11">
        <v>0</v>
      </c>
      <c r="E39" s="11">
        <v>-1</v>
      </c>
      <c r="F39" s="11">
        <v>0</v>
      </c>
      <c r="G39" s="12">
        <v>1</v>
      </c>
    </row>
    <row r="40" spans="1:7" x14ac:dyDescent="0.45">
      <c r="A40" s="11">
        <f>A39+10.2</f>
        <v>-194.15000000000006</v>
      </c>
      <c r="B40" s="11">
        <v>-155.30000000000001</v>
      </c>
      <c r="C40" s="11">
        <v>33.5</v>
      </c>
      <c r="D40" s="11">
        <v>0</v>
      </c>
      <c r="E40" s="11">
        <v>-1</v>
      </c>
      <c r="F40" s="11">
        <v>0</v>
      </c>
      <c r="G40" s="12">
        <v>1</v>
      </c>
    </row>
    <row r="41" spans="1:7" x14ac:dyDescent="0.45">
      <c r="A41" s="11">
        <f>A40+10.2</f>
        <v>-183.95000000000007</v>
      </c>
      <c r="B41" s="11">
        <v>-155.30000000000001</v>
      </c>
      <c r="C41" s="11">
        <v>33.5</v>
      </c>
      <c r="D41" s="11">
        <v>0</v>
      </c>
      <c r="E41" s="11">
        <v>-1</v>
      </c>
      <c r="F41" s="11">
        <v>0</v>
      </c>
      <c r="G41" s="12">
        <v>1</v>
      </c>
    </row>
    <row r="42" spans="1:7" x14ac:dyDescent="0.45">
      <c r="A42" s="11">
        <f>A37+10.2</f>
        <v>-214.55000000000004</v>
      </c>
      <c r="B42" s="11">
        <v>-126.65</v>
      </c>
      <c r="C42" s="11">
        <v>33.5</v>
      </c>
      <c r="D42" s="11">
        <v>0</v>
      </c>
      <c r="E42" s="11">
        <v>1</v>
      </c>
      <c r="F42" s="11">
        <v>0</v>
      </c>
      <c r="G42" s="12">
        <v>1</v>
      </c>
    </row>
    <row r="43" spans="1:7" x14ac:dyDescent="0.45">
      <c r="A43" s="11">
        <f>A42+10.2</f>
        <v>-204.35000000000005</v>
      </c>
      <c r="B43" s="11">
        <v>-126.65</v>
      </c>
      <c r="C43" s="11">
        <v>33.5</v>
      </c>
      <c r="D43" s="11">
        <v>0</v>
      </c>
      <c r="E43" s="11">
        <v>1</v>
      </c>
      <c r="F43" s="11">
        <v>0</v>
      </c>
      <c r="G43" s="12">
        <v>1</v>
      </c>
    </row>
    <row r="44" spans="1:7" x14ac:dyDescent="0.45">
      <c r="A44" s="11">
        <f>A43+10.2</f>
        <v>-194.15000000000006</v>
      </c>
      <c r="B44" s="11">
        <v>-126.65</v>
      </c>
      <c r="C44" s="11">
        <v>33.5</v>
      </c>
      <c r="D44" s="11">
        <v>0</v>
      </c>
      <c r="E44" s="11">
        <v>1</v>
      </c>
      <c r="F44" s="11">
        <v>0</v>
      </c>
      <c r="G44" s="12">
        <v>1</v>
      </c>
    </row>
    <row r="45" spans="1:7" x14ac:dyDescent="0.45">
      <c r="A45" s="11">
        <f>A44+10.2</f>
        <v>-183.95000000000007</v>
      </c>
      <c r="B45" s="11">
        <v>-126.65</v>
      </c>
      <c r="C45" s="11">
        <v>33.5</v>
      </c>
      <c r="D45" s="11">
        <v>0</v>
      </c>
      <c r="E45" s="11">
        <v>1</v>
      </c>
      <c r="F45" s="11">
        <v>0</v>
      </c>
      <c r="G45" s="12">
        <v>1</v>
      </c>
    </row>
    <row r="46" spans="1:7" x14ac:dyDescent="0.45">
      <c r="A46" s="11">
        <f>A41+10.2</f>
        <v>-173.75000000000009</v>
      </c>
      <c r="B46" s="11">
        <v>-155.30000000000001</v>
      </c>
      <c r="C46" s="11">
        <v>33.5</v>
      </c>
      <c r="D46" s="11">
        <v>0</v>
      </c>
      <c r="E46" s="11">
        <v>-1</v>
      </c>
      <c r="F46" s="11">
        <v>0</v>
      </c>
      <c r="G46" s="12">
        <v>1</v>
      </c>
    </row>
    <row r="47" spans="1:7" x14ac:dyDescent="0.45">
      <c r="A47" s="11">
        <f>A46+10.2</f>
        <v>-163.5500000000001</v>
      </c>
      <c r="B47" s="11">
        <v>-155.30000000000001</v>
      </c>
      <c r="C47" s="11">
        <v>33.5</v>
      </c>
      <c r="D47" s="11">
        <v>0</v>
      </c>
      <c r="E47" s="11">
        <v>-1</v>
      </c>
      <c r="F47" s="11">
        <v>0</v>
      </c>
      <c r="G47" s="12">
        <v>1</v>
      </c>
    </row>
    <row r="48" spans="1:7" x14ac:dyDescent="0.45">
      <c r="A48" s="11">
        <f>A47+10.2</f>
        <v>-153.35000000000011</v>
      </c>
      <c r="B48" s="11">
        <v>-155.30000000000001</v>
      </c>
      <c r="C48" s="11">
        <v>33.5</v>
      </c>
      <c r="D48" s="11">
        <v>0</v>
      </c>
      <c r="E48" s="11">
        <v>-1</v>
      </c>
      <c r="F48" s="11">
        <v>0</v>
      </c>
      <c r="G48" s="12">
        <v>1</v>
      </c>
    </row>
    <row r="49" spans="1:7" x14ac:dyDescent="0.45">
      <c r="A49" s="11">
        <f>A48+10.2</f>
        <v>-143.15000000000012</v>
      </c>
      <c r="B49" s="11">
        <v>-155.30000000000001</v>
      </c>
      <c r="C49" s="11">
        <v>33.5</v>
      </c>
      <c r="D49" s="11">
        <v>0</v>
      </c>
      <c r="E49" s="11">
        <v>-1</v>
      </c>
      <c r="F49" s="11">
        <v>0</v>
      </c>
      <c r="G49" s="12">
        <v>1</v>
      </c>
    </row>
    <row r="50" spans="1:7" x14ac:dyDescent="0.45">
      <c r="A50" s="11">
        <f>A45+10.2</f>
        <v>-173.75000000000009</v>
      </c>
      <c r="B50" s="11">
        <v>-126.65</v>
      </c>
      <c r="C50" s="11">
        <v>33.5</v>
      </c>
      <c r="D50" s="11">
        <v>0</v>
      </c>
      <c r="E50" s="11">
        <v>1</v>
      </c>
      <c r="F50" s="11">
        <v>0</v>
      </c>
      <c r="G50" s="12">
        <v>1</v>
      </c>
    </row>
    <row r="51" spans="1:7" x14ac:dyDescent="0.45">
      <c r="A51" s="11">
        <f>A50+10.2</f>
        <v>-163.5500000000001</v>
      </c>
      <c r="B51" s="11">
        <v>-126.65</v>
      </c>
      <c r="C51" s="11">
        <v>33.5</v>
      </c>
      <c r="D51" s="11">
        <v>0</v>
      </c>
      <c r="E51" s="11">
        <v>1</v>
      </c>
      <c r="F51" s="11">
        <v>0</v>
      </c>
      <c r="G51" s="12">
        <v>1</v>
      </c>
    </row>
    <row r="52" spans="1:7" x14ac:dyDescent="0.45">
      <c r="A52" s="11">
        <f>A51+10.2</f>
        <v>-153.35000000000011</v>
      </c>
      <c r="B52" s="11">
        <v>-126.65</v>
      </c>
      <c r="C52" s="11">
        <v>33.5</v>
      </c>
      <c r="D52" s="11">
        <v>0</v>
      </c>
      <c r="E52" s="11">
        <v>1</v>
      </c>
      <c r="F52" s="11">
        <v>0</v>
      </c>
      <c r="G52" s="12">
        <v>1</v>
      </c>
    </row>
    <row r="53" spans="1:7" x14ac:dyDescent="0.45">
      <c r="A53" s="11">
        <f>A52+10.2</f>
        <v>-143.15000000000012</v>
      </c>
      <c r="B53" s="11">
        <v>-126.65</v>
      </c>
      <c r="C53" s="11">
        <v>33.5</v>
      </c>
      <c r="D53" s="11">
        <v>0</v>
      </c>
      <c r="E53" s="11">
        <v>1</v>
      </c>
      <c r="F53" s="11">
        <v>0</v>
      </c>
      <c r="G53" s="12">
        <v>1</v>
      </c>
    </row>
    <row r="54" spans="1:7" x14ac:dyDescent="0.45">
      <c r="A54" s="11">
        <f>A49+10.2</f>
        <v>-132.95000000000013</v>
      </c>
      <c r="B54" s="11">
        <v>-155.30000000000001</v>
      </c>
      <c r="C54" s="11">
        <v>33.5</v>
      </c>
      <c r="D54" s="11">
        <v>0</v>
      </c>
      <c r="E54" s="11">
        <v>-1</v>
      </c>
      <c r="F54" s="11">
        <v>0</v>
      </c>
      <c r="G54" s="12">
        <v>1</v>
      </c>
    </row>
    <row r="55" spans="1:7" x14ac:dyDescent="0.45">
      <c r="A55" s="11">
        <f>A54+10.2</f>
        <v>-122.75000000000013</v>
      </c>
      <c r="B55" s="11">
        <v>-155.30000000000001</v>
      </c>
      <c r="C55" s="11">
        <v>33.5</v>
      </c>
      <c r="D55" s="11">
        <v>0</v>
      </c>
      <c r="E55" s="11">
        <v>-1</v>
      </c>
      <c r="F55" s="11">
        <v>0</v>
      </c>
      <c r="G55" s="12">
        <v>1</v>
      </c>
    </row>
    <row r="56" spans="1:7" x14ac:dyDescent="0.45">
      <c r="A56" s="11">
        <f>A55+10.2</f>
        <v>-112.55000000000013</v>
      </c>
      <c r="B56" s="11">
        <v>-155.30000000000001</v>
      </c>
      <c r="C56" s="11">
        <v>33.5</v>
      </c>
      <c r="D56" s="11">
        <v>0</v>
      </c>
      <c r="E56" s="11">
        <v>-1</v>
      </c>
      <c r="F56" s="11">
        <v>0</v>
      </c>
      <c r="G56" s="12">
        <v>1</v>
      </c>
    </row>
    <row r="57" spans="1:7" x14ac:dyDescent="0.45">
      <c r="A57" s="11">
        <f>A56+10.2</f>
        <v>-102.35000000000012</v>
      </c>
      <c r="B57" s="11">
        <v>-155.30000000000001</v>
      </c>
      <c r="C57" s="11">
        <v>33.5</v>
      </c>
      <c r="D57" s="11">
        <v>0</v>
      </c>
      <c r="E57" s="11">
        <v>-1</v>
      </c>
      <c r="F57" s="11">
        <v>0</v>
      </c>
      <c r="G57" s="12">
        <v>1</v>
      </c>
    </row>
    <row r="58" spans="1:7" x14ac:dyDescent="0.45">
      <c r="A58" s="11">
        <f>A53+10.2</f>
        <v>-132.95000000000013</v>
      </c>
      <c r="B58" s="11">
        <v>-126.65</v>
      </c>
      <c r="C58" s="11">
        <v>33.5</v>
      </c>
      <c r="D58" s="11">
        <v>0</v>
      </c>
      <c r="E58" s="11">
        <v>1</v>
      </c>
      <c r="F58" s="11">
        <v>0</v>
      </c>
      <c r="G58" s="12">
        <v>1</v>
      </c>
    </row>
    <row r="59" spans="1:7" x14ac:dyDescent="0.45">
      <c r="A59" s="11">
        <f>A58+10.2</f>
        <v>-122.75000000000013</v>
      </c>
      <c r="B59" s="11">
        <v>-126.65</v>
      </c>
      <c r="C59" s="11">
        <v>33.5</v>
      </c>
      <c r="D59" s="11">
        <v>0</v>
      </c>
      <c r="E59" s="11">
        <v>1</v>
      </c>
      <c r="F59" s="11">
        <v>0</v>
      </c>
      <c r="G59" s="12">
        <v>1</v>
      </c>
    </row>
    <row r="60" spans="1:7" x14ac:dyDescent="0.45">
      <c r="A60" s="11">
        <f>A59+10.2</f>
        <v>-112.55000000000013</v>
      </c>
      <c r="B60" s="11">
        <v>-126.65</v>
      </c>
      <c r="C60" s="11">
        <v>33.5</v>
      </c>
      <c r="D60" s="11">
        <v>0</v>
      </c>
      <c r="E60" s="11">
        <v>1</v>
      </c>
      <c r="F60" s="11">
        <v>0</v>
      </c>
      <c r="G60" s="12">
        <v>1</v>
      </c>
    </row>
    <row r="61" spans="1:7" x14ac:dyDescent="0.45">
      <c r="A61" s="11">
        <f>A60+10.2</f>
        <v>-102.35000000000012</v>
      </c>
      <c r="B61" s="11">
        <v>-126.65</v>
      </c>
      <c r="C61" s="11">
        <v>33.5</v>
      </c>
      <c r="D61" s="11">
        <v>0</v>
      </c>
      <c r="E61" s="11">
        <v>1</v>
      </c>
      <c r="F61" s="11">
        <v>0</v>
      </c>
      <c r="G61" s="12">
        <v>1</v>
      </c>
    </row>
    <row r="62" spans="1:7" x14ac:dyDescent="0.45">
      <c r="A62" s="11">
        <v>-65.400000000000006</v>
      </c>
      <c r="B62" s="11">
        <v>-155.30000000000001</v>
      </c>
      <c r="C62" s="11">
        <v>33.5</v>
      </c>
      <c r="D62" s="11">
        <v>0</v>
      </c>
      <c r="E62" s="11">
        <v>-1</v>
      </c>
      <c r="F62" s="11">
        <v>0</v>
      </c>
      <c r="G62" s="12">
        <v>1</v>
      </c>
    </row>
    <row r="63" spans="1:7" x14ac:dyDescent="0.45">
      <c r="A63" s="11">
        <f>A62+10.2</f>
        <v>-55.2</v>
      </c>
      <c r="B63" s="11">
        <v>-155.30000000000001</v>
      </c>
      <c r="C63" s="11">
        <v>33.5</v>
      </c>
      <c r="D63" s="11">
        <v>0</v>
      </c>
      <c r="E63" s="11">
        <v>-1</v>
      </c>
      <c r="F63" s="11">
        <v>0</v>
      </c>
      <c r="G63" s="12">
        <v>1</v>
      </c>
    </row>
    <row r="64" spans="1:7" x14ac:dyDescent="0.45">
      <c r="A64" s="11">
        <f>A63+10.2</f>
        <v>-45</v>
      </c>
      <c r="B64" s="11">
        <v>-155.30000000000001</v>
      </c>
      <c r="C64" s="11">
        <v>33.5</v>
      </c>
      <c r="D64" s="11">
        <v>0</v>
      </c>
      <c r="E64" s="11">
        <v>-1</v>
      </c>
      <c r="F64" s="11">
        <v>0</v>
      </c>
      <c r="G64" s="12">
        <v>1</v>
      </c>
    </row>
    <row r="65" spans="1:7" x14ac:dyDescent="0.45">
      <c r="A65" s="11">
        <f>A64+10.2</f>
        <v>-34.799999999999997</v>
      </c>
      <c r="B65" s="11">
        <v>-155.30000000000001</v>
      </c>
      <c r="C65" s="11">
        <v>33.5</v>
      </c>
      <c r="D65" s="11">
        <v>0</v>
      </c>
      <c r="E65" s="11">
        <v>-1</v>
      </c>
      <c r="F65" s="11">
        <v>0</v>
      </c>
      <c r="G65" s="12">
        <v>1</v>
      </c>
    </row>
    <row r="66" spans="1:7" x14ac:dyDescent="0.45">
      <c r="A66" s="11">
        <v>-65.400000000000006</v>
      </c>
      <c r="B66" s="11">
        <v>-126.65</v>
      </c>
      <c r="C66" s="11">
        <v>33.5</v>
      </c>
      <c r="D66" s="11">
        <v>0</v>
      </c>
      <c r="E66" s="11">
        <v>1</v>
      </c>
      <c r="F66" s="11">
        <v>0</v>
      </c>
      <c r="G66" s="12">
        <v>1</v>
      </c>
    </row>
    <row r="67" spans="1:7" x14ac:dyDescent="0.45">
      <c r="A67" s="11">
        <f>A66+10.2</f>
        <v>-55.2</v>
      </c>
      <c r="B67" s="11">
        <v>-126.65</v>
      </c>
      <c r="C67" s="11">
        <v>33.5</v>
      </c>
      <c r="D67" s="11">
        <v>0</v>
      </c>
      <c r="E67" s="11">
        <v>1</v>
      </c>
      <c r="F67" s="11">
        <v>0</v>
      </c>
      <c r="G67" s="12">
        <v>1</v>
      </c>
    </row>
    <row r="68" spans="1:7" x14ac:dyDescent="0.45">
      <c r="A68" s="11">
        <f>A67+10.2</f>
        <v>-45</v>
      </c>
      <c r="B68" s="11">
        <v>-126.65</v>
      </c>
      <c r="C68" s="11">
        <v>33.5</v>
      </c>
      <c r="D68" s="11">
        <v>0</v>
      </c>
      <c r="E68" s="11">
        <v>1</v>
      </c>
      <c r="F68" s="11">
        <v>0</v>
      </c>
      <c r="G68" s="12">
        <v>1</v>
      </c>
    </row>
    <row r="69" spans="1:7" x14ac:dyDescent="0.45">
      <c r="A69" s="11">
        <f>A68+10.2</f>
        <v>-34.799999999999997</v>
      </c>
      <c r="B69" s="11">
        <v>-126.65</v>
      </c>
      <c r="C69" s="11">
        <v>33.5</v>
      </c>
      <c r="D69" s="11">
        <v>0</v>
      </c>
      <c r="E69" s="11">
        <v>1</v>
      </c>
      <c r="F69" s="11">
        <v>0</v>
      </c>
      <c r="G69" s="12">
        <v>1</v>
      </c>
    </row>
    <row r="70" spans="1:7" x14ac:dyDescent="0.45">
      <c r="A70" s="11">
        <v>-25.18</v>
      </c>
      <c r="B70" s="11">
        <v>-155.30000000000001</v>
      </c>
      <c r="C70" s="11">
        <v>33.5</v>
      </c>
      <c r="D70" s="11">
        <v>0</v>
      </c>
      <c r="E70" s="11">
        <v>-1</v>
      </c>
      <c r="F70" s="11">
        <v>0</v>
      </c>
      <c r="G70" s="12">
        <v>1</v>
      </c>
    </row>
    <row r="71" spans="1:7" x14ac:dyDescent="0.45">
      <c r="A71" s="11">
        <f>A70+10.2</f>
        <v>-14.98</v>
      </c>
      <c r="B71" s="11">
        <v>-155.30000000000001</v>
      </c>
      <c r="C71" s="11">
        <v>33.5</v>
      </c>
      <c r="D71" s="11">
        <v>0</v>
      </c>
      <c r="E71" s="11">
        <v>-1</v>
      </c>
      <c r="F71" s="11">
        <v>0</v>
      </c>
      <c r="G71" s="12">
        <v>1</v>
      </c>
    </row>
    <row r="72" spans="1:7" x14ac:dyDescent="0.45">
      <c r="A72" s="11">
        <f>A71+10.2</f>
        <v>-4.7800000000000011</v>
      </c>
      <c r="B72" s="11">
        <v>-155.30000000000001</v>
      </c>
      <c r="C72" s="11">
        <v>33.5</v>
      </c>
      <c r="D72" s="11">
        <v>0</v>
      </c>
      <c r="E72" s="11">
        <v>-1</v>
      </c>
      <c r="F72" s="11">
        <v>0</v>
      </c>
      <c r="G72" s="12">
        <v>1</v>
      </c>
    </row>
    <row r="73" spans="1:7" x14ac:dyDescent="0.45">
      <c r="A73" s="11">
        <f>A72+10.2</f>
        <v>5.4199999999999982</v>
      </c>
      <c r="B73" s="11">
        <v>-155.30000000000001</v>
      </c>
      <c r="C73" s="11">
        <v>33.5</v>
      </c>
      <c r="D73" s="11">
        <v>0</v>
      </c>
      <c r="E73" s="11">
        <v>-1</v>
      </c>
      <c r="F73" s="11">
        <v>0</v>
      </c>
      <c r="G73" s="12">
        <v>1</v>
      </c>
    </row>
    <row r="74" spans="1:7" x14ac:dyDescent="0.45">
      <c r="A74" s="11">
        <v>-25.18</v>
      </c>
      <c r="B74" s="11">
        <v>-126.65</v>
      </c>
      <c r="C74" s="11">
        <v>33.5</v>
      </c>
      <c r="D74" s="11">
        <v>0</v>
      </c>
      <c r="E74" s="11">
        <v>1</v>
      </c>
      <c r="F74" s="11">
        <v>0</v>
      </c>
      <c r="G74" s="12">
        <v>1</v>
      </c>
    </row>
    <row r="75" spans="1:7" x14ac:dyDescent="0.45">
      <c r="A75" s="11">
        <f>A74+10.2</f>
        <v>-14.98</v>
      </c>
      <c r="B75" s="11">
        <v>-126.65</v>
      </c>
      <c r="C75" s="11">
        <v>33.5</v>
      </c>
      <c r="D75" s="11">
        <v>0</v>
      </c>
      <c r="E75" s="11">
        <v>1</v>
      </c>
      <c r="F75" s="11">
        <v>0</v>
      </c>
      <c r="G75" s="12">
        <v>1</v>
      </c>
    </row>
    <row r="76" spans="1:7" x14ac:dyDescent="0.45">
      <c r="A76" s="11">
        <f>A75+10.2</f>
        <v>-4.7800000000000011</v>
      </c>
      <c r="B76" s="11">
        <v>-126.65</v>
      </c>
      <c r="C76" s="11">
        <v>33.5</v>
      </c>
      <c r="D76" s="11">
        <v>0</v>
      </c>
      <c r="E76" s="11">
        <v>1</v>
      </c>
      <c r="F76" s="11">
        <v>0</v>
      </c>
      <c r="G76" s="12">
        <v>1</v>
      </c>
    </row>
    <row r="77" spans="1:7" x14ac:dyDescent="0.45">
      <c r="A77" s="11">
        <f>A76+10.2</f>
        <v>5.4199999999999982</v>
      </c>
      <c r="B77" s="11">
        <v>-126.65</v>
      </c>
      <c r="C77" s="11">
        <v>33.5</v>
      </c>
      <c r="D77" s="11">
        <v>0</v>
      </c>
      <c r="E77" s="11">
        <v>1</v>
      </c>
      <c r="F77" s="11">
        <v>0</v>
      </c>
      <c r="G77" s="12">
        <v>1</v>
      </c>
    </row>
    <row r="78" spans="1:7" x14ac:dyDescent="0.45">
      <c r="A78" s="11">
        <v>14.74</v>
      </c>
      <c r="B78" s="11">
        <v>-155.30000000000001</v>
      </c>
      <c r="C78" s="11">
        <v>33.5</v>
      </c>
      <c r="D78" s="11">
        <v>0</v>
      </c>
      <c r="E78" s="11">
        <v>-1</v>
      </c>
      <c r="F78" s="11">
        <v>0</v>
      </c>
      <c r="G78" s="12">
        <v>1</v>
      </c>
    </row>
    <row r="79" spans="1:7" x14ac:dyDescent="0.45">
      <c r="A79" s="11">
        <f>A78+10.2</f>
        <v>24.939999999999998</v>
      </c>
      <c r="B79" s="11">
        <v>-155.30000000000001</v>
      </c>
      <c r="C79" s="11">
        <v>33.5</v>
      </c>
      <c r="D79" s="11">
        <v>0</v>
      </c>
      <c r="E79" s="11">
        <v>-1</v>
      </c>
      <c r="F79" s="11">
        <v>0</v>
      </c>
      <c r="G79" s="12">
        <v>1</v>
      </c>
    </row>
    <row r="80" spans="1:7" x14ac:dyDescent="0.45">
      <c r="A80" s="11">
        <f>A79+10.2</f>
        <v>35.14</v>
      </c>
      <c r="B80" s="11">
        <v>-155.30000000000001</v>
      </c>
      <c r="C80" s="11">
        <v>33.5</v>
      </c>
      <c r="D80" s="11">
        <v>0</v>
      </c>
      <c r="E80" s="11">
        <v>-1</v>
      </c>
      <c r="F80" s="11">
        <v>0</v>
      </c>
      <c r="G80" s="12">
        <v>1</v>
      </c>
    </row>
    <row r="81" spans="1:7" x14ac:dyDescent="0.45">
      <c r="A81" s="11">
        <f>A80+10.2</f>
        <v>45.34</v>
      </c>
      <c r="B81" s="11">
        <v>-155.30000000000001</v>
      </c>
      <c r="C81" s="11">
        <v>33.5</v>
      </c>
      <c r="D81" s="11">
        <v>0</v>
      </c>
      <c r="E81" s="11">
        <v>-1</v>
      </c>
      <c r="F81" s="11">
        <v>0</v>
      </c>
      <c r="G81" s="12">
        <v>1</v>
      </c>
    </row>
    <row r="82" spans="1:7" x14ac:dyDescent="0.45">
      <c r="A82" s="11">
        <v>14.74</v>
      </c>
      <c r="B82" s="11">
        <v>-126.65</v>
      </c>
      <c r="C82" s="11">
        <v>33.5</v>
      </c>
      <c r="D82" s="11">
        <v>0</v>
      </c>
      <c r="E82" s="11">
        <v>1</v>
      </c>
      <c r="F82" s="11">
        <v>0</v>
      </c>
      <c r="G82" s="12">
        <v>1</v>
      </c>
    </row>
    <row r="83" spans="1:7" x14ac:dyDescent="0.45">
      <c r="A83" s="11">
        <f>A82+10.2</f>
        <v>24.939999999999998</v>
      </c>
      <c r="B83" s="11">
        <v>-126.65</v>
      </c>
      <c r="C83" s="11">
        <v>33.5</v>
      </c>
      <c r="D83" s="11">
        <v>0</v>
      </c>
      <c r="E83" s="11">
        <v>1</v>
      </c>
      <c r="F83" s="11">
        <v>0</v>
      </c>
      <c r="G83" s="12">
        <v>1</v>
      </c>
    </row>
    <row r="84" spans="1:7" x14ac:dyDescent="0.45">
      <c r="A84" s="11">
        <f>A83+10.2</f>
        <v>35.14</v>
      </c>
      <c r="B84" s="11">
        <v>-126.65</v>
      </c>
      <c r="C84" s="11">
        <v>33.5</v>
      </c>
      <c r="D84" s="11">
        <v>0</v>
      </c>
      <c r="E84" s="11">
        <v>1</v>
      </c>
      <c r="F84" s="11">
        <v>0</v>
      </c>
      <c r="G84" s="12">
        <v>1</v>
      </c>
    </row>
    <row r="85" spans="1:7" ht="17.5" thickBot="1" x14ac:dyDescent="0.5">
      <c r="A85" s="13">
        <f>A84+10.2</f>
        <v>45.34</v>
      </c>
      <c r="B85" s="13">
        <v>-126.65</v>
      </c>
      <c r="C85" s="11">
        <v>33.5</v>
      </c>
      <c r="D85" s="13">
        <v>0</v>
      </c>
      <c r="E85" s="11">
        <v>1</v>
      </c>
      <c r="F85" s="13">
        <v>0</v>
      </c>
      <c r="G85" s="1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8C2B-5BF4-4043-B7AA-36B79A18EAE9}">
  <dimension ref="A1:B17"/>
  <sheetViews>
    <sheetView workbookViewId="0">
      <selection activeCell="F9" sqref="F9"/>
    </sheetView>
  </sheetViews>
  <sheetFormatPr defaultRowHeight="17" x14ac:dyDescent="0.45"/>
  <cols>
    <col min="1" max="1" width="14.1640625" customWidth="1"/>
    <col min="2" max="3" width="14.75" customWidth="1"/>
  </cols>
  <sheetData>
    <row r="1" spans="1:2" x14ac:dyDescent="0.45">
      <c r="A1" s="1" t="s">
        <v>32</v>
      </c>
      <c r="B1" s="1" t="s">
        <v>33</v>
      </c>
    </row>
    <row r="2" spans="1:2" x14ac:dyDescent="0.45">
      <c r="A2" s="1">
        <v>1</v>
      </c>
      <c r="B2" s="1">
        <v>13</v>
      </c>
    </row>
    <row r="3" spans="1:2" x14ac:dyDescent="0.45">
      <c r="A3" s="1">
        <v>33</v>
      </c>
      <c r="B3" s="1">
        <v>9</v>
      </c>
    </row>
    <row r="4" spans="1:2" x14ac:dyDescent="0.45">
      <c r="A4" s="1">
        <v>12</v>
      </c>
      <c r="B4" s="1">
        <v>0</v>
      </c>
    </row>
    <row r="5" spans="1:2" x14ac:dyDescent="0.45">
      <c r="A5" s="1">
        <v>14</v>
      </c>
      <c r="B5" s="1">
        <v>3</v>
      </c>
    </row>
    <row r="6" spans="1:2" x14ac:dyDescent="0.45">
      <c r="A6" s="1">
        <v>31</v>
      </c>
      <c r="B6" s="1">
        <v>8</v>
      </c>
    </row>
    <row r="7" spans="1:2" x14ac:dyDescent="0.45">
      <c r="A7" s="1">
        <v>32</v>
      </c>
      <c r="B7" s="1">
        <v>10</v>
      </c>
    </row>
    <row r="8" spans="1:2" x14ac:dyDescent="0.45">
      <c r="A8" s="1">
        <v>36</v>
      </c>
      <c r="B8" s="1">
        <v>22</v>
      </c>
    </row>
    <row r="9" spans="1:2" x14ac:dyDescent="0.45">
      <c r="A9" s="1">
        <v>6</v>
      </c>
      <c r="B9" s="1">
        <v>34</v>
      </c>
    </row>
    <row r="10" spans="1:2" x14ac:dyDescent="0.45">
      <c r="A10" s="12">
        <v>76</v>
      </c>
      <c r="B10" s="4">
        <v>24</v>
      </c>
    </row>
    <row r="11" spans="1:2" x14ac:dyDescent="0.45">
      <c r="A11" s="12">
        <v>77</v>
      </c>
      <c r="B11" s="4">
        <v>23</v>
      </c>
    </row>
    <row r="12" spans="1:2" x14ac:dyDescent="0.45">
      <c r="A12" s="12">
        <v>78</v>
      </c>
      <c r="B12" s="4">
        <v>26</v>
      </c>
    </row>
    <row r="13" spans="1:2" x14ac:dyDescent="0.45">
      <c r="A13" s="12">
        <v>79</v>
      </c>
      <c r="B13" s="4">
        <v>27</v>
      </c>
    </row>
    <row r="14" spans="1:2" x14ac:dyDescent="0.45">
      <c r="A14" s="12">
        <v>60</v>
      </c>
      <c r="B14" s="4">
        <v>2</v>
      </c>
    </row>
    <row r="15" spans="1:2" x14ac:dyDescent="0.45">
      <c r="A15" s="12">
        <v>61</v>
      </c>
      <c r="B15" s="4">
        <v>15</v>
      </c>
    </row>
    <row r="16" spans="1:2" x14ac:dyDescent="0.45">
      <c r="A16" s="12">
        <v>62</v>
      </c>
      <c r="B16" s="4">
        <v>19</v>
      </c>
    </row>
    <row r="17" spans="1:2" x14ac:dyDescent="0.45">
      <c r="A17" s="12">
        <v>63</v>
      </c>
      <c r="B17" s="4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B2FC-77AD-45EF-B513-1743F6C1A89E}">
  <dimension ref="A1:F2"/>
  <sheetViews>
    <sheetView showFormulas="1" zoomScaleNormal="100" workbookViewId="0">
      <selection activeCell="C17" sqref="C17"/>
    </sheetView>
  </sheetViews>
  <sheetFormatPr defaultRowHeight="17" x14ac:dyDescent="0.45"/>
  <sheetData>
    <row r="1" spans="1:6" x14ac:dyDescent="0.45">
      <c r="A1" s="16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7" t="s">
        <v>28</v>
      </c>
    </row>
    <row r="2" spans="1:6" ht="17.5" thickBot="1" x14ac:dyDescent="0.5">
      <c r="A2" s="18">
        <v>-330</v>
      </c>
      <c r="B2" s="19">
        <v>-300</v>
      </c>
      <c r="C2" s="19">
        <v>5</v>
      </c>
      <c r="D2" s="19">
        <v>150</v>
      </c>
      <c r="E2" s="19">
        <v>260</v>
      </c>
      <c r="F2" s="5">
        <v>130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86"/>
  <sheetViews>
    <sheetView topLeftCell="A8" zoomScale="85" zoomScaleNormal="85" workbookViewId="0">
      <selection activeCell="E29" sqref="E29"/>
    </sheetView>
  </sheetViews>
  <sheetFormatPr defaultRowHeight="17" x14ac:dyDescent="0.45"/>
  <cols>
    <col min="2" max="9" width="18.58203125" customWidth="1"/>
    <col min="17" max="17" width="12.08203125" customWidth="1"/>
  </cols>
  <sheetData>
    <row r="1" spans="2:15" ht="20.149999999999999" customHeight="1" x14ac:dyDescent="0.45">
      <c r="B1" s="21" t="s">
        <v>2</v>
      </c>
      <c r="C1" s="20"/>
      <c r="D1" s="20" t="s">
        <v>1</v>
      </c>
      <c r="E1" s="20"/>
      <c r="F1" s="20"/>
      <c r="G1" s="20" t="s">
        <v>6</v>
      </c>
      <c r="H1" s="20"/>
      <c r="I1" s="20"/>
      <c r="J1" s="41" t="s">
        <v>18</v>
      </c>
    </row>
    <row r="2" spans="2:15" ht="20.149999999999999" customHeight="1" x14ac:dyDescent="0.45">
      <c r="B2" s="22"/>
      <c r="C2" s="23"/>
      <c r="D2" s="2" t="s">
        <v>3</v>
      </c>
      <c r="E2" s="2" t="s">
        <v>4</v>
      </c>
      <c r="F2" s="2" t="s">
        <v>5</v>
      </c>
      <c r="G2" s="2" t="s">
        <v>3</v>
      </c>
      <c r="H2" s="2" t="s">
        <v>4</v>
      </c>
      <c r="I2" s="2" t="s">
        <v>5</v>
      </c>
      <c r="J2" s="42"/>
      <c r="M2" s="28" t="s">
        <v>7</v>
      </c>
      <c r="N2" s="29"/>
    </row>
    <row r="3" spans="2:15" ht="20.149999999999999" customHeight="1" x14ac:dyDescent="0.45">
      <c r="B3" s="43" t="s">
        <v>0</v>
      </c>
      <c r="C3" s="24" t="s">
        <v>10</v>
      </c>
      <c r="D3" s="1">
        <v>-250.8</v>
      </c>
      <c r="E3" s="1">
        <v>41.76</v>
      </c>
      <c r="F3" s="1">
        <v>45</v>
      </c>
      <c r="G3" s="1">
        <v>0</v>
      </c>
      <c r="H3" s="1">
        <v>-1</v>
      </c>
      <c r="I3" s="1">
        <v>0</v>
      </c>
      <c r="J3" s="4">
        <v>0</v>
      </c>
      <c r="M3" s="30" t="s">
        <v>8</v>
      </c>
      <c r="N3" s="31"/>
    </row>
    <row r="4" spans="2:15" ht="20.149999999999999" customHeight="1" x14ac:dyDescent="0.45">
      <c r="B4" s="43"/>
      <c r="C4" s="25"/>
      <c r="D4" s="10">
        <f>D3+17.4</f>
        <v>-233.4</v>
      </c>
      <c r="E4" s="10">
        <v>41.76</v>
      </c>
      <c r="F4" s="10">
        <v>45</v>
      </c>
      <c r="G4" s="10">
        <v>0</v>
      </c>
      <c r="H4" s="1">
        <v>-1</v>
      </c>
      <c r="I4" s="10">
        <v>0</v>
      </c>
      <c r="J4" s="4">
        <v>1</v>
      </c>
    </row>
    <row r="5" spans="2:15" ht="20.149999999999999" customHeight="1" x14ac:dyDescent="0.45">
      <c r="B5" s="43"/>
      <c r="C5" s="24" t="s">
        <v>9</v>
      </c>
      <c r="D5" s="10">
        <v>-250.8</v>
      </c>
      <c r="E5" s="10">
        <v>101.4</v>
      </c>
      <c r="F5" s="10">
        <v>45</v>
      </c>
      <c r="G5" s="10">
        <v>0</v>
      </c>
      <c r="H5" s="10">
        <v>1</v>
      </c>
      <c r="I5" s="10">
        <v>0</v>
      </c>
      <c r="J5" s="4">
        <v>2</v>
      </c>
      <c r="K5" s="8"/>
      <c r="L5" s="8"/>
      <c r="M5" s="8"/>
      <c r="N5" s="8"/>
      <c r="O5" s="8"/>
    </row>
    <row r="6" spans="2:15" ht="20.149999999999999" customHeight="1" x14ac:dyDescent="0.45">
      <c r="B6" s="43"/>
      <c r="C6" s="25"/>
      <c r="D6" s="10">
        <f>D5+17.4</f>
        <v>-233.4</v>
      </c>
      <c r="E6" s="10">
        <v>101.4</v>
      </c>
      <c r="F6" s="10">
        <v>45</v>
      </c>
      <c r="G6" s="10">
        <v>0</v>
      </c>
      <c r="H6" s="10">
        <v>1</v>
      </c>
      <c r="I6" s="10">
        <v>0</v>
      </c>
      <c r="J6" s="4">
        <v>3</v>
      </c>
      <c r="K6" s="8"/>
      <c r="L6" s="8"/>
      <c r="M6" s="8"/>
      <c r="N6" s="8"/>
      <c r="O6" s="8"/>
    </row>
    <row r="7" spans="2:15" ht="20.149999999999999" customHeight="1" x14ac:dyDescent="0.45">
      <c r="B7" s="43"/>
      <c r="C7" s="26" t="s">
        <v>12</v>
      </c>
      <c r="D7" s="10">
        <v>-188.03</v>
      </c>
      <c r="E7" s="10">
        <v>41.76</v>
      </c>
      <c r="F7" s="10">
        <v>45</v>
      </c>
      <c r="G7" s="10">
        <v>0</v>
      </c>
      <c r="H7" s="1">
        <v>-1</v>
      </c>
      <c r="I7" s="10">
        <v>0</v>
      </c>
      <c r="J7" s="4">
        <v>4</v>
      </c>
    </row>
    <row r="8" spans="2:15" ht="20.149999999999999" customHeight="1" x14ac:dyDescent="0.45">
      <c r="B8" s="43"/>
      <c r="C8" s="27"/>
      <c r="D8" s="10">
        <f>D7+17.5</f>
        <v>-170.53</v>
      </c>
      <c r="E8" s="10">
        <v>41.76</v>
      </c>
      <c r="F8" s="10">
        <v>45</v>
      </c>
      <c r="G8" s="10">
        <v>0</v>
      </c>
      <c r="H8" s="1">
        <v>-1</v>
      </c>
      <c r="I8" s="10">
        <v>0</v>
      </c>
      <c r="J8" s="4">
        <v>5</v>
      </c>
    </row>
    <row r="9" spans="2:15" ht="20.149999999999999" customHeight="1" x14ac:dyDescent="0.45">
      <c r="B9" s="43"/>
      <c r="C9" s="27"/>
      <c r="D9" s="10">
        <f>D8+17.5</f>
        <v>-153.03</v>
      </c>
      <c r="E9" s="10">
        <v>41.76</v>
      </c>
      <c r="F9" s="10">
        <v>45</v>
      </c>
      <c r="G9" s="10">
        <v>0</v>
      </c>
      <c r="H9" s="1">
        <v>-1</v>
      </c>
      <c r="I9" s="10">
        <v>0</v>
      </c>
      <c r="J9" s="4">
        <v>6</v>
      </c>
    </row>
    <row r="10" spans="2:15" ht="20.149999999999999" customHeight="1" x14ac:dyDescent="0.45">
      <c r="B10" s="43"/>
      <c r="C10" s="26" t="s">
        <v>11</v>
      </c>
      <c r="D10" s="10">
        <v>-188.03</v>
      </c>
      <c r="E10" s="10">
        <v>101.4</v>
      </c>
      <c r="F10" s="10">
        <v>45</v>
      </c>
      <c r="G10" s="10">
        <v>0</v>
      </c>
      <c r="H10" s="10">
        <v>1</v>
      </c>
      <c r="I10" s="10">
        <v>0</v>
      </c>
      <c r="J10" s="4">
        <v>7</v>
      </c>
    </row>
    <row r="11" spans="2:15" ht="20.149999999999999" customHeight="1" x14ac:dyDescent="0.45">
      <c r="B11" s="43"/>
      <c r="C11" s="27"/>
      <c r="D11" s="10">
        <f>D10+17.5</f>
        <v>-170.53</v>
      </c>
      <c r="E11" s="10">
        <v>101.4</v>
      </c>
      <c r="F11" s="10">
        <v>45</v>
      </c>
      <c r="G11" s="10">
        <v>0</v>
      </c>
      <c r="H11" s="10">
        <v>1</v>
      </c>
      <c r="I11" s="10">
        <v>0</v>
      </c>
      <c r="J11" s="4">
        <v>8</v>
      </c>
    </row>
    <row r="12" spans="2:15" ht="20.149999999999999" customHeight="1" x14ac:dyDescent="0.45">
      <c r="B12" s="43"/>
      <c r="C12" s="27"/>
      <c r="D12" s="10">
        <f>D11+17.5</f>
        <v>-153.03</v>
      </c>
      <c r="E12" s="10">
        <v>101.4</v>
      </c>
      <c r="F12" s="10">
        <v>45</v>
      </c>
      <c r="G12" s="10">
        <v>0</v>
      </c>
      <c r="H12" s="10">
        <v>1</v>
      </c>
      <c r="I12" s="10">
        <v>0</v>
      </c>
      <c r="J12" s="4">
        <v>9</v>
      </c>
    </row>
    <row r="13" spans="2:15" ht="20.149999999999999" customHeight="1" x14ac:dyDescent="0.45">
      <c r="B13" s="43"/>
      <c r="C13" s="34" t="s">
        <v>14</v>
      </c>
      <c r="D13" s="10">
        <v>-133.5</v>
      </c>
      <c r="E13" s="10">
        <v>41.76</v>
      </c>
      <c r="F13" s="10">
        <v>45</v>
      </c>
      <c r="G13" s="10">
        <v>0</v>
      </c>
      <c r="H13" s="10">
        <v>-1</v>
      </c>
      <c r="I13" s="10">
        <v>0</v>
      </c>
      <c r="J13" s="4">
        <v>10</v>
      </c>
    </row>
    <row r="14" spans="2:15" ht="20.149999999999999" customHeight="1" x14ac:dyDescent="0.45">
      <c r="B14" s="43"/>
      <c r="C14" s="34"/>
      <c r="D14" s="10">
        <f>D13+17.5</f>
        <v>-116</v>
      </c>
      <c r="E14" s="10">
        <v>41.76</v>
      </c>
      <c r="F14" s="10">
        <v>45</v>
      </c>
      <c r="G14" s="10">
        <v>0</v>
      </c>
      <c r="H14" s="10">
        <v>-1</v>
      </c>
      <c r="I14" s="10">
        <v>0</v>
      </c>
      <c r="J14" s="4">
        <v>11</v>
      </c>
    </row>
    <row r="15" spans="2:15" ht="20.149999999999999" customHeight="1" x14ac:dyDescent="0.45">
      <c r="B15" s="43"/>
      <c r="C15" s="34"/>
      <c r="D15" s="10">
        <f>D14+17.5</f>
        <v>-98.5</v>
      </c>
      <c r="E15" s="10">
        <v>41.76</v>
      </c>
      <c r="F15" s="10">
        <v>45</v>
      </c>
      <c r="G15" s="10">
        <v>0</v>
      </c>
      <c r="H15" s="10">
        <v>-1</v>
      </c>
      <c r="I15" s="10">
        <v>0</v>
      </c>
      <c r="J15" s="4">
        <v>12</v>
      </c>
    </row>
    <row r="16" spans="2:15" ht="20.149999999999999" customHeight="1" x14ac:dyDescent="0.45">
      <c r="B16" s="43"/>
      <c r="C16" s="34" t="s">
        <v>13</v>
      </c>
      <c r="D16" s="10">
        <v>-133.5</v>
      </c>
      <c r="E16" s="10">
        <v>101.4</v>
      </c>
      <c r="F16" s="10">
        <v>45</v>
      </c>
      <c r="G16" s="10">
        <v>0</v>
      </c>
      <c r="H16" s="10">
        <v>1</v>
      </c>
      <c r="I16" s="10">
        <v>0</v>
      </c>
      <c r="J16" s="4">
        <v>13</v>
      </c>
    </row>
    <row r="17" spans="2:10" ht="20.149999999999999" customHeight="1" x14ac:dyDescent="0.45">
      <c r="B17" s="43"/>
      <c r="C17" s="34"/>
      <c r="D17" s="10">
        <f>D16+17.5</f>
        <v>-116</v>
      </c>
      <c r="E17" s="10">
        <v>101.4</v>
      </c>
      <c r="F17" s="10">
        <v>45</v>
      </c>
      <c r="G17" s="10">
        <v>0</v>
      </c>
      <c r="H17" s="10">
        <v>1</v>
      </c>
      <c r="I17" s="10">
        <v>0</v>
      </c>
      <c r="J17" s="4">
        <v>14</v>
      </c>
    </row>
    <row r="18" spans="2:10" ht="20.149999999999999" customHeight="1" x14ac:dyDescent="0.45">
      <c r="B18" s="43"/>
      <c r="C18" s="34"/>
      <c r="D18" s="10">
        <f>D17+17.5</f>
        <v>-98.5</v>
      </c>
      <c r="E18" s="10">
        <v>101.4</v>
      </c>
      <c r="F18" s="10">
        <v>45</v>
      </c>
      <c r="G18" s="10">
        <v>0</v>
      </c>
      <c r="H18" s="10">
        <v>1</v>
      </c>
      <c r="I18" s="10">
        <v>0</v>
      </c>
      <c r="J18" s="4">
        <v>15</v>
      </c>
    </row>
    <row r="19" spans="2:10" ht="20.149999999999999" customHeight="1" x14ac:dyDescent="0.45">
      <c r="B19" s="43"/>
      <c r="C19" s="35" t="s">
        <v>16</v>
      </c>
      <c r="D19" s="10">
        <v>-35.5</v>
      </c>
      <c r="E19" s="10">
        <v>42.1</v>
      </c>
      <c r="F19" s="10">
        <v>40</v>
      </c>
      <c r="G19" s="10">
        <v>0</v>
      </c>
      <c r="H19" s="10">
        <v>-1</v>
      </c>
      <c r="I19" s="10">
        <v>0</v>
      </c>
      <c r="J19" s="4">
        <v>16</v>
      </c>
    </row>
    <row r="20" spans="2:10" ht="20.149999999999999" customHeight="1" x14ac:dyDescent="0.45">
      <c r="B20" s="43"/>
      <c r="C20" s="36"/>
      <c r="D20" s="10">
        <f>D19+18.5</f>
        <v>-17</v>
      </c>
      <c r="E20" s="10">
        <v>42.1</v>
      </c>
      <c r="F20" s="10">
        <v>40</v>
      </c>
      <c r="G20" s="10">
        <v>0</v>
      </c>
      <c r="H20" s="10">
        <v>-1</v>
      </c>
      <c r="I20" s="10">
        <v>0</v>
      </c>
      <c r="J20" s="4">
        <v>17</v>
      </c>
    </row>
    <row r="21" spans="2:10" ht="20.149999999999999" customHeight="1" x14ac:dyDescent="0.45">
      <c r="B21" s="43"/>
      <c r="C21" s="36"/>
      <c r="D21" s="10">
        <f>D20+18.5</f>
        <v>1.5</v>
      </c>
      <c r="E21" s="10">
        <v>42.1</v>
      </c>
      <c r="F21" s="10">
        <v>40</v>
      </c>
      <c r="G21" s="10">
        <v>0</v>
      </c>
      <c r="H21" s="10">
        <v>-1</v>
      </c>
      <c r="I21" s="10">
        <v>0</v>
      </c>
      <c r="J21" s="4">
        <v>18</v>
      </c>
    </row>
    <row r="22" spans="2:10" ht="20.149999999999999" customHeight="1" x14ac:dyDescent="0.45">
      <c r="B22" s="43"/>
      <c r="C22" s="35" t="s">
        <v>15</v>
      </c>
      <c r="D22" s="10">
        <v>-35.5</v>
      </c>
      <c r="E22" s="10">
        <v>102.1</v>
      </c>
      <c r="F22" s="10">
        <v>40</v>
      </c>
      <c r="G22" s="10">
        <v>0</v>
      </c>
      <c r="H22" s="10">
        <v>1</v>
      </c>
      <c r="I22" s="10">
        <v>0</v>
      </c>
      <c r="J22" s="4">
        <v>19</v>
      </c>
    </row>
    <row r="23" spans="2:10" ht="20.149999999999999" customHeight="1" x14ac:dyDescent="0.45">
      <c r="B23" s="43"/>
      <c r="C23" s="36"/>
      <c r="D23" s="10">
        <f>D22+18.5</f>
        <v>-17</v>
      </c>
      <c r="E23" s="10">
        <v>102.1</v>
      </c>
      <c r="F23" s="10">
        <v>40</v>
      </c>
      <c r="G23" s="10">
        <v>0</v>
      </c>
      <c r="H23" s="10">
        <v>1</v>
      </c>
      <c r="I23" s="10">
        <v>0</v>
      </c>
      <c r="J23" s="4">
        <v>20</v>
      </c>
    </row>
    <row r="24" spans="2:10" ht="20.149999999999999" customHeight="1" x14ac:dyDescent="0.45">
      <c r="B24" s="43"/>
      <c r="C24" s="36"/>
      <c r="D24" s="10">
        <f>D23+18.5</f>
        <v>1.5</v>
      </c>
      <c r="E24" s="10">
        <v>102.1</v>
      </c>
      <c r="F24" s="10">
        <v>40</v>
      </c>
      <c r="G24" s="10">
        <v>0</v>
      </c>
      <c r="H24" s="10">
        <v>1</v>
      </c>
      <c r="I24" s="10">
        <v>0</v>
      </c>
      <c r="J24" s="4">
        <v>21</v>
      </c>
    </row>
    <row r="25" spans="2:10" ht="20.149999999999999" customHeight="1" x14ac:dyDescent="0.45">
      <c r="B25" s="43"/>
      <c r="C25" s="35" t="s">
        <v>20</v>
      </c>
      <c r="D25" s="10">
        <v>29</v>
      </c>
      <c r="E25" s="1">
        <v>46.6</v>
      </c>
      <c r="F25" s="10">
        <v>32.6</v>
      </c>
      <c r="G25" s="10">
        <v>0</v>
      </c>
      <c r="H25" s="10">
        <v>-1</v>
      </c>
      <c r="I25" s="10">
        <v>0</v>
      </c>
      <c r="J25" s="4">
        <v>22</v>
      </c>
    </row>
    <row r="26" spans="2:10" ht="20.149999999999999" customHeight="1" x14ac:dyDescent="0.45">
      <c r="B26" s="43"/>
      <c r="C26" s="36"/>
      <c r="D26" s="10">
        <f>D25+18.2</f>
        <v>47.2</v>
      </c>
      <c r="E26" s="1">
        <v>46.6</v>
      </c>
      <c r="F26" s="10">
        <v>32.6</v>
      </c>
      <c r="G26" s="10">
        <v>0</v>
      </c>
      <c r="H26" s="10">
        <v>-1</v>
      </c>
      <c r="I26" s="10">
        <v>0</v>
      </c>
      <c r="J26" s="4">
        <v>23</v>
      </c>
    </row>
    <row r="27" spans="2:10" ht="20.149999999999999" customHeight="1" x14ac:dyDescent="0.45">
      <c r="B27" s="43"/>
      <c r="C27" s="36"/>
      <c r="D27" s="10">
        <f t="shared" ref="D27:D28" si="0">D26+18.2</f>
        <v>65.400000000000006</v>
      </c>
      <c r="E27" s="1">
        <v>46.6</v>
      </c>
      <c r="F27" s="10">
        <v>32.6</v>
      </c>
      <c r="G27" s="10">
        <v>0</v>
      </c>
      <c r="H27" s="10">
        <v>-1</v>
      </c>
      <c r="I27" s="10">
        <v>0</v>
      </c>
      <c r="J27" s="4">
        <v>24</v>
      </c>
    </row>
    <row r="28" spans="2:10" ht="20.149999999999999" customHeight="1" x14ac:dyDescent="0.45">
      <c r="B28" s="43"/>
      <c r="C28" s="36"/>
      <c r="D28" s="10">
        <f t="shared" si="0"/>
        <v>83.600000000000009</v>
      </c>
      <c r="E28" s="1">
        <v>46.6</v>
      </c>
      <c r="F28" s="10">
        <v>32.6</v>
      </c>
      <c r="G28" s="10">
        <v>0</v>
      </c>
      <c r="H28" s="10">
        <v>-1</v>
      </c>
      <c r="I28" s="10">
        <v>0</v>
      </c>
      <c r="J28" s="4">
        <v>25</v>
      </c>
    </row>
    <row r="29" spans="2:10" ht="20.149999999999999" customHeight="1" x14ac:dyDescent="0.45">
      <c r="B29" s="43"/>
      <c r="C29" s="35" t="s">
        <v>19</v>
      </c>
      <c r="D29" s="10">
        <v>64.715999999999994</v>
      </c>
      <c r="E29" s="10">
        <v>102.1</v>
      </c>
      <c r="F29" s="10">
        <v>32.6</v>
      </c>
      <c r="G29" s="10">
        <v>0</v>
      </c>
      <c r="H29" s="10">
        <v>1</v>
      </c>
      <c r="I29" s="10">
        <v>0</v>
      </c>
      <c r="J29" s="4">
        <v>26</v>
      </c>
    </row>
    <row r="30" spans="2:10" ht="20.149999999999999" customHeight="1" x14ac:dyDescent="0.45">
      <c r="B30" s="43"/>
      <c r="C30" s="36"/>
      <c r="D30" s="10">
        <f>D29+18.2</f>
        <v>82.915999999999997</v>
      </c>
      <c r="E30" s="10">
        <v>102.1</v>
      </c>
      <c r="F30" s="10">
        <v>32.6</v>
      </c>
      <c r="G30" s="10">
        <v>0</v>
      </c>
      <c r="H30" s="10">
        <v>1</v>
      </c>
      <c r="I30" s="10">
        <v>0</v>
      </c>
      <c r="J30" s="4">
        <v>27</v>
      </c>
    </row>
    <row r="31" spans="2:10" ht="20.149999999999999" customHeight="1" x14ac:dyDescent="0.45">
      <c r="B31" s="39" t="s">
        <v>17</v>
      </c>
      <c r="C31" s="33" t="s">
        <v>10</v>
      </c>
      <c r="D31" s="11">
        <v>-255.35</v>
      </c>
      <c r="E31" s="11">
        <v>-155.30000000000001</v>
      </c>
      <c r="F31" s="11">
        <v>33.5</v>
      </c>
      <c r="G31" s="11">
        <v>0</v>
      </c>
      <c r="H31" s="11">
        <v>-1</v>
      </c>
      <c r="I31" s="11">
        <v>0</v>
      </c>
      <c r="J31" s="12">
        <v>28</v>
      </c>
    </row>
    <row r="32" spans="2:10" ht="20.149999999999999" customHeight="1" x14ac:dyDescent="0.45">
      <c r="B32" s="39"/>
      <c r="C32" s="33"/>
      <c r="D32" s="11">
        <f>D31+10.2</f>
        <v>-245.15</v>
      </c>
      <c r="E32" s="11">
        <v>-155.30000000000001</v>
      </c>
      <c r="F32" s="11">
        <v>33.5</v>
      </c>
      <c r="G32" s="11">
        <v>0</v>
      </c>
      <c r="H32" s="11">
        <v>-1</v>
      </c>
      <c r="I32" s="11">
        <v>0</v>
      </c>
      <c r="J32" s="12">
        <v>29</v>
      </c>
    </row>
    <row r="33" spans="2:10" ht="20.149999999999999" customHeight="1" x14ac:dyDescent="0.45">
      <c r="B33" s="39"/>
      <c r="C33" s="33"/>
      <c r="D33" s="11">
        <f>D32+10.2</f>
        <v>-234.95000000000002</v>
      </c>
      <c r="E33" s="11">
        <v>-155.30000000000001</v>
      </c>
      <c r="F33" s="11">
        <v>33.5</v>
      </c>
      <c r="G33" s="11">
        <v>0</v>
      </c>
      <c r="H33" s="11">
        <v>-1</v>
      </c>
      <c r="I33" s="11">
        <v>0</v>
      </c>
      <c r="J33" s="12">
        <v>30</v>
      </c>
    </row>
    <row r="34" spans="2:10" ht="20.149999999999999" customHeight="1" x14ac:dyDescent="0.45">
      <c r="B34" s="39"/>
      <c r="C34" s="33"/>
      <c r="D34" s="11">
        <f>D33+10.2</f>
        <v>-224.75000000000003</v>
      </c>
      <c r="E34" s="11">
        <v>-155.30000000000001</v>
      </c>
      <c r="F34" s="11">
        <v>33.5</v>
      </c>
      <c r="G34" s="11">
        <v>0</v>
      </c>
      <c r="H34" s="11">
        <v>-1</v>
      </c>
      <c r="I34" s="11">
        <v>0</v>
      </c>
      <c r="J34" s="12">
        <v>31</v>
      </c>
    </row>
    <row r="35" spans="2:10" ht="20.149999999999999" customHeight="1" x14ac:dyDescent="0.45">
      <c r="B35" s="39"/>
      <c r="C35" s="33" t="s">
        <v>9</v>
      </c>
      <c r="D35" s="11">
        <v>-255.35</v>
      </c>
      <c r="E35" s="11">
        <v>-126.65</v>
      </c>
      <c r="F35" s="11">
        <v>33.5</v>
      </c>
      <c r="G35" s="11">
        <v>0</v>
      </c>
      <c r="H35" s="11">
        <v>1</v>
      </c>
      <c r="I35" s="11">
        <v>0</v>
      </c>
      <c r="J35" s="12">
        <v>32</v>
      </c>
    </row>
    <row r="36" spans="2:10" ht="20.149999999999999" customHeight="1" x14ac:dyDescent="0.45">
      <c r="B36" s="39"/>
      <c r="C36" s="33"/>
      <c r="D36" s="11">
        <f>D35+10.2</f>
        <v>-245.15</v>
      </c>
      <c r="E36" s="11">
        <v>-126.65</v>
      </c>
      <c r="F36" s="11">
        <v>33.5</v>
      </c>
      <c r="G36" s="11">
        <v>0</v>
      </c>
      <c r="H36" s="11">
        <v>1</v>
      </c>
      <c r="I36" s="11">
        <v>0</v>
      </c>
      <c r="J36" s="12">
        <v>33</v>
      </c>
    </row>
    <row r="37" spans="2:10" ht="20.149999999999999" customHeight="1" x14ac:dyDescent="0.45">
      <c r="B37" s="39"/>
      <c r="C37" s="33"/>
      <c r="D37" s="11">
        <f>D36+10.2</f>
        <v>-234.95000000000002</v>
      </c>
      <c r="E37" s="11">
        <v>-126.65</v>
      </c>
      <c r="F37" s="11">
        <v>33.5</v>
      </c>
      <c r="G37" s="11">
        <v>0</v>
      </c>
      <c r="H37" s="11">
        <v>1</v>
      </c>
      <c r="I37" s="11">
        <v>0</v>
      </c>
      <c r="J37" s="12">
        <v>34</v>
      </c>
    </row>
    <row r="38" spans="2:10" ht="20.149999999999999" customHeight="1" x14ac:dyDescent="0.45">
      <c r="B38" s="39"/>
      <c r="C38" s="33"/>
      <c r="D38" s="11">
        <f>D37+10.2</f>
        <v>-224.75000000000003</v>
      </c>
      <c r="E38" s="11">
        <v>-126.65</v>
      </c>
      <c r="F38" s="11">
        <v>33.5</v>
      </c>
      <c r="G38" s="11">
        <v>0</v>
      </c>
      <c r="H38" s="11">
        <v>1</v>
      </c>
      <c r="I38" s="11">
        <v>0</v>
      </c>
      <c r="J38" s="12">
        <v>35</v>
      </c>
    </row>
    <row r="39" spans="2:10" ht="20.149999999999999" customHeight="1" x14ac:dyDescent="0.45">
      <c r="B39" s="39"/>
      <c r="C39" s="32" t="s">
        <v>12</v>
      </c>
      <c r="D39" s="11">
        <f>D34+10.2</f>
        <v>-214.55000000000004</v>
      </c>
      <c r="E39" s="11">
        <v>-155.30000000000001</v>
      </c>
      <c r="F39" s="11">
        <v>33.5</v>
      </c>
      <c r="G39" s="11">
        <v>0</v>
      </c>
      <c r="H39" s="11">
        <v>-1</v>
      </c>
      <c r="I39" s="11">
        <v>0</v>
      </c>
      <c r="J39" s="12">
        <v>36</v>
      </c>
    </row>
    <row r="40" spans="2:10" ht="20.149999999999999" customHeight="1" x14ac:dyDescent="0.45">
      <c r="B40" s="39"/>
      <c r="C40" s="32"/>
      <c r="D40" s="11">
        <f>D39+10.2</f>
        <v>-204.35000000000005</v>
      </c>
      <c r="E40" s="11">
        <v>-155.30000000000001</v>
      </c>
      <c r="F40" s="11">
        <v>33.5</v>
      </c>
      <c r="G40" s="11">
        <v>0</v>
      </c>
      <c r="H40" s="11">
        <v>-1</v>
      </c>
      <c r="I40" s="11">
        <v>0</v>
      </c>
      <c r="J40" s="12">
        <v>37</v>
      </c>
    </row>
    <row r="41" spans="2:10" ht="20.149999999999999" customHeight="1" x14ac:dyDescent="0.45">
      <c r="B41" s="39"/>
      <c r="C41" s="32"/>
      <c r="D41" s="11">
        <f>D40+10.2</f>
        <v>-194.15000000000006</v>
      </c>
      <c r="E41" s="11">
        <v>-155.30000000000001</v>
      </c>
      <c r="F41" s="11">
        <v>33.5</v>
      </c>
      <c r="G41" s="11">
        <v>0</v>
      </c>
      <c r="H41" s="11">
        <v>-1</v>
      </c>
      <c r="I41" s="11">
        <v>0</v>
      </c>
      <c r="J41" s="12">
        <v>38</v>
      </c>
    </row>
    <row r="42" spans="2:10" ht="20.149999999999999" customHeight="1" x14ac:dyDescent="0.45">
      <c r="B42" s="39"/>
      <c r="C42" s="32"/>
      <c r="D42" s="11">
        <f>D41+10.2</f>
        <v>-183.95000000000007</v>
      </c>
      <c r="E42" s="11">
        <v>-155.30000000000001</v>
      </c>
      <c r="F42" s="11">
        <v>33.5</v>
      </c>
      <c r="G42" s="11">
        <v>0</v>
      </c>
      <c r="H42" s="11">
        <v>-1</v>
      </c>
      <c r="I42" s="11">
        <v>0</v>
      </c>
      <c r="J42" s="12">
        <v>39</v>
      </c>
    </row>
    <row r="43" spans="2:10" ht="20.149999999999999" customHeight="1" x14ac:dyDescent="0.45">
      <c r="B43" s="39"/>
      <c r="C43" s="32" t="s">
        <v>11</v>
      </c>
      <c r="D43" s="11">
        <f>D38+10.2</f>
        <v>-214.55000000000004</v>
      </c>
      <c r="E43" s="11">
        <v>-126.65</v>
      </c>
      <c r="F43" s="11">
        <v>33.5</v>
      </c>
      <c r="G43" s="11">
        <v>0</v>
      </c>
      <c r="H43" s="11">
        <v>1</v>
      </c>
      <c r="I43" s="11">
        <v>0</v>
      </c>
      <c r="J43" s="12">
        <v>40</v>
      </c>
    </row>
    <row r="44" spans="2:10" ht="20.149999999999999" customHeight="1" x14ac:dyDescent="0.45">
      <c r="B44" s="39"/>
      <c r="C44" s="32"/>
      <c r="D44" s="11">
        <f>D43+10.2</f>
        <v>-204.35000000000005</v>
      </c>
      <c r="E44" s="11">
        <v>-126.65</v>
      </c>
      <c r="F44" s="11">
        <v>33.5</v>
      </c>
      <c r="G44" s="11">
        <v>0</v>
      </c>
      <c r="H44" s="11">
        <v>1</v>
      </c>
      <c r="I44" s="11">
        <v>0</v>
      </c>
      <c r="J44" s="12">
        <v>41</v>
      </c>
    </row>
    <row r="45" spans="2:10" ht="20.149999999999999" customHeight="1" x14ac:dyDescent="0.45">
      <c r="B45" s="39"/>
      <c r="C45" s="32"/>
      <c r="D45" s="11">
        <f>D44+10.2</f>
        <v>-194.15000000000006</v>
      </c>
      <c r="E45" s="11">
        <v>-126.65</v>
      </c>
      <c r="F45" s="11">
        <v>33.5</v>
      </c>
      <c r="G45" s="11">
        <v>0</v>
      </c>
      <c r="H45" s="11">
        <v>1</v>
      </c>
      <c r="I45" s="11">
        <v>0</v>
      </c>
      <c r="J45" s="12">
        <v>42</v>
      </c>
    </row>
    <row r="46" spans="2:10" ht="20.149999999999999" customHeight="1" x14ac:dyDescent="0.45">
      <c r="B46" s="39"/>
      <c r="C46" s="32"/>
      <c r="D46" s="11">
        <f>D45+10.2</f>
        <v>-183.95000000000007</v>
      </c>
      <c r="E46" s="11">
        <v>-126.65</v>
      </c>
      <c r="F46" s="11">
        <v>33.5</v>
      </c>
      <c r="G46" s="11">
        <v>0</v>
      </c>
      <c r="H46" s="11">
        <v>1</v>
      </c>
      <c r="I46" s="11">
        <v>0</v>
      </c>
      <c r="J46" s="12">
        <v>43</v>
      </c>
    </row>
    <row r="47" spans="2:10" x14ac:dyDescent="0.45">
      <c r="B47" s="39"/>
      <c r="C47" s="46" t="s">
        <v>14</v>
      </c>
      <c r="D47" s="11">
        <f>D42+10.2</f>
        <v>-173.75000000000009</v>
      </c>
      <c r="E47" s="11">
        <v>-155.30000000000001</v>
      </c>
      <c r="F47" s="11">
        <v>33.5</v>
      </c>
      <c r="G47" s="11">
        <v>0</v>
      </c>
      <c r="H47" s="11">
        <v>-1</v>
      </c>
      <c r="I47" s="11">
        <v>0</v>
      </c>
      <c r="J47" s="12">
        <v>44</v>
      </c>
    </row>
    <row r="48" spans="2:10" x14ac:dyDescent="0.45">
      <c r="B48" s="39"/>
      <c r="C48" s="46"/>
      <c r="D48" s="11">
        <f>D47+10.2</f>
        <v>-163.5500000000001</v>
      </c>
      <c r="E48" s="11">
        <v>-155.30000000000001</v>
      </c>
      <c r="F48" s="11">
        <v>33.5</v>
      </c>
      <c r="G48" s="11">
        <v>0</v>
      </c>
      <c r="H48" s="11">
        <v>-1</v>
      </c>
      <c r="I48" s="11">
        <v>0</v>
      </c>
      <c r="J48" s="12">
        <v>45</v>
      </c>
    </row>
    <row r="49" spans="2:10" x14ac:dyDescent="0.45">
      <c r="B49" s="39"/>
      <c r="C49" s="46"/>
      <c r="D49" s="11">
        <f>D48+10.2</f>
        <v>-153.35000000000011</v>
      </c>
      <c r="E49" s="11">
        <v>-155.30000000000001</v>
      </c>
      <c r="F49" s="11">
        <v>33.5</v>
      </c>
      <c r="G49" s="11">
        <v>0</v>
      </c>
      <c r="H49" s="11">
        <v>-1</v>
      </c>
      <c r="I49" s="11">
        <v>0</v>
      </c>
      <c r="J49" s="12">
        <v>46</v>
      </c>
    </row>
    <row r="50" spans="2:10" x14ac:dyDescent="0.45">
      <c r="B50" s="39"/>
      <c r="C50" s="46"/>
      <c r="D50" s="11">
        <f>D49+10.2</f>
        <v>-143.15000000000012</v>
      </c>
      <c r="E50" s="11">
        <v>-155.30000000000001</v>
      </c>
      <c r="F50" s="11">
        <v>33.5</v>
      </c>
      <c r="G50" s="11">
        <v>0</v>
      </c>
      <c r="H50" s="11">
        <v>-1</v>
      </c>
      <c r="I50" s="11">
        <v>0</v>
      </c>
      <c r="J50" s="12">
        <v>47</v>
      </c>
    </row>
    <row r="51" spans="2:10" x14ac:dyDescent="0.45">
      <c r="B51" s="39"/>
      <c r="C51" s="46" t="s">
        <v>13</v>
      </c>
      <c r="D51" s="11">
        <f>D46+10.2</f>
        <v>-173.75000000000009</v>
      </c>
      <c r="E51" s="11">
        <v>-126.65</v>
      </c>
      <c r="F51" s="11">
        <v>33.5</v>
      </c>
      <c r="G51" s="11">
        <v>0</v>
      </c>
      <c r="H51" s="11">
        <v>1</v>
      </c>
      <c r="I51" s="11">
        <v>0</v>
      </c>
      <c r="J51" s="12">
        <v>48</v>
      </c>
    </row>
    <row r="52" spans="2:10" x14ac:dyDescent="0.45">
      <c r="B52" s="39"/>
      <c r="C52" s="46"/>
      <c r="D52" s="11">
        <f>D51+10.2</f>
        <v>-163.5500000000001</v>
      </c>
      <c r="E52" s="11">
        <v>-126.65</v>
      </c>
      <c r="F52" s="11">
        <v>33.5</v>
      </c>
      <c r="G52" s="11">
        <v>0</v>
      </c>
      <c r="H52" s="11">
        <v>1</v>
      </c>
      <c r="I52" s="11">
        <v>0</v>
      </c>
      <c r="J52" s="12">
        <v>49</v>
      </c>
    </row>
    <row r="53" spans="2:10" x14ac:dyDescent="0.45">
      <c r="B53" s="39"/>
      <c r="C53" s="46"/>
      <c r="D53" s="11">
        <f>D52+10.2</f>
        <v>-153.35000000000011</v>
      </c>
      <c r="E53" s="11">
        <v>-126.65</v>
      </c>
      <c r="F53" s="11">
        <v>33.5</v>
      </c>
      <c r="G53" s="11">
        <v>0</v>
      </c>
      <c r="H53" s="11">
        <v>1</v>
      </c>
      <c r="I53" s="11">
        <v>0</v>
      </c>
      <c r="J53" s="12">
        <v>50</v>
      </c>
    </row>
    <row r="54" spans="2:10" x14ac:dyDescent="0.45">
      <c r="B54" s="39"/>
      <c r="C54" s="46"/>
      <c r="D54" s="11">
        <f>D53+10.2</f>
        <v>-143.15000000000012</v>
      </c>
      <c r="E54" s="11">
        <v>-126.65</v>
      </c>
      <c r="F54" s="11">
        <v>33.5</v>
      </c>
      <c r="G54" s="11">
        <v>0</v>
      </c>
      <c r="H54" s="11">
        <v>1</v>
      </c>
      <c r="I54" s="11">
        <v>0</v>
      </c>
      <c r="J54" s="12">
        <v>51</v>
      </c>
    </row>
    <row r="55" spans="2:10" x14ac:dyDescent="0.45">
      <c r="B55" s="39"/>
      <c r="C55" s="47" t="s">
        <v>16</v>
      </c>
      <c r="D55" s="11">
        <f>D50+10.2</f>
        <v>-132.95000000000013</v>
      </c>
      <c r="E55" s="11">
        <v>-155.30000000000001</v>
      </c>
      <c r="F55" s="11">
        <v>33.5</v>
      </c>
      <c r="G55" s="11">
        <v>0</v>
      </c>
      <c r="H55" s="11">
        <v>-1</v>
      </c>
      <c r="I55" s="11">
        <v>0</v>
      </c>
      <c r="J55" s="12">
        <v>52</v>
      </c>
    </row>
    <row r="56" spans="2:10" x14ac:dyDescent="0.45">
      <c r="B56" s="39"/>
      <c r="C56" s="47"/>
      <c r="D56" s="11">
        <f>D55+10.2</f>
        <v>-122.75000000000013</v>
      </c>
      <c r="E56" s="11">
        <v>-155.30000000000001</v>
      </c>
      <c r="F56" s="11">
        <v>33.5</v>
      </c>
      <c r="G56" s="11">
        <v>0</v>
      </c>
      <c r="H56" s="11">
        <v>-1</v>
      </c>
      <c r="I56" s="11">
        <v>0</v>
      </c>
      <c r="J56" s="12">
        <v>53</v>
      </c>
    </row>
    <row r="57" spans="2:10" x14ac:dyDescent="0.45">
      <c r="B57" s="39"/>
      <c r="C57" s="47"/>
      <c r="D57" s="11">
        <f>D56+10.2</f>
        <v>-112.55000000000013</v>
      </c>
      <c r="E57" s="11">
        <v>-155.30000000000001</v>
      </c>
      <c r="F57" s="11">
        <v>33.5</v>
      </c>
      <c r="G57" s="11">
        <v>0</v>
      </c>
      <c r="H57" s="11">
        <v>-1</v>
      </c>
      <c r="I57" s="11">
        <v>0</v>
      </c>
      <c r="J57" s="12">
        <v>54</v>
      </c>
    </row>
    <row r="58" spans="2:10" x14ac:dyDescent="0.45">
      <c r="B58" s="39"/>
      <c r="C58" s="47"/>
      <c r="D58" s="11">
        <f>D57+10.2</f>
        <v>-102.35000000000012</v>
      </c>
      <c r="E58" s="11">
        <v>-155.30000000000001</v>
      </c>
      <c r="F58" s="11">
        <v>33.5</v>
      </c>
      <c r="G58" s="11">
        <v>0</v>
      </c>
      <c r="H58" s="11">
        <v>-1</v>
      </c>
      <c r="I58" s="11">
        <v>0</v>
      </c>
      <c r="J58" s="12">
        <v>55</v>
      </c>
    </row>
    <row r="59" spans="2:10" x14ac:dyDescent="0.45">
      <c r="B59" s="39"/>
      <c r="C59" s="47" t="s">
        <v>15</v>
      </c>
      <c r="D59" s="11">
        <f>D54+10.2</f>
        <v>-132.95000000000013</v>
      </c>
      <c r="E59" s="11">
        <v>-126.65</v>
      </c>
      <c r="F59" s="11">
        <v>33.5</v>
      </c>
      <c r="G59" s="11">
        <v>0</v>
      </c>
      <c r="H59" s="11">
        <v>1</v>
      </c>
      <c r="I59" s="11">
        <v>0</v>
      </c>
      <c r="J59" s="12">
        <v>56</v>
      </c>
    </row>
    <row r="60" spans="2:10" x14ac:dyDescent="0.45">
      <c r="B60" s="39"/>
      <c r="C60" s="47"/>
      <c r="D60" s="11">
        <f>D59+10.2</f>
        <v>-122.75000000000013</v>
      </c>
      <c r="E60" s="11">
        <v>-126.65</v>
      </c>
      <c r="F60" s="11">
        <v>33.5</v>
      </c>
      <c r="G60" s="11">
        <v>0</v>
      </c>
      <c r="H60" s="11">
        <v>1</v>
      </c>
      <c r="I60" s="11">
        <v>0</v>
      </c>
      <c r="J60" s="12">
        <v>57</v>
      </c>
    </row>
    <row r="61" spans="2:10" x14ac:dyDescent="0.45">
      <c r="B61" s="39"/>
      <c r="C61" s="47"/>
      <c r="D61" s="11">
        <f>D60+10.2</f>
        <v>-112.55000000000013</v>
      </c>
      <c r="E61" s="11">
        <v>-126.65</v>
      </c>
      <c r="F61" s="11">
        <v>33.5</v>
      </c>
      <c r="G61" s="11">
        <v>0</v>
      </c>
      <c r="H61" s="11">
        <v>1</v>
      </c>
      <c r="I61" s="11">
        <v>0</v>
      </c>
      <c r="J61" s="12">
        <v>58</v>
      </c>
    </row>
    <row r="62" spans="2:10" x14ac:dyDescent="0.45">
      <c r="B62" s="39"/>
      <c r="C62" s="47"/>
      <c r="D62" s="11">
        <f>D61+10.2</f>
        <v>-102.35000000000012</v>
      </c>
      <c r="E62" s="11">
        <v>-126.65</v>
      </c>
      <c r="F62" s="11">
        <v>33.5</v>
      </c>
      <c r="G62" s="11">
        <v>0</v>
      </c>
      <c r="H62" s="11">
        <v>1</v>
      </c>
      <c r="I62" s="11">
        <v>0</v>
      </c>
      <c r="J62" s="12">
        <v>59</v>
      </c>
    </row>
    <row r="63" spans="2:10" x14ac:dyDescent="0.45">
      <c r="B63" s="39"/>
      <c r="C63" s="44" t="s">
        <v>20</v>
      </c>
      <c r="D63" s="11">
        <v>-65.400000000000006</v>
      </c>
      <c r="E63" s="11">
        <v>-155.30000000000001</v>
      </c>
      <c r="F63" s="11">
        <v>33.5</v>
      </c>
      <c r="G63" s="11">
        <v>0</v>
      </c>
      <c r="H63" s="11">
        <v>-1</v>
      </c>
      <c r="I63" s="11">
        <v>0</v>
      </c>
      <c r="J63" s="12">
        <v>60</v>
      </c>
    </row>
    <row r="64" spans="2:10" x14ac:dyDescent="0.45">
      <c r="B64" s="39"/>
      <c r="C64" s="44"/>
      <c r="D64" s="11">
        <f>D63+10.2</f>
        <v>-55.2</v>
      </c>
      <c r="E64" s="11">
        <v>-155.30000000000001</v>
      </c>
      <c r="F64" s="11">
        <v>33.5</v>
      </c>
      <c r="G64" s="11">
        <v>0</v>
      </c>
      <c r="H64" s="11">
        <v>-1</v>
      </c>
      <c r="I64" s="11">
        <v>0</v>
      </c>
      <c r="J64" s="12">
        <v>61</v>
      </c>
    </row>
    <row r="65" spans="2:10" x14ac:dyDescent="0.45">
      <c r="B65" s="39"/>
      <c r="C65" s="44"/>
      <c r="D65" s="11">
        <f>D64+10.2</f>
        <v>-45</v>
      </c>
      <c r="E65" s="11">
        <v>-155.30000000000001</v>
      </c>
      <c r="F65" s="11">
        <v>33.5</v>
      </c>
      <c r="G65" s="11">
        <v>0</v>
      </c>
      <c r="H65" s="11">
        <v>-1</v>
      </c>
      <c r="I65" s="11">
        <v>0</v>
      </c>
      <c r="J65" s="12">
        <v>62</v>
      </c>
    </row>
    <row r="66" spans="2:10" x14ac:dyDescent="0.45">
      <c r="B66" s="39"/>
      <c r="C66" s="44"/>
      <c r="D66" s="11">
        <f>D65+10.2</f>
        <v>-34.799999999999997</v>
      </c>
      <c r="E66" s="11">
        <v>-155.30000000000001</v>
      </c>
      <c r="F66" s="11">
        <v>33.5</v>
      </c>
      <c r="G66" s="11">
        <v>0</v>
      </c>
      <c r="H66" s="11">
        <v>-1</v>
      </c>
      <c r="I66" s="11">
        <v>0</v>
      </c>
      <c r="J66" s="12">
        <v>63</v>
      </c>
    </row>
    <row r="67" spans="2:10" x14ac:dyDescent="0.45">
      <c r="B67" s="39"/>
      <c r="C67" s="44" t="s">
        <v>19</v>
      </c>
      <c r="D67" s="11">
        <v>-65.400000000000006</v>
      </c>
      <c r="E67" s="11">
        <v>-126.65</v>
      </c>
      <c r="F67" s="11">
        <v>33.5</v>
      </c>
      <c r="G67" s="11">
        <v>0</v>
      </c>
      <c r="H67" s="11">
        <v>1</v>
      </c>
      <c r="I67" s="11">
        <v>0</v>
      </c>
      <c r="J67" s="12">
        <v>64</v>
      </c>
    </row>
    <row r="68" spans="2:10" x14ac:dyDescent="0.45">
      <c r="B68" s="39"/>
      <c r="C68" s="44"/>
      <c r="D68" s="11">
        <f>D67+10.2</f>
        <v>-55.2</v>
      </c>
      <c r="E68" s="11">
        <v>-126.65</v>
      </c>
      <c r="F68" s="11">
        <v>33.5</v>
      </c>
      <c r="G68" s="11">
        <v>0</v>
      </c>
      <c r="H68" s="11">
        <v>1</v>
      </c>
      <c r="I68" s="11">
        <v>0</v>
      </c>
      <c r="J68" s="12">
        <v>65</v>
      </c>
    </row>
    <row r="69" spans="2:10" x14ac:dyDescent="0.45">
      <c r="B69" s="39"/>
      <c r="C69" s="44"/>
      <c r="D69" s="11">
        <f>D68+10.2</f>
        <v>-45</v>
      </c>
      <c r="E69" s="11">
        <v>-126.65</v>
      </c>
      <c r="F69" s="11">
        <v>33.5</v>
      </c>
      <c r="G69" s="11">
        <v>0</v>
      </c>
      <c r="H69" s="11">
        <v>1</v>
      </c>
      <c r="I69" s="11">
        <v>0</v>
      </c>
      <c r="J69" s="12">
        <v>66</v>
      </c>
    </row>
    <row r="70" spans="2:10" x14ac:dyDescent="0.45">
      <c r="B70" s="39"/>
      <c r="C70" s="44"/>
      <c r="D70" s="11">
        <f>D69+10.2</f>
        <v>-34.799999999999997</v>
      </c>
      <c r="E70" s="11">
        <v>-126.65</v>
      </c>
      <c r="F70" s="11">
        <v>33.5</v>
      </c>
      <c r="G70" s="11">
        <v>0</v>
      </c>
      <c r="H70" s="11">
        <v>1</v>
      </c>
      <c r="I70" s="11">
        <v>0</v>
      </c>
      <c r="J70" s="12">
        <v>67</v>
      </c>
    </row>
    <row r="71" spans="2:10" x14ac:dyDescent="0.45">
      <c r="B71" s="39"/>
      <c r="C71" s="45" t="s">
        <v>21</v>
      </c>
      <c r="D71" s="11">
        <v>-25.18</v>
      </c>
      <c r="E71" s="11">
        <v>-155.30000000000001</v>
      </c>
      <c r="F71" s="11">
        <v>33.5</v>
      </c>
      <c r="G71" s="11">
        <v>0</v>
      </c>
      <c r="H71" s="11">
        <v>-1</v>
      </c>
      <c r="I71" s="11">
        <v>0</v>
      </c>
      <c r="J71" s="12">
        <v>68</v>
      </c>
    </row>
    <row r="72" spans="2:10" x14ac:dyDescent="0.45">
      <c r="B72" s="39"/>
      <c r="C72" s="45"/>
      <c r="D72" s="11">
        <f>D71+10.2</f>
        <v>-14.98</v>
      </c>
      <c r="E72" s="11">
        <v>-155.30000000000001</v>
      </c>
      <c r="F72" s="11">
        <v>33.5</v>
      </c>
      <c r="G72" s="11">
        <v>0</v>
      </c>
      <c r="H72" s="11">
        <v>-1</v>
      </c>
      <c r="I72" s="11">
        <v>0</v>
      </c>
      <c r="J72" s="12">
        <v>69</v>
      </c>
    </row>
    <row r="73" spans="2:10" x14ac:dyDescent="0.45">
      <c r="B73" s="39"/>
      <c r="C73" s="45"/>
      <c r="D73" s="11">
        <f>D72+10.2</f>
        <v>-4.7800000000000011</v>
      </c>
      <c r="E73" s="11">
        <v>-155.30000000000001</v>
      </c>
      <c r="F73" s="11">
        <v>33.5</v>
      </c>
      <c r="G73" s="11">
        <v>0</v>
      </c>
      <c r="H73" s="11">
        <v>-1</v>
      </c>
      <c r="I73" s="11">
        <v>0</v>
      </c>
      <c r="J73" s="12">
        <v>70</v>
      </c>
    </row>
    <row r="74" spans="2:10" x14ac:dyDescent="0.45">
      <c r="B74" s="39"/>
      <c r="C74" s="45"/>
      <c r="D74" s="11">
        <f>D73+10.2</f>
        <v>5.4199999999999982</v>
      </c>
      <c r="E74" s="11">
        <v>-155.30000000000001</v>
      </c>
      <c r="F74" s="11">
        <v>33.5</v>
      </c>
      <c r="G74" s="11">
        <v>0</v>
      </c>
      <c r="H74" s="11">
        <v>-1</v>
      </c>
      <c r="I74" s="11">
        <v>0</v>
      </c>
      <c r="J74" s="12">
        <v>71</v>
      </c>
    </row>
    <row r="75" spans="2:10" x14ac:dyDescent="0.45">
      <c r="B75" s="39"/>
      <c r="C75" s="45" t="s">
        <v>22</v>
      </c>
      <c r="D75" s="11">
        <v>-25.18</v>
      </c>
      <c r="E75" s="11">
        <v>-126.65</v>
      </c>
      <c r="F75" s="11">
        <v>33.5</v>
      </c>
      <c r="G75" s="11">
        <v>0</v>
      </c>
      <c r="H75" s="11">
        <v>1</v>
      </c>
      <c r="I75" s="11">
        <v>0</v>
      </c>
      <c r="J75" s="12">
        <v>72</v>
      </c>
    </row>
    <row r="76" spans="2:10" x14ac:dyDescent="0.45">
      <c r="B76" s="39"/>
      <c r="C76" s="45"/>
      <c r="D76" s="11">
        <f>D75+10.2</f>
        <v>-14.98</v>
      </c>
      <c r="E76" s="11">
        <v>-126.65</v>
      </c>
      <c r="F76" s="11">
        <v>33.5</v>
      </c>
      <c r="G76" s="11">
        <v>0</v>
      </c>
      <c r="H76" s="11">
        <v>1</v>
      </c>
      <c r="I76" s="11">
        <v>0</v>
      </c>
      <c r="J76" s="12">
        <v>73</v>
      </c>
    </row>
    <row r="77" spans="2:10" x14ac:dyDescent="0.45">
      <c r="B77" s="39"/>
      <c r="C77" s="45"/>
      <c r="D77" s="11">
        <f>D76+10.2</f>
        <v>-4.7800000000000011</v>
      </c>
      <c r="E77" s="11">
        <v>-126.65</v>
      </c>
      <c r="F77" s="11">
        <v>33.5</v>
      </c>
      <c r="G77" s="11">
        <v>0</v>
      </c>
      <c r="H77" s="11">
        <v>1</v>
      </c>
      <c r="I77" s="11">
        <v>0</v>
      </c>
      <c r="J77" s="12">
        <v>74</v>
      </c>
    </row>
    <row r="78" spans="2:10" x14ac:dyDescent="0.45">
      <c r="B78" s="39"/>
      <c r="C78" s="45"/>
      <c r="D78" s="11">
        <f>D77+10.2</f>
        <v>5.4199999999999982</v>
      </c>
      <c r="E78" s="11">
        <v>-126.65</v>
      </c>
      <c r="F78" s="11">
        <v>33.5</v>
      </c>
      <c r="G78" s="11">
        <v>0</v>
      </c>
      <c r="H78" s="11">
        <v>1</v>
      </c>
      <c r="I78" s="11">
        <v>0</v>
      </c>
      <c r="J78" s="12">
        <v>75</v>
      </c>
    </row>
    <row r="79" spans="2:10" x14ac:dyDescent="0.45">
      <c r="B79" s="39"/>
      <c r="C79" s="37" t="s">
        <v>21</v>
      </c>
      <c r="D79" s="11">
        <v>14.74</v>
      </c>
      <c r="E79" s="11">
        <v>-155.30000000000001</v>
      </c>
      <c r="F79" s="11">
        <v>33.5</v>
      </c>
      <c r="G79" s="11">
        <v>0</v>
      </c>
      <c r="H79" s="11">
        <v>-1</v>
      </c>
      <c r="I79" s="11">
        <v>0</v>
      </c>
      <c r="J79" s="12">
        <v>76</v>
      </c>
    </row>
    <row r="80" spans="2:10" x14ac:dyDescent="0.45">
      <c r="B80" s="39"/>
      <c r="C80" s="37"/>
      <c r="D80" s="11">
        <f>D79+10.2</f>
        <v>24.939999999999998</v>
      </c>
      <c r="E80" s="11">
        <v>-155.30000000000001</v>
      </c>
      <c r="F80" s="11">
        <v>33.5</v>
      </c>
      <c r="G80" s="11">
        <v>0</v>
      </c>
      <c r="H80" s="11">
        <v>-1</v>
      </c>
      <c r="I80" s="11">
        <v>0</v>
      </c>
      <c r="J80" s="12">
        <v>77</v>
      </c>
    </row>
    <row r="81" spans="2:10" x14ac:dyDescent="0.45">
      <c r="B81" s="39"/>
      <c r="C81" s="37"/>
      <c r="D81" s="11">
        <f>D80+10.2</f>
        <v>35.14</v>
      </c>
      <c r="E81" s="11">
        <v>-155.30000000000001</v>
      </c>
      <c r="F81" s="11">
        <v>33.5</v>
      </c>
      <c r="G81" s="11">
        <v>0</v>
      </c>
      <c r="H81" s="11">
        <v>-1</v>
      </c>
      <c r="I81" s="11">
        <v>0</v>
      </c>
      <c r="J81" s="12">
        <v>78</v>
      </c>
    </row>
    <row r="82" spans="2:10" x14ac:dyDescent="0.45">
      <c r="B82" s="39"/>
      <c r="C82" s="37"/>
      <c r="D82" s="11">
        <f>D81+10.2</f>
        <v>45.34</v>
      </c>
      <c r="E82" s="11">
        <v>-155.30000000000001</v>
      </c>
      <c r="F82" s="11">
        <v>33.5</v>
      </c>
      <c r="G82" s="11">
        <v>0</v>
      </c>
      <c r="H82" s="11">
        <v>-1</v>
      </c>
      <c r="I82" s="11">
        <v>0</v>
      </c>
      <c r="J82" s="12">
        <v>79</v>
      </c>
    </row>
    <row r="83" spans="2:10" x14ac:dyDescent="0.45">
      <c r="B83" s="39"/>
      <c r="C83" s="37" t="s">
        <v>22</v>
      </c>
      <c r="D83" s="11">
        <v>14.74</v>
      </c>
      <c r="E83" s="11">
        <v>-126.65</v>
      </c>
      <c r="F83" s="11">
        <v>33.5</v>
      </c>
      <c r="G83" s="11">
        <v>0</v>
      </c>
      <c r="H83" s="11">
        <v>1</v>
      </c>
      <c r="I83" s="11">
        <v>0</v>
      </c>
      <c r="J83" s="12">
        <v>80</v>
      </c>
    </row>
    <row r="84" spans="2:10" x14ac:dyDescent="0.45">
      <c r="B84" s="39"/>
      <c r="C84" s="37"/>
      <c r="D84" s="11">
        <f>D83+10.2</f>
        <v>24.939999999999998</v>
      </c>
      <c r="E84" s="11">
        <v>-126.65</v>
      </c>
      <c r="F84" s="11">
        <v>33.5</v>
      </c>
      <c r="G84" s="11">
        <v>0</v>
      </c>
      <c r="H84" s="11">
        <v>1</v>
      </c>
      <c r="I84" s="11">
        <v>0</v>
      </c>
      <c r="J84" s="12">
        <v>81</v>
      </c>
    </row>
    <row r="85" spans="2:10" x14ac:dyDescent="0.45">
      <c r="B85" s="39"/>
      <c r="C85" s="37"/>
      <c r="D85" s="11">
        <f>D84+10.2</f>
        <v>35.14</v>
      </c>
      <c r="E85" s="11">
        <v>-126.65</v>
      </c>
      <c r="F85" s="11">
        <v>33.5</v>
      </c>
      <c r="G85" s="11">
        <v>0</v>
      </c>
      <c r="H85" s="11">
        <v>1</v>
      </c>
      <c r="I85" s="11">
        <v>0</v>
      </c>
      <c r="J85" s="12">
        <v>82</v>
      </c>
    </row>
    <row r="86" spans="2:10" ht="17.5" thickBot="1" x14ac:dyDescent="0.5">
      <c r="B86" s="40"/>
      <c r="C86" s="38"/>
      <c r="D86" s="13">
        <f>D85+10.2</f>
        <v>45.34</v>
      </c>
      <c r="E86" s="13">
        <v>-126.65</v>
      </c>
      <c r="F86" s="11">
        <v>33.5</v>
      </c>
      <c r="G86" s="13">
        <v>0</v>
      </c>
      <c r="H86" s="11">
        <v>1</v>
      </c>
      <c r="I86" s="13">
        <v>0</v>
      </c>
      <c r="J86" s="14">
        <v>83</v>
      </c>
    </row>
  </sheetData>
  <mergeCells count="32">
    <mergeCell ref="C79:C82"/>
    <mergeCell ref="C83:C86"/>
    <mergeCell ref="B31:B86"/>
    <mergeCell ref="J1:J2"/>
    <mergeCell ref="C25:C28"/>
    <mergeCell ref="C29:C30"/>
    <mergeCell ref="B3:B30"/>
    <mergeCell ref="C63:C66"/>
    <mergeCell ref="C67:C70"/>
    <mergeCell ref="C71:C74"/>
    <mergeCell ref="C75:C78"/>
    <mergeCell ref="C47:C50"/>
    <mergeCell ref="C51:C54"/>
    <mergeCell ref="C55:C58"/>
    <mergeCell ref="C59:C62"/>
    <mergeCell ref="C31:C34"/>
    <mergeCell ref="C7:C9"/>
    <mergeCell ref="C10:C12"/>
    <mergeCell ref="M2:N2"/>
    <mergeCell ref="M3:N3"/>
    <mergeCell ref="C43:C46"/>
    <mergeCell ref="C35:C38"/>
    <mergeCell ref="C39:C42"/>
    <mergeCell ref="C13:C15"/>
    <mergeCell ref="C16:C18"/>
    <mergeCell ref="C19:C21"/>
    <mergeCell ref="C22:C24"/>
    <mergeCell ref="D1:F1"/>
    <mergeCell ref="B1:C2"/>
    <mergeCell ref="C3:C4"/>
    <mergeCell ref="C5:C6"/>
    <mergeCell ref="G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0"/>
  <sheetViews>
    <sheetView topLeftCell="A8" zoomScale="115" zoomScaleNormal="115" workbookViewId="0">
      <selection activeCell="H29" sqref="H29"/>
    </sheetView>
  </sheetViews>
  <sheetFormatPr defaultRowHeight="17" x14ac:dyDescent="0.45"/>
  <cols>
    <col min="2" max="9" width="18.58203125" customWidth="1"/>
  </cols>
  <sheetData>
    <row r="1" spans="2:10" ht="20.149999999999999" customHeight="1" x14ac:dyDescent="0.45">
      <c r="B1" s="21" t="s">
        <v>2</v>
      </c>
      <c r="C1" s="20"/>
      <c r="D1" s="20" t="s">
        <v>1</v>
      </c>
      <c r="E1" s="20"/>
      <c r="F1" s="20"/>
      <c r="G1" s="20" t="s">
        <v>6</v>
      </c>
      <c r="H1" s="20"/>
      <c r="I1" s="20"/>
      <c r="J1" s="41" t="s">
        <v>18</v>
      </c>
    </row>
    <row r="2" spans="2:10" ht="20.149999999999999" customHeight="1" x14ac:dyDescent="0.45">
      <c r="B2" s="22"/>
      <c r="C2" s="23"/>
      <c r="D2" s="2" t="s">
        <v>3</v>
      </c>
      <c r="E2" s="2" t="s">
        <v>4</v>
      </c>
      <c r="F2" s="2" t="s">
        <v>5</v>
      </c>
      <c r="G2" s="2" t="s">
        <v>3</v>
      </c>
      <c r="H2" s="2" t="s">
        <v>4</v>
      </c>
      <c r="I2" s="2" t="s">
        <v>5</v>
      </c>
      <c r="J2" s="42"/>
    </row>
    <row r="3" spans="2:10" ht="20.149999999999999" customHeight="1" x14ac:dyDescent="0.45">
      <c r="B3" s="43" t="s">
        <v>0</v>
      </c>
      <c r="C3" s="24" t="s">
        <v>10</v>
      </c>
      <c r="D3" s="1">
        <v>-250.8</v>
      </c>
      <c r="E3" s="1">
        <v>41.76</v>
      </c>
      <c r="F3" s="1">
        <v>45</v>
      </c>
      <c r="G3" s="1">
        <v>0</v>
      </c>
      <c r="H3" s="1">
        <v>1</v>
      </c>
      <c r="I3" s="1">
        <v>0</v>
      </c>
      <c r="J3" s="4">
        <v>0</v>
      </c>
    </row>
    <row r="4" spans="2:10" ht="20.149999999999999" customHeight="1" x14ac:dyDescent="0.45">
      <c r="B4" s="43"/>
      <c r="C4" s="25"/>
      <c r="D4" s="1">
        <f>D3+17.4</f>
        <v>-233.4</v>
      </c>
      <c r="E4" s="1">
        <v>41.76</v>
      </c>
      <c r="F4" s="1">
        <v>45</v>
      </c>
      <c r="G4" s="1">
        <v>0</v>
      </c>
      <c r="H4" s="1">
        <v>1</v>
      </c>
      <c r="I4" s="1">
        <v>0</v>
      </c>
      <c r="J4" s="4">
        <v>1</v>
      </c>
    </row>
    <row r="5" spans="2:10" ht="20.149999999999999" customHeight="1" x14ac:dyDescent="0.45">
      <c r="B5" s="43"/>
      <c r="C5" s="24" t="s">
        <v>9</v>
      </c>
      <c r="D5" s="1">
        <v>-250.8</v>
      </c>
      <c r="E5" s="1">
        <v>101.4</v>
      </c>
      <c r="F5" s="1">
        <v>45</v>
      </c>
      <c r="G5" s="1">
        <v>0</v>
      </c>
      <c r="H5" s="1">
        <v>-1</v>
      </c>
      <c r="I5" s="1">
        <v>0</v>
      </c>
      <c r="J5" s="4">
        <v>2</v>
      </c>
    </row>
    <row r="6" spans="2:10" ht="20.149999999999999" customHeight="1" x14ac:dyDescent="0.45">
      <c r="B6" s="43"/>
      <c r="C6" s="25"/>
      <c r="D6" s="1">
        <f>D5+17.4</f>
        <v>-233.4</v>
      </c>
      <c r="E6" s="1">
        <v>101.4</v>
      </c>
      <c r="F6" s="1">
        <v>45</v>
      </c>
      <c r="G6" s="1">
        <v>0</v>
      </c>
      <c r="H6" s="1">
        <v>-1</v>
      </c>
      <c r="I6" s="1">
        <v>0</v>
      </c>
      <c r="J6" s="4">
        <v>3</v>
      </c>
    </row>
    <row r="7" spans="2:10" ht="20.149999999999999" customHeight="1" x14ac:dyDescent="0.45">
      <c r="B7" s="43"/>
      <c r="C7" s="26" t="s">
        <v>12</v>
      </c>
      <c r="D7" s="1">
        <v>-188.03</v>
      </c>
      <c r="E7" s="1">
        <v>41.76</v>
      </c>
      <c r="F7" s="1">
        <v>45</v>
      </c>
      <c r="G7" s="1">
        <v>0</v>
      </c>
      <c r="H7" s="1">
        <v>1</v>
      </c>
      <c r="I7" s="1">
        <v>0</v>
      </c>
      <c r="J7" s="4">
        <v>4</v>
      </c>
    </row>
    <row r="8" spans="2:10" ht="20.149999999999999" customHeight="1" x14ac:dyDescent="0.45">
      <c r="B8" s="43"/>
      <c r="C8" s="27"/>
      <c r="D8" s="1">
        <f>D7+17.5</f>
        <v>-170.53</v>
      </c>
      <c r="E8" s="1">
        <v>41.76</v>
      </c>
      <c r="F8" s="1">
        <v>45</v>
      </c>
      <c r="G8" s="1">
        <v>0</v>
      </c>
      <c r="H8" s="1">
        <v>1</v>
      </c>
      <c r="I8" s="1">
        <v>0</v>
      </c>
      <c r="J8" s="4">
        <v>5</v>
      </c>
    </row>
    <row r="9" spans="2:10" ht="20.149999999999999" customHeight="1" x14ac:dyDescent="0.45">
      <c r="B9" s="43"/>
      <c r="C9" s="27"/>
      <c r="D9" s="1">
        <f>D8+17.5</f>
        <v>-153.03</v>
      </c>
      <c r="E9" s="1">
        <v>41.76</v>
      </c>
      <c r="F9" s="1">
        <v>45</v>
      </c>
      <c r="G9" s="1">
        <v>0</v>
      </c>
      <c r="H9" s="1">
        <v>1</v>
      </c>
      <c r="I9" s="1">
        <v>0</v>
      </c>
      <c r="J9" s="4">
        <v>6</v>
      </c>
    </row>
    <row r="10" spans="2:10" ht="20.149999999999999" customHeight="1" x14ac:dyDescent="0.45">
      <c r="B10" s="43"/>
      <c r="C10" s="26" t="s">
        <v>11</v>
      </c>
      <c r="D10" s="1">
        <v>-188.03</v>
      </c>
      <c r="E10" s="1">
        <v>101.4</v>
      </c>
      <c r="F10" s="1">
        <v>45</v>
      </c>
      <c r="G10" s="1">
        <v>0</v>
      </c>
      <c r="H10" s="1">
        <v>-1</v>
      </c>
      <c r="I10" s="1">
        <v>0</v>
      </c>
      <c r="J10" s="4">
        <v>7</v>
      </c>
    </row>
    <row r="11" spans="2:10" ht="20.149999999999999" customHeight="1" x14ac:dyDescent="0.45">
      <c r="B11" s="43"/>
      <c r="C11" s="27"/>
      <c r="D11" s="1">
        <f>D10+17.5</f>
        <v>-170.53</v>
      </c>
      <c r="E11" s="1">
        <v>101.4</v>
      </c>
      <c r="F11" s="1">
        <v>45</v>
      </c>
      <c r="G11" s="1">
        <v>0</v>
      </c>
      <c r="H11" s="1">
        <v>-1</v>
      </c>
      <c r="I11" s="1">
        <v>0</v>
      </c>
      <c r="J11" s="4">
        <v>8</v>
      </c>
    </row>
    <row r="12" spans="2:10" ht="20.149999999999999" customHeight="1" x14ac:dyDescent="0.45">
      <c r="B12" s="43"/>
      <c r="C12" s="27"/>
      <c r="D12" s="1">
        <f>D11+17.5</f>
        <v>-153.03</v>
      </c>
      <c r="E12" s="1">
        <v>101.4</v>
      </c>
      <c r="F12" s="1">
        <v>45</v>
      </c>
      <c r="G12" s="1">
        <v>0</v>
      </c>
      <c r="H12" s="1">
        <v>-1</v>
      </c>
      <c r="I12" s="1">
        <v>0</v>
      </c>
      <c r="J12" s="4">
        <v>9</v>
      </c>
    </row>
    <row r="13" spans="2:10" x14ac:dyDescent="0.45">
      <c r="B13" s="43"/>
      <c r="C13" s="34" t="s">
        <v>14</v>
      </c>
      <c r="D13" s="1">
        <v>-133.5</v>
      </c>
      <c r="E13" s="1">
        <v>41.76</v>
      </c>
      <c r="F13" s="1">
        <v>45</v>
      </c>
      <c r="G13" s="1">
        <v>0</v>
      </c>
      <c r="H13" s="1">
        <v>1</v>
      </c>
      <c r="I13" s="1">
        <v>0</v>
      </c>
      <c r="J13" s="4">
        <v>10</v>
      </c>
    </row>
    <row r="14" spans="2:10" x14ac:dyDescent="0.45">
      <c r="B14" s="43"/>
      <c r="C14" s="34"/>
      <c r="D14" s="1">
        <f>D13+17.5</f>
        <v>-116</v>
      </c>
      <c r="E14" s="1">
        <v>41.76</v>
      </c>
      <c r="F14" s="1">
        <v>45</v>
      </c>
      <c r="G14" s="1">
        <v>0</v>
      </c>
      <c r="H14" s="1">
        <v>1</v>
      </c>
      <c r="I14" s="1">
        <v>0</v>
      </c>
      <c r="J14" s="4">
        <v>11</v>
      </c>
    </row>
    <row r="15" spans="2:10" x14ac:dyDescent="0.45">
      <c r="B15" s="43"/>
      <c r="C15" s="34"/>
      <c r="D15" s="1">
        <f>D14+17.5</f>
        <v>-98.5</v>
      </c>
      <c r="E15" s="1">
        <v>41.76</v>
      </c>
      <c r="F15" s="1">
        <v>45</v>
      </c>
      <c r="G15" s="1">
        <v>0</v>
      </c>
      <c r="H15" s="1">
        <v>1</v>
      </c>
      <c r="I15" s="1">
        <v>0</v>
      </c>
      <c r="J15" s="4">
        <v>12</v>
      </c>
    </row>
    <row r="16" spans="2:10" x14ac:dyDescent="0.45">
      <c r="B16" s="43"/>
      <c r="C16" s="34" t="s">
        <v>13</v>
      </c>
      <c r="D16" s="1">
        <v>-133.5</v>
      </c>
      <c r="E16" s="1">
        <v>101.4</v>
      </c>
      <c r="F16" s="1">
        <v>45</v>
      </c>
      <c r="G16" s="1">
        <v>0</v>
      </c>
      <c r="H16" s="1">
        <v>-1</v>
      </c>
      <c r="I16" s="1">
        <v>0</v>
      </c>
      <c r="J16" s="4">
        <v>13</v>
      </c>
    </row>
    <row r="17" spans="2:10" x14ac:dyDescent="0.45">
      <c r="B17" s="43"/>
      <c r="C17" s="34"/>
      <c r="D17" s="1">
        <f>D16+17.5</f>
        <v>-116</v>
      </c>
      <c r="E17" s="1">
        <v>101.4</v>
      </c>
      <c r="F17" s="1">
        <v>45</v>
      </c>
      <c r="G17" s="1">
        <v>0</v>
      </c>
      <c r="H17" s="1">
        <v>-1</v>
      </c>
      <c r="I17" s="1">
        <v>0</v>
      </c>
      <c r="J17" s="4">
        <v>14</v>
      </c>
    </row>
    <row r="18" spans="2:10" x14ac:dyDescent="0.45">
      <c r="B18" s="43"/>
      <c r="C18" s="34"/>
      <c r="D18" s="1">
        <f>D17+17.5</f>
        <v>-98.5</v>
      </c>
      <c r="E18" s="1">
        <v>101.4</v>
      </c>
      <c r="F18" s="1">
        <v>45</v>
      </c>
      <c r="G18" s="1">
        <v>0</v>
      </c>
      <c r="H18" s="1">
        <v>-1</v>
      </c>
      <c r="I18" s="1">
        <v>0</v>
      </c>
      <c r="J18" s="4">
        <v>15</v>
      </c>
    </row>
    <row r="19" spans="2:10" x14ac:dyDescent="0.45">
      <c r="B19" s="43"/>
      <c r="C19" s="35" t="s">
        <v>16</v>
      </c>
      <c r="D19" s="1">
        <v>-35.5</v>
      </c>
      <c r="E19" s="1">
        <v>42.1</v>
      </c>
      <c r="F19" s="1">
        <v>40</v>
      </c>
      <c r="G19" s="1">
        <v>0</v>
      </c>
      <c r="H19" s="1">
        <v>1</v>
      </c>
      <c r="I19" s="1">
        <v>0</v>
      </c>
      <c r="J19" s="4">
        <v>16</v>
      </c>
    </row>
    <row r="20" spans="2:10" x14ac:dyDescent="0.45">
      <c r="B20" s="43"/>
      <c r="C20" s="36"/>
      <c r="D20" s="1">
        <f>D19+18.5</f>
        <v>-17</v>
      </c>
      <c r="E20" s="1">
        <v>42.1</v>
      </c>
      <c r="F20" s="1">
        <v>40</v>
      </c>
      <c r="G20" s="1">
        <v>0</v>
      </c>
      <c r="H20" s="1">
        <v>1</v>
      </c>
      <c r="I20" s="1">
        <v>0</v>
      </c>
      <c r="J20" s="4">
        <v>17</v>
      </c>
    </row>
    <row r="21" spans="2:10" x14ac:dyDescent="0.45">
      <c r="B21" s="43"/>
      <c r="C21" s="36"/>
      <c r="D21" s="1">
        <f>D20+18.5</f>
        <v>1.5</v>
      </c>
      <c r="E21" s="1">
        <v>42.1</v>
      </c>
      <c r="F21" s="1">
        <v>40</v>
      </c>
      <c r="G21" s="1">
        <v>0</v>
      </c>
      <c r="H21" s="1">
        <v>1</v>
      </c>
      <c r="I21" s="1">
        <v>0</v>
      </c>
      <c r="J21" s="4">
        <v>18</v>
      </c>
    </row>
    <row r="22" spans="2:10" x14ac:dyDescent="0.45">
      <c r="B22" s="43"/>
      <c r="C22" s="35" t="s">
        <v>15</v>
      </c>
      <c r="D22" s="1">
        <v>-35.5</v>
      </c>
      <c r="E22" s="1">
        <v>102.1</v>
      </c>
      <c r="F22" s="1">
        <v>40</v>
      </c>
      <c r="G22" s="1">
        <v>0</v>
      </c>
      <c r="H22" s="1">
        <v>-1</v>
      </c>
      <c r="I22" s="1">
        <v>0</v>
      </c>
      <c r="J22" s="4">
        <v>19</v>
      </c>
    </row>
    <row r="23" spans="2:10" x14ac:dyDescent="0.45">
      <c r="B23" s="43"/>
      <c r="C23" s="36"/>
      <c r="D23" s="1">
        <f>D22+18.5</f>
        <v>-17</v>
      </c>
      <c r="E23" s="1">
        <v>102.1</v>
      </c>
      <c r="F23" s="1">
        <v>40</v>
      </c>
      <c r="G23" s="1">
        <v>0</v>
      </c>
      <c r="H23" s="1">
        <v>-1</v>
      </c>
      <c r="I23" s="1">
        <v>0</v>
      </c>
      <c r="J23" s="4">
        <v>20</v>
      </c>
    </row>
    <row r="24" spans="2:10" x14ac:dyDescent="0.45">
      <c r="B24" s="43"/>
      <c r="C24" s="36"/>
      <c r="D24" s="1">
        <f>D23+18.5</f>
        <v>1.5</v>
      </c>
      <c r="E24" s="1">
        <v>102.1</v>
      </c>
      <c r="F24" s="1">
        <v>40</v>
      </c>
      <c r="G24" s="1">
        <v>0</v>
      </c>
      <c r="H24" s="1">
        <v>-1</v>
      </c>
      <c r="I24" s="1">
        <v>0</v>
      </c>
      <c r="J24" s="4">
        <v>21</v>
      </c>
    </row>
    <row r="25" spans="2:10" x14ac:dyDescent="0.45">
      <c r="B25" s="43"/>
      <c r="C25" s="35" t="s">
        <v>20</v>
      </c>
      <c r="D25" s="1">
        <v>29</v>
      </c>
      <c r="E25" s="1">
        <v>46.6</v>
      </c>
      <c r="F25" s="1">
        <v>32.6</v>
      </c>
      <c r="G25" s="1">
        <v>0</v>
      </c>
      <c r="H25" s="1">
        <v>1</v>
      </c>
      <c r="I25" s="1">
        <v>0</v>
      </c>
      <c r="J25" s="4">
        <v>22</v>
      </c>
    </row>
    <row r="26" spans="2:10" x14ac:dyDescent="0.45">
      <c r="B26" s="43"/>
      <c r="C26" s="36"/>
      <c r="D26" s="1">
        <f>D25+18.2</f>
        <v>47.2</v>
      </c>
      <c r="E26" s="1">
        <v>46.6</v>
      </c>
      <c r="F26" s="1">
        <v>32.6</v>
      </c>
      <c r="G26" s="1">
        <v>0</v>
      </c>
      <c r="H26" s="1">
        <v>1</v>
      </c>
      <c r="I26" s="1">
        <v>0</v>
      </c>
      <c r="J26" s="4">
        <v>23</v>
      </c>
    </row>
    <row r="27" spans="2:10" x14ac:dyDescent="0.45">
      <c r="B27" s="43"/>
      <c r="C27" s="36"/>
      <c r="D27" s="1">
        <f t="shared" ref="D27:D28" si="0">D26+18.2</f>
        <v>65.400000000000006</v>
      </c>
      <c r="E27" s="1">
        <v>46.6</v>
      </c>
      <c r="F27" s="1">
        <v>32.6</v>
      </c>
      <c r="G27" s="1">
        <v>0</v>
      </c>
      <c r="H27" s="1">
        <v>1</v>
      </c>
      <c r="I27" s="1">
        <v>0</v>
      </c>
      <c r="J27" s="4">
        <v>24</v>
      </c>
    </row>
    <row r="28" spans="2:10" x14ac:dyDescent="0.45">
      <c r="B28" s="43"/>
      <c r="C28" s="36"/>
      <c r="D28" s="1">
        <f t="shared" si="0"/>
        <v>83.600000000000009</v>
      </c>
      <c r="E28" s="1">
        <v>46.6</v>
      </c>
      <c r="F28" s="1">
        <v>32.6</v>
      </c>
      <c r="G28" s="1">
        <v>0</v>
      </c>
      <c r="H28" s="1">
        <v>1</v>
      </c>
      <c r="I28" s="1">
        <v>0</v>
      </c>
      <c r="J28" s="4">
        <v>25</v>
      </c>
    </row>
    <row r="29" spans="2:10" x14ac:dyDescent="0.45">
      <c r="B29" s="43"/>
      <c r="C29" s="35" t="s">
        <v>19</v>
      </c>
      <c r="D29" s="1">
        <v>64.715999999999994</v>
      </c>
      <c r="E29" s="1">
        <v>101.54300000000001</v>
      </c>
      <c r="F29" s="1">
        <v>32.6</v>
      </c>
      <c r="G29" s="1">
        <v>0</v>
      </c>
      <c r="H29" s="1">
        <v>-1</v>
      </c>
      <c r="I29" s="1">
        <v>0</v>
      </c>
      <c r="J29" s="4">
        <v>26</v>
      </c>
    </row>
    <row r="30" spans="2:10" x14ac:dyDescent="0.45">
      <c r="B30" s="43"/>
      <c r="C30" s="36"/>
      <c r="D30" s="1">
        <f>D29+18.2</f>
        <v>82.915999999999997</v>
      </c>
      <c r="E30" s="1">
        <v>101.54300000000001</v>
      </c>
      <c r="F30" s="1">
        <v>32.6</v>
      </c>
      <c r="G30" s="1">
        <v>0</v>
      </c>
      <c r="H30" s="1">
        <v>-1</v>
      </c>
      <c r="I30" s="1">
        <v>0</v>
      </c>
      <c r="J30" s="4">
        <v>27</v>
      </c>
    </row>
  </sheetData>
  <mergeCells count="15">
    <mergeCell ref="J1:J2"/>
    <mergeCell ref="B3:B30"/>
    <mergeCell ref="C3:C4"/>
    <mergeCell ref="C5:C6"/>
    <mergeCell ref="C7:C9"/>
    <mergeCell ref="C10:C12"/>
    <mergeCell ref="C13:C15"/>
    <mergeCell ref="C16:C18"/>
    <mergeCell ref="C19:C21"/>
    <mergeCell ref="C22:C24"/>
    <mergeCell ref="C25:C28"/>
    <mergeCell ref="C29:C30"/>
    <mergeCell ref="D1:F1"/>
    <mergeCell ref="G1:I1"/>
    <mergeCell ref="B1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58"/>
  <sheetViews>
    <sheetView zoomScale="70" zoomScaleNormal="70" workbookViewId="0">
      <selection activeCell="D3" sqref="D3"/>
    </sheetView>
  </sheetViews>
  <sheetFormatPr defaultRowHeight="17" x14ac:dyDescent="0.45"/>
  <cols>
    <col min="2" max="9" width="18.58203125" customWidth="1"/>
  </cols>
  <sheetData>
    <row r="1" spans="2:10" ht="20.149999999999999" customHeight="1" x14ac:dyDescent="0.45">
      <c r="B1" s="21" t="s">
        <v>2</v>
      </c>
      <c r="C1" s="20"/>
      <c r="D1" s="20" t="s">
        <v>1</v>
      </c>
      <c r="E1" s="20"/>
      <c r="F1" s="20"/>
      <c r="G1" s="20" t="s">
        <v>6</v>
      </c>
      <c r="H1" s="20"/>
      <c r="I1" s="41"/>
      <c r="J1" s="41" t="s">
        <v>18</v>
      </c>
    </row>
    <row r="2" spans="2:10" ht="20.149999999999999" customHeight="1" x14ac:dyDescent="0.45">
      <c r="B2" s="22"/>
      <c r="C2" s="23"/>
      <c r="D2" s="2" t="s">
        <v>3</v>
      </c>
      <c r="E2" s="2" t="s">
        <v>4</v>
      </c>
      <c r="F2" s="2" t="s">
        <v>5</v>
      </c>
      <c r="G2" s="2" t="s">
        <v>3</v>
      </c>
      <c r="H2" s="2" t="s">
        <v>4</v>
      </c>
      <c r="I2" s="3" t="s">
        <v>5</v>
      </c>
      <c r="J2" s="42"/>
    </row>
    <row r="3" spans="2:10" ht="20.149999999999999" customHeight="1" x14ac:dyDescent="0.45">
      <c r="B3" s="39" t="s">
        <v>17</v>
      </c>
      <c r="C3" s="33" t="s">
        <v>10</v>
      </c>
      <c r="D3" s="7">
        <v>-255.35</v>
      </c>
      <c r="E3" s="7">
        <v>-115.3</v>
      </c>
      <c r="F3" s="7">
        <v>35</v>
      </c>
      <c r="G3" s="7">
        <v>0</v>
      </c>
      <c r="H3" s="7">
        <v>-1</v>
      </c>
      <c r="I3" s="7">
        <v>0</v>
      </c>
      <c r="J3" s="4">
        <v>28</v>
      </c>
    </row>
    <row r="4" spans="2:10" ht="20.149999999999999" customHeight="1" x14ac:dyDescent="0.45">
      <c r="B4" s="39"/>
      <c r="C4" s="33"/>
      <c r="D4" s="7">
        <f>D3+10.2</f>
        <v>-245.15</v>
      </c>
      <c r="E4" s="7">
        <v>-115.3</v>
      </c>
      <c r="F4" s="7">
        <v>35</v>
      </c>
      <c r="G4" s="7">
        <v>0</v>
      </c>
      <c r="H4" s="7">
        <v>-1</v>
      </c>
      <c r="I4" s="7">
        <v>0</v>
      </c>
      <c r="J4" s="4">
        <v>29</v>
      </c>
    </row>
    <row r="5" spans="2:10" ht="20.149999999999999" customHeight="1" x14ac:dyDescent="0.45">
      <c r="B5" s="39"/>
      <c r="C5" s="33"/>
      <c r="D5" s="7">
        <f>D4+10.2</f>
        <v>-234.95000000000002</v>
      </c>
      <c r="E5" s="7">
        <v>-115.3</v>
      </c>
      <c r="F5" s="7">
        <v>35</v>
      </c>
      <c r="G5" s="7">
        <v>0</v>
      </c>
      <c r="H5" s="7">
        <v>-1</v>
      </c>
      <c r="I5" s="7">
        <v>0</v>
      </c>
      <c r="J5" s="4">
        <v>30</v>
      </c>
    </row>
    <row r="6" spans="2:10" ht="20.149999999999999" customHeight="1" x14ac:dyDescent="0.45">
      <c r="B6" s="39"/>
      <c r="C6" s="33"/>
      <c r="D6" s="7">
        <f>D5+10.2</f>
        <v>-224.75000000000003</v>
      </c>
      <c r="E6" s="7">
        <v>-115.3</v>
      </c>
      <c r="F6" s="7">
        <v>35</v>
      </c>
      <c r="G6" s="7">
        <v>0</v>
      </c>
      <c r="H6" s="7">
        <v>-1</v>
      </c>
      <c r="I6" s="7">
        <v>0</v>
      </c>
      <c r="J6" s="4">
        <v>31</v>
      </c>
    </row>
    <row r="7" spans="2:10" ht="20.149999999999999" customHeight="1" x14ac:dyDescent="0.45">
      <c r="B7" s="39"/>
      <c r="C7" s="33" t="s">
        <v>9</v>
      </c>
      <c r="D7" s="7">
        <v>-255.35</v>
      </c>
      <c r="E7" s="7">
        <v>-86.65</v>
      </c>
      <c r="F7" s="7">
        <v>35</v>
      </c>
      <c r="G7" s="7">
        <v>0</v>
      </c>
      <c r="H7" s="7">
        <v>1</v>
      </c>
      <c r="I7" s="7">
        <v>0</v>
      </c>
      <c r="J7" s="4">
        <v>32</v>
      </c>
    </row>
    <row r="8" spans="2:10" ht="20.149999999999999" customHeight="1" x14ac:dyDescent="0.45">
      <c r="B8" s="39"/>
      <c r="C8" s="33"/>
      <c r="D8" s="7">
        <f>D7+10.2</f>
        <v>-245.15</v>
      </c>
      <c r="E8" s="7">
        <v>-86.65</v>
      </c>
      <c r="F8" s="7">
        <v>35</v>
      </c>
      <c r="G8" s="7">
        <v>0</v>
      </c>
      <c r="H8" s="7">
        <v>1</v>
      </c>
      <c r="I8" s="7">
        <v>0</v>
      </c>
      <c r="J8" s="4">
        <v>33</v>
      </c>
    </row>
    <row r="9" spans="2:10" ht="20.149999999999999" customHeight="1" x14ac:dyDescent="0.45">
      <c r="B9" s="39"/>
      <c r="C9" s="33"/>
      <c r="D9" s="7">
        <f>D8+10.2</f>
        <v>-234.95000000000002</v>
      </c>
      <c r="E9" s="7">
        <v>-86.65</v>
      </c>
      <c r="F9" s="7">
        <v>35</v>
      </c>
      <c r="G9" s="7">
        <v>0</v>
      </c>
      <c r="H9" s="7">
        <v>1</v>
      </c>
      <c r="I9" s="7">
        <v>0</v>
      </c>
      <c r="J9" s="4">
        <v>34</v>
      </c>
    </row>
    <row r="10" spans="2:10" ht="20.149999999999999" customHeight="1" x14ac:dyDescent="0.45">
      <c r="B10" s="39"/>
      <c r="C10" s="33"/>
      <c r="D10" s="7">
        <f>D9+10.2</f>
        <v>-224.75000000000003</v>
      </c>
      <c r="E10" s="7">
        <v>-86.65</v>
      </c>
      <c r="F10" s="7">
        <v>35</v>
      </c>
      <c r="G10" s="7">
        <v>0</v>
      </c>
      <c r="H10" s="7">
        <v>1</v>
      </c>
      <c r="I10" s="7">
        <v>0</v>
      </c>
      <c r="J10" s="4">
        <v>35</v>
      </c>
    </row>
    <row r="11" spans="2:10" ht="20.149999999999999" customHeight="1" x14ac:dyDescent="0.45">
      <c r="B11" s="39"/>
      <c r="C11" s="32" t="s">
        <v>12</v>
      </c>
      <c r="D11" s="7">
        <f>D6+10.2</f>
        <v>-214.55000000000004</v>
      </c>
      <c r="E11" s="7">
        <v>-115.3</v>
      </c>
      <c r="F11" s="7">
        <v>35</v>
      </c>
      <c r="G11" s="7">
        <v>0</v>
      </c>
      <c r="H11" s="7">
        <v>-1</v>
      </c>
      <c r="I11" s="7">
        <v>0</v>
      </c>
      <c r="J11" s="4">
        <v>36</v>
      </c>
    </row>
    <row r="12" spans="2:10" ht="20.149999999999999" customHeight="1" x14ac:dyDescent="0.45">
      <c r="B12" s="39"/>
      <c r="C12" s="32"/>
      <c r="D12" s="7">
        <f>D11+10.2</f>
        <v>-204.35000000000005</v>
      </c>
      <c r="E12" s="7">
        <v>-115.3</v>
      </c>
      <c r="F12" s="7">
        <v>35</v>
      </c>
      <c r="G12" s="7">
        <v>0</v>
      </c>
      <c r="H12" s="7">
        <v>-1</v>
      </c>
      <c r="I12" s="7">
        <v>0</v>
      </c>
      <c r="J12" s="4">
        <v>37</v>
      </c>
    </row>
    <row r="13" spans="2:10" ht="20.149999999999999" customHeight="1" x14ac:dyDescent="0.45">
      <c r="B13" s="39"/>
      <c r="C13" s="32"/>
      <c r="D13" s="7">
        <f>D12+10.2</f>
        <v>-194.15000000000006</v>
      </c>
      <c r="E13" s="7">
        <v>-115.3</v>
      </c>
      <c r="F13" s="7">
        <v>35</v>
      </c>
      <c r="G13" s="7">
        <v>0</v>
      </c>
      <c r="H13" s="7">
        <v>-1</v>
      </c>
      <c r="I13" s="7">
        <v>0</v>
      </c>
      <c r="J13" s="4">
        <v>38</v>
      </c>
    </row>
    <row r="14" spans="2:10" ht="20.149999999999999" customHeight="1" x14ac:dyDescent="0.45">
      <c r="B14" s="39"/>
      <c r="C14" s="32"/>
      <c r="D14" s="7">
        <f>D13+10.2</f>
        <v>-183.95000000000007</v>
      </c>
      <c r="E14" s="7">
        <v>-115.3</v>
      </c>
      <c r="F14" s="7">
        <v>35</v>
      </c>
      <c r="G14" s="7">
        <v>0</v>
      </c>
      <c r="H14" s="7">
        <v>-1</v>
      </c>
      <c r="I14" s="7">
        <v>0</v>
      </c>
      <c r="J14" s="4">
        <v>39</v>
      </c>
    </row>
    <row r="15" spans="2:10" ht="20.149999999999999" customHeight="1" x14ac:dyDescent="0.45">
      <c r="B15" s="39"/>
      <c r="C15" s="32" t="s">
        <v>11</v>
      </c>
      <c r="D15" s="7">
        <f>D10+10.2</f>
        <v>-214.55000000000004</v>
      </c>
      <c r="E15" s="7">
        <v>-86.65</v>
      </c>
      <c r="F15" s="7">
        <v>35</v>
      </c>
      <c r="G15" s="7">
        <v>0</v>
      </c>
      <c r="H15" s="7">
        <v>1</v>
      </c>
      <c r="I15" s="7">
        <v>0</v>
      </c>
      <c r="J15" s="4">
        <v>40</v>
      </c>
    </row>
    <row r="16" spans="2:10" ht="20.149999999999999" customHeight="1" x14ac:dyDescent="0.45">
      <c r="B16" s="39"/>
      <c r="C16" s="32"/>
      <c r="D16" s="7">
        <f>D15+10.2</f>
        <v>-204.35000000000005</v>
      </c>
      <c r="E16" s="7">
        <v>-86.65</v>
      </c>
      <c r="F16" s="7">
        <v>35</v>
      </c>
      <c r="G16" s="7">
        <v>0</v>
      </c>
      <c r="H16" s="7">
        <v>1</v>
      </c>
      <c r="I16" s="7">
        <v>0</v>
      </c>
      <c r="J16" s="4">
        <v>41</v>
      </c>
    </row>
    <row r="17" spans="2:10" ht="20.149999999999999" customHeight="1" x14ac:dyDescent="0.45">
      <c r="B17" s="39"/>
      <c r="C17" s="32"/>
      <c r="D17" s="7">
        <f>D16+10.2</f>
        <v>-194.15000000000006</v>
      </c>
      <c r="E17" s="7">
        <v>-86.65</v>
      </c>
      <c r="F17" s="7">
        <v>35</v>
      </c>
      <c r="G17" s="7">
        <v>0</v>
      </c>
      <c r="H17" s="7">
        <v>1</v>
      </c>
      <c r="I17" s="7">
        <v>0</v>
      </c>
      <c r="J17" s="4">
        <v>42</v>
      </c>
    </row>
    <row r="18" spans="2:10" ht="20.149999999999999" customHeight="1" x14ac:dyDescent="0.45">
      <c r="B18" s="39"/>
      <c r="C18" s="32"/>
      <c r="D18" s="7">
        <f>D17+10.2</f>
        <v>-183.95000000000007</v>
      </c>
      <c r="E18" s="7">
        <v>-86.65</v>
      </c>
      <c r="F18" s="7">
        <v>35</v>
      </c>
      <c r="G18" s="7">
        <v>0</v>
      </c>
      <c r="H18" s="7">
        <v>1</v>
      </c>
      <c r="I18" s="7">
        <v>0</v>
      </c>
      <c r="J18" s="4">
        <v>43</v>
      </c>
    </row>
    <row r="19" spans="2:10" ht="20.149999999999999" customHeight="1" x14ac:dyDescent="0.45">
      <c r="B19" s="39"/>
      <c r="C19" s="46" t="s">
        <v>14</v>
      </c>
      <c r="D19" s="7">
        <f>D14+10.2</f>
        <v>-173.75000000000009</v>
      </c>
      <c r="E19" s="7">
        <v>-115.3</v>
      </c>
      <c r="F19" s="7">
        <v>35</v>
      </c>
      <c r="G19" s="7">
        <v>0</v>
      </c>
      <c r="H19" s="7">
        <v>-1</v>
      </c>
      <c r="I19" s="7">
        <v>0</v>
      </c>
      <c r="J19" s="4">
        <v>44</v>
      </c>
    </row>
    <row r="20" spans="2:10" ht="20.149999999999999" customHeight="1" x14ac:dyDescent="0.45">
      <c r="B20" s="39"/>
      <c r="C20" s="46"/>
      <c r="D20" s="7">
        <f>D19+10.2</f>
        <v>-163.5500000000001</v>
      </c>
      <c r="E20" s="7">
        <v>-115.3</v>
      </c>
      <c r="F20" s="7">
        <v>35</v>
      </c>
      <c r="G20" s="7">
        <v>0</v>
      </c>
      <c r="H20" s="7">
        <v>-1</v>
      </c>
      <c r="I20" s="7">
        <v>0</v>
      </c>
      <c r="J20" s="4">
        <v>45</v>
      </c>
    </row>
    <row r="21" spans="2:10" ht="20.149999999999999" customHeight="1" x14ac:dyDescent="0.45">
      <c r="B21" s="39"/>
      <c r="C21" s="46"/>
      <c r="D21" s="7">
        <f>D20+10.2</f>
        <v>-153.35000000000011</v>
      </c>
      <c r="E21" s="7">
        <v>-115.3</v>
      </c>
      <c r="F21" s="7">
        <v>35</v>
      </c>
      <c r="G21" s="7">
        <v>0</v>
      </c>
      <c r="H21" s="7">
        <v>-1</v>
      </c>
      <c r="I21" s="7">
        <v>0</v>
      </c>
      <c r="J21" s="4">
        <v>46</v>
      </c>
    </row>
    <row r="22" spans="2:10" ht="20.149999999999999" customHeight="1" x14ac:dyDescent="0.45">
      <c r="B22" s="39"/>
      <c r="C22" s="46"/>
      <c r="D22" s="7">
        <f>D21+10.2</f>
        <v>-143.15000000000012</v>
      </c>
      <c r="E22" s="7">
        <v>-115.3</v>
      </c>
      <c r="F22" s="7">
        <v>35</v>
      </c>
      <c r="G22" s="7">
        <v>0</v>
      </c>
      <c r="H22" s="7">
        <v>-1</v>
      </c>
      <c r="I22" s="7">
        <v>0</v>
      </c>
      <c r="J22" s="4">
        <v>47</v>
      </c>
    </row>
    <row r="23" spans="2:10" ht="20.149999999999999" customHeight="1" x14ac:dyDescent="0.45">
      <c r="B23" s="39"/>
      <c r="C23" s="46" t="s">
        <v>13</v>
      </c>
      <c r="D23" s="7">
        <f>D18+10.2</f>
        <v>-173.75000000000009</v>
      </c>
      <c r="E23" s="7">
        <v>-86.65</v>
      </c>
      <c r="F23" s="7">
        <v>35</v>
      </c>
      <c r="G23" s="7">
        <v>0</v>
      </c>
      <c r="H23" s="7">
        <v>1</v>
      </c>
      <c r="I23" s="7">
        <v>0</v>
      </c>
      <c r="J23" s="4">
        <v>48</v>
      </c>
    </row>
    <row r="24" spans="2:10" ht="20.149999999999999" customHeight="1" x14ac:dyDescent="0.45">
      <c r="B24" s="39"/>
      <c r="C24" s="46"/>
      <c r="D24" s="7">
        <f>D23+10.2</f>
        <v>-163.5500000000001</v>
      </c>
      <c r="E24" s="7">
        <v>-86.65</v>
      </c>
      <c r="F24" s="7">
        <v>35</v>
      </c>
      <c r="G24" s="7">
        <v>0</v>
      </c>
      <c r="H24" s="7">
        <v>1</v>
      </c>
      <c r="I24" s="7">
        <v>0</v>
      </c>
      <c r="J24" s="4">
        <v>49</v>
      </c>
    </row>
    <row r="25" spans="2:10" ht="20.149999999999999" customHeight="1" x14ac:dyDescent="0.45">
      <c r="B25" s="39"/>
      <c r="C25" s="46"/>
      <c r="D25" s="7">
        <f>D24+10.2</f>
        <v>-153.35000000000011</v>
      </c>
      <c r="E25" s="7">
        <v>-86.65</v>
      </c>
      <c r="F25" s="7">
        <v>35</v>
      </c>
      <c r="G25" s="7">
        <v>0</v>
      </c>
      <c r="H25" s="7">
        <v>1</v>
      </c>
      <c r="I25" s="7">
        <v>0</v>
      </c>
      <c r="J25" s="4">
        <v>50</v>
      </c>
    </row>
    <row r="26" spans="2:10" ht="20.149999999999999" customHeight="1" x14ac:dyDescent="0.45">
      <c r="B26" s="39"/>
      <c r="C26" s="46"/>
      <c r="D26" s="7">
        <f>D25+10.2</f>
        <v>-143.15000000000012</v>
      </c>
      <c r="E26" s="7">
        <v>-86.65</v>
      </c>
      <c r="F26" s="7">
        <v>35</v>
      </c>
      <c r="G26" s="7">
        <v>0</v>
      </c>
      <c r="H26" s="7">
        <v>1</v>
      </c>
      <c r="I26" s="7">
        <v>0</v>
      </c>
      <c r="J26" s="4">
        <v>51</v>
      </c>
    </row>
    <row r="27" spans="2:10" ht="20.149999999999999" customHeight="1" x14ac:dyDescent="0.45">
      <c r="B27" s="39"/>
      <c r="C27" s="47" t="s">
        <v>16</v>
      </c>
      <c r="D27" s="7">
        <f>D22+10.2</f>
        <v>-132.95000000000013</v>
      </c>
      <c r="E27" s="7">
        <v>-115.3</v>
      </c>
      <c r="F27" s="7">
        <v>35</v>
      </c>
      <c r="G27" s="7">
        <v>0</v>
      </c>
      <c r="H27" s="7">
        <v>-1</v>
      </c>
      <c r="I27" s="7">
        <v>0</v>
      </c>
      <c r="J27" s="4">
        <v>52</v>
      </c>
    </row>
    <row r="28" spans="2:10" ht="20.149999999999999" customHeight="1" x14ac:dyDescent="0.45">
      <c r="B28" s="39"/>
      <c r="C28" s="47"/>
      <c r="D28" s="7">
        <f>D27+10.2</f>
        <v>-122.75000000000013</v>
      </c>
      <c r="E28" s="7">
        <v>-115.3</v>
      </c>
      <c r="F28" s="7">
        <v>35</v>
      </c>
      <c r="G28" s="7">
        <v>0</v>
      </c>
      <c r="H28" s="7">
        <v>-1</v>
      </c>
      <c r="I28" s="7">
        <v>0</v>
      </c>
      <c r="J28" s="4">
        <v>53</v>
      </c>
    </row>
    <row r="29" spans="2:10" ht="20.149999999999999" customHeight="1" x14ac:dyDescent="0.45">
      <c r="B29" s="39"/>
      <c r="C29" s="47"/>
      <c r="D29" s="7">
        <f>D28+10.2</f>
        <v>-112.55000000000013</v>
      </c>
      <c r="E29" s="7">
        <v>-115.3</v>
      </c>
      <c r="F29" s="7">
        <v>35</v>
      </c>
      <c r="G29" s="7">
        <v>0</v>
      </c>
      <c r="H29" s="7">
        <v>-1</v>
      </c>
      <c r="I29" s="7">
        <v>0</v>
      </c>
      <c r="J29" s="4">
        <v>54</v>
      </c>
    </row>
    <row r="30" spans="2:10" ht="20.149999999999999" customHeight="1" x14ac:dyDescent="0.45">
      <c r="B30" s="39"/>
      <c r="C30" s="47"/>
      <c r="D30" s="7">
        <f>D29+10.2</f>
        <v>-102.35000000000012</v>
      </c>
      <c r="E30" s="7">
        <v>-115.3</v>
      </c>
      <c r="F30" s="7">
        <v>35</v>
      </c>
      <c r="G30" s="7">
        <v>0</v>
      </c>
      <c r="H30" s="7">
        <v>-1</v>
      </c>
      <c r="I30" s="7">
        <v>0</v>
      </c>
      <c r="J30" s="4">
        <v>55</v>
      </c>
    </row>
    <row r="31" spans="2:10" x14ac:dyDescent="0.45">
      <c r="B31" s="39"/>
      <c r="C31" s="47" t="s">
        <v>15</v>
      </c>
      <c r="D31" s="7">
        <f>D26+10.2</f>
        <v>-132.95000000000013</v>
      </c>
      <c r="E31" s="7">
        <v>-86.65</v>
      </c>
      <c r="F31" s="7">
        <v>35</v>
      </c>
      <c r="G31" s="7">
        <v>0</v>
      </c>
      <c r="H31" s="7">
        <v>1</v>
      </c>
      <c r="I31" s="7">
        <v>0</v>
      </c>
      <c r="J31" s="4">
        <v>56</v>
      </c>
    </row>
    <row r="32" spans="2:10" x14ac:dyDescent="0.45">
      <c r="B32" s="39"/>
      <c r="C32" s="47"/>
      <c r="D32" s="7">
        <f>D31+10.2</f>
        <v>-122.75000000000013</v>
      </c>
      <c r="E32" s="7">
        <v>-86.65</v>
      </c>
      <c r="F32" s="7">
        <v>35</v>
      </c>
      <c r="G32" s="7">
        <v>0</v>
      </c>
      <c r="H32" s="7">
        <v>1</v>
      </c>
      <c r="I32" s="7">
        <v>0</v>
      </c>
      <c r="J32" s="4">
        <v>57</v>
      </c>
    </row>
    <row r="33" spans="2:10" x14ac:dyDescent="0.45">
      <c r="B33" s="39"/>
      <c r="C33" s="47"/>
      <c r="D33" s="7">
        <f>D32+10.2</f>
        <v>-112.55000000000013</v>
      </c>
      <c r="E33" s="7">
        <v>-86.65</v>
      </c>
      <c r="F33" s="7">
        <v>35</v>
      </c>
      <c r="G33" s="7">
        <v>0</v>
      </c>
      <c r="H33" s="7">
        <v>1</v>
      </c>
      <c r="I33" s="7">
        <v>0</v>
      </c>
      <c r="J33" s="4">
        <v>58</v>
      </c>
    </row>
    <row r="34" spans="2:10" x14ac:dyDescent="0.45">
      <c r="B34" s="39"/>
      <c r="C34" s="47"/>
      <c r="D34" s="7">
        <f>D33+10.2</f>
        <v>-102.35000000000012</v>
      </c>
      <c r="E34" s="7">
        <v>-86.65</v>
      </c>
      <c r="F34" s="7">
        <v>35</v>
      </c>
      <c r="G34" s="7">
        <v>0</v>
      </c>
      <c r="H34" s="7">
        <v>1</v>
      </c>
      <c r="I34" s="7">
        <v>0</v>
      </c>
      <c r="J34" s="4">
        <v>59</v>
      </c>
    </row>
    <row r="35" spans="2:10" x14ac:dyDescent="0.45">
      <c r="B35" s="39"/>
      <c r="C35" s="44" t="s">
        <v>20</v>
      </c>
      <c r="D35" s="7">
        <v>-65.400000000000006</v>
      </c>
      <c r="E35" s="7">
        <v>-115.3</v>
      </c>
      <c r="F35" s="7">
        <v>35</v>
      </c>
      <c r="G35" s="7">
        <v>0</v>
      </c>
      <c r="H35" s="7">
        <v>-1</v>
      </c>
      <c r="I35" s="7">
        <v>0</v>
      </c>
      <c r="J35" s="4">
        <v>60</v>
      </c>
    </row>
    <row r="36" spans="2:10" x14ac:dyDescent="0.45">
      <c r="B36" s="39"/>
      <c r="C36" s="44"/>
      <c r="D36" s="7">
        <f>D35+10.2</f>
        <v>-55.2</v>
      </c>
      <c r="E36" s="7">
        <v>-115.3</v>
      </c>
      <c r="F36" s="7">
        <v>35</v>
      </c>
      <c r="G36" s="7">
        <v>0</v>
      </c>
      <c r="H36" s="7">
        <v>-1</v>
      </c>
      <c r="I36" s="7">
        <v>0</v>
      </c>
      <c r="J36" s="4">
        <v>61</v>
      </c>
    </row>
    <row r="37" spans="2:10" x14ac:dyDescent="0.45">
      <c r="B37" s="39"/>
      <c r="C37" s="44"/>
      <c r="D37" s="7">
        <f>D36+10.2</f>
        <v>-45</v>
      </c>
      <c r="E37" s="7">
        <v>-115.3</v>
      </c>
      <c r="F37" s="7">
        <v>35</v>
      </c>
      <c r="G37" s="7">
        <v>0</v>
      </c>
      <c r="H37" s="7">
        <v>-1</v>
      </c>
      <c r="I37" s="7">
        <v>0</v>
      </c>
      <c r="J37" s="4">
        <v>62</v>
      </c>
    </row>
    <row r="38" spans="2:10" x14ac:dyDescent="0.45">
      <c r="B38" s="39"/>
      <c r="C38" s="44"/>
      <c r="D38" s="7">
        <f>D37+10.2</f>
        <v>-34.799999999999997</v>
      </c>
      <c r="E38" s="7">
        <v>-115.3</v>
      </c>
      <c r="F38" s="7">
        <v>35</v>
      </c>
      <c r="G38" s="7">
        <v>0</v>
      </c>
      <c r="H38" s="7">
        <v>-1</v>
      </c>
      <c r="I38" s="7">
        <v>0</v>
      </c>
      <c r="J38" s="4">
        <v>63</v>
      </c>
    </row>
    <row r="39" spans="2:10" x14ac:dyDescent="0.45">
      <c r="B39" s="39"/>
      <c r="C39" s="44" t="s">
        <v>19</v>
      </c>
      <c r="D39" s="7">
        <v>-65.400000000000006</v>
      </c>
      <c r="E39" s="7">
        <v>-86.65</v>
      </c>
      <c r="F39" s="7">
        <v>35</v>
      </c>
      <c r="G39" s="7">
        <v>0</v>
      </c>
      <c r="H39" s="7">
        <v>1</v>
      </c>
      <c r="I39" s="7">
        <v>0</v>
      </c>
      <c r="J39" s="4">
        <v>64</v>
      </c>
    </row>
    <row r="40" spans="2:10" x14ac:dyDescent="0.45">
      <c r="B40" s="39"/>
      <c r="C40" s="44"/>
      <c r="D40" s="7">
        <f>D39+10.2</f>
        <v>-55.2</v>
      </c>
      <c r="E40" s="7">
        <v>-86.65</v>
      </c>
      <c r="F40" s="7">
        <v>35</v>
      </c>
      <c r="G40" s="7">
        <v>0</v>
      </c>
      <c r="H40" s="7">
        <v>1</v>
      </c>
      <c r="I40" s="7">
        <v>0</v>
      </c>
      <c r="J40" s="4">
        <v>65</v>
      </c>
    </row>
    <row r="41" spans="2:10" x14ac:dyDescent="0.45">
      <c r="B41" s="39"/>
      <c r="C41" s="44"/>
      <c r="D41" s="7">
        <f>D40+10.2</f>
        <v>-45</v>
      </c>
      <c r="E41" s="7">
        <v>-86.65</v>
      </c>
      <c r="F41" s="7">
        <v>35</v>
      </c>
      <c r="G41" s="7">
        <v>0</v>
      </c>
      <c r="H41" s="7">
        <v>1</v>
      </c>
      <c r="I41" s="7">
        <v>0</v>
      </c>
      <c r="J41" s="4">
        <v>66</v>
      </c>
    </row>
    <row r="42" spans="2:10" x14ac:dyDescent="0.45">
      <c r="B42" s="39"/>
      <c r="C42" s="44"/>
      <c r="D42" s="7">
        <f>D41+10.2</f>
        <v>-34.799999999999997</v>
      </c>
      <c r="E42" s="7">
        <v>-86.65</v>
      </c>
      <c r="F42" s="7">
        <v>35</v>
      </c>
      <c r="G42" s="7">
        <v>0</v>
      </c>
      <c r="H42" s="7">
        <v>1</v>
      </c>
      <c r="I42" s="7">
        <v>0</v>
      </c>
      <c r="J42" s="4">
        <v>67</v>
      </c>
    </row>
    <row r="43" spans="2:10" x14ac:dyDescent="0.45">
      <c r="B43" s="39"/>
      <c r="C43" s="45" t="s">
        <v>21</v>
      </c>
      <c r="D43" s="7">
        <v>-25.18</v>
      </c>
      <c r="E43" s="7">
        <v>-115.3</v>
      </c>
      <c r="F43" s="7">
        <v>35</v>
      </c>
      <c r="G43" s="7">
        <v>0</v>
      </c>
      <c r="H43" s="7">
        <v>-1</v>
      </c>
      <c r="I43" s="7">
        <v>0</v>
      </c>
      <c r="J43" s="4">
        <v>68</v>
      </c>
    </row>
    <row r="44" spans="2:10" x14ac:dyDescent="0.45">
      <c r="B44" s="39"/>
      <c r="C44" s="45"/>
      <c r="D44" s="7">
        <f>D43+10.2</f>
        <v>-14.98</v>
      </c>
      <c r="E44" s="7">
        <v>-115.3</v>
      </c>
      <c r="F44" s="7">
        <v>35</v>
      </c>
      <c r="G44" s="7">
        <v>0</v>
      </c>
      <c r="H44" s="7">
        <v>-1</v>
      </c>
      <c r="I44" s="7">
        <v>0</v>
      </c>
      <c r="J44" s="4">
        <v>69</v>
      </c>
    </row>
    <row r="45" spans="2:10" x14ac:dyDescent="0.45">
      <c r="B45" s="39"/>
      <c r="C45" s="45"/>
      <c r="D45" s="7">
        <f>D44+10.2</f>
        <v>-4.7800000000000011</v>
      </c>
      <c r="E45" s="7">
        <v>-115.3</v>
      </c>
      <c r="F45" s="7">
        <v>35</v>
      </c>
      <c r="G45" s="7">
        <v>0</v>
      </c>
      <c r="H45" s="7">
        <v>-1</v>
      </c>
      <c r="I45" s="7">
        <v>0</v>
      </c>
      <c r="J45" s="4">
        <v>70</v>
      </c>
    </row>
    <row r="46" spans="2:10" x14ac:dyDescent="0.45">
      <c r="B46" s="39"/>
      <c r="C46" s="45"/>
      <c r="D46" s="7">
        <f>D45+10.2</f>
        <v>5.4199999999999982</v>
      </c>
      <c r="E46" s="7">
        <v>-115.3</v>
      </c>
      <c r="F46" s="7">
        <v>35</v>
      </c>
      <c r="G46" s="7">
        <v>0</v>
      </c>
      <c r="H46" s="7">
        <v>-1</v>
      </c>
      <c r="I46" s="7">
        <v>0</v>
      </c>
      <c r="J46" s="4">
        <v>71</v>
      </c>
    </row>
    <row r="47" spans="2:10" x14ac:dyDescent="0.45">
      <c r="B47" s="39"/>
      <c r="C47" s="45" t="s">
        <v>22</v>
      </c>
      <c r="D47" s="7">
        <v>-25.18</v>
      </c>
      <c r="E47" s="7">
        <v>-86.65</v>
      </c>
      <c r="F47" s="7">
        <v>35</v>
      </c>
      <c r="G47" s="7">
        <v>0</v>
      </c>
      <c r="H47" s="7">
        <v>1</v>
      </c>
      <c r="I47" s="7">
        <v>0</v>
      </c>
      <c r="J47" s="4">
        <v>72</v>
      </c>
    </row>
    <row r="48" spans="2:10" x14ac:dyDescent="0.45">
      <c r="B48" s="39"/>
      <c r="C48" s="45"/>
      <c r="D48" s="7">
        <f>D47+10.2</f>
        <v>-14.98</v>
      </c>
      <c r="E48" s="7">
        <v>-86.65</v>
      </c>
      <c r="F48" s="7">
        <v>35</v>
      </c>
      <c r="G48" s="7">
        <v>0</v>
      </c>
      <c r="H48" s="7">
        <v>1</v>
      </c>
      <c r="I48" s="7">
        <v>0</v>
      </c>
      <c r="J48" s="4">
        <v>73</v>
      </c>
    </row>
    <row r="49" spans="2:10" x14ac:dyDescent="0.45">
      <c r="B49" s="39"/>
      <c r="C49" s="45"/>
      <c r="D49" s="7">
        <f>D48+10.2</f>
        <v>-4.7800000000000011</v>
      </c>
      <c r="E49" s="7">
        <v>-86.65</v>
      </c>
      <c r="F49" s="7">
        <v>35</v>
      </c>
      <c r="G49" s="7">
        <v>0</v>
      </c>
      <c r="H49" s="7">
        <v>1</v>
      </c>
      <c r="I49" s="7">
        <v>0</v>
      </c>
      <c r="J49" s="4">
        <v>74</v>
      </c>
    </row>
    <row r="50" spans="2:10" x14ac:dyDescent="0.45">
      <c r="B50" s="39"/>
      <c r="C50" s="45"/>
      <c r="D50" s="7">
        <f>D49+10.2</f>
        <v>5.4199999999999982</v>
      </c>
      <c r="E50" s="7">
        <v>-86.65</v>
      </c>
      <c r="F50" s="7">
        <v>35</v>
      </c>
      <c r="G50" s="7">
        <v>0</v>
      </c>
      <c r="H50" s="7">
        <v>1</v>
      </c>
      <c r="I50" s="7">
        <v>0</v>
      </c>
      <c r="J50" s="4">
        <v>75</v>
      </c>
    </row>
    <row r="51" spans="2:10" x14ac:dyDescent="0.45">
      <c r="B51" s="39"/>
      <c r="C51" s="37" t="s">
        <v>21</v>
      </c>
      <c r="D51" s="7">
        <v>14.74</v>
      </c>
      <c r="E51" s="7">
        <v>-115.3</v>
      </c>
      <c r="F51" s="7">
        <v>35</v>
      </c>
      <c r="G51" s="7">
        <v>0</v>
      </c>
      <c r="H51" s="7">
        <v>-1</v>
      </c>
      <c r="I51" s="7">
        <v>0</v>
      </c>
      <c r="J51" s="4">
        <v>76</v>
      </c>
    </row>
    <row r="52" spans="2:10" x14ac:dyDescent="0.45">
      <c r="B52" s="39"/>
      <c r="C52" s="37"/>
      <c r="D52" s="7">
        <f>D51+10.2</f>
        <v>24.939999999999998</v>
      </c>
      <c r="E52" s="7">
        <v>-115.3</v>
      </c>
      <c r="F52" s="7">
        <v>35</v>
      </c>
      <c r="G52" s="7">
        <v>0</v>
      </c>
      <c r="H52" s="7">
        <v>-1</v>
      </c>
      <c r="I52" s="7">
        <v>0</v>
      </c>
      <c r="J52" s="4">
        <v>77</v>
      </c>
    </row>
    <row r="53" spans="2:10" x14ac:dyDescent="0.45">
      <c r="B53" s="39"/>
      <c r="C53" s="37"/>
      <c r="D53" s="7">
        <f>D52+10.2</f>
        <v>35.14</v>
      </c>
      <c r="E53" s="7">
        <v>-115.3</v>
      </c>
      <c r="F53" s="7">
        <v>35</v>
      </c>
      <c r="G53" s="7">
        <v>0</v>
      </c>
      <c r="H53" s="7">
        <v>-1</v>
      </c>
      <c r="I53" s="7">
        <v>0</v>
      </c>
      <c r="J53" s="4">
        <v>78</v>
      </c>
    </row>
    <row r="54" spans="2:10" x14ac:dyDescent="0.45">
      <c r="B54" s="39"/>
      <c r="C54" s="37"/>
      <c r="D54" s="7">
        <f>D53+10.2</f>
        <v>45.34</v>
      </c>
      <c r="E54" s="7">
        <v>-115.3</v>
      </c>
      <c r="F54" s="7">
        <v>35</v>
      </c>
      <c r="G54" s="7">
        <v>0</v>
      </c>
      <c r="H54" s="7">
        <v>-1</v>
      </c>
      <c r="I54" s="7">
        <v>0</v>
      </c>
      <c r="J54" s="4">
        <v>79</v>
      </c>
    </row>
    <row r="55" spans="2:10" x14ac:dyDescent="0.45">
      <c r="B55" s="39"/>
      <c r="C55" s="37" t="s">
        <v>22</v>
      </c>
      <c r="D55" s="7">
        <v>14.74</v>
      </c>
      <c r="E55" s="7">
        <v>-86.65</v>
      </c>
      <c r="F55" s="7">
        <v>35</v>
      </c>
      <c r="G55" s="7">
        <v>0</v>
      </c>
      <c r="H55" s="7">
        <v>1</v>
      </c>
      <c r="I55" s="7">
        <v>0</v>
      </c>
      <c r="J55" s="4">
        <v>80</v>
      </c>
    </row>
    <row r="56" spans="2:10" x14ac:dyDescent="0.45">
      <c r="B56" s="39"/>
      <c r="C56" s="37"/>
      <c r="D56" s="7">
        <f>D55+10.2</f>
        <v>24.939999999999998</v>
      </c>
      <c r="E56" s="7">
        <v>-86.65</v>
      </c>
      <c r="F56" s="7">
        <v>35</v>
      </c>
      <c r="G56" s="7">
        <v>0</v>
      </c>
      <c r="H56" s="7">
        <v>1</v>
      </c>
      <c r="I56" s="7">
        <v>0</v>
      </c>
      <c r="J56" s="4">
        <v>81</v>
      </c>
    </row>
    <row r="57" spans="2:10" x14ac:dyDescent="0.45">
      <c r="B57" s="39"/>
      <c r="C57" s="37"/>
      <c r="D57" s="7">
        <f>D56+10.2</f>
        <v>35.14</v>
      </c>
      <c r="E57" s="7">
        <v>-86.65</v>
      </c>
      <c r="F57" s="7">
        <v>35</v>
      </c>
      <c r="G57" s="7">
        <v>0</v>
      </c>
      <c r="H57" s="7">
        <v>1</v>
      </c>
      <c r="I57" s="7">
        <v>0</v>
      </c>
      <c r="J57" s="4">
        <v>82</v>
      </c>
    </row>
    <row r="58" spans="2:10" ht="17.5" thickBot="1" x14ac:dyDescent="0.5">
      <c r="B58" s="40"/>
      <c r="C58" s="38"/>
      <c r="D58" s="9">
        <f>D57+10.2</f>
        <v>45.34</v>
      </c>
      <c r="E58" s="9">
        <v>-86.65</v>
      </c>
      <c r="F58" s="7">
        <v>35</v>
      </c>
      <c r="G58" s="9">
        <v>0</v>
      </c>
      <c r="H58" s="9">
        <v>1</v>
      </c>
      <c r="I58" s="9">
        <v>0</v>
      </c>
      <c r="J58" s="5">
        <v>83</v>
      </c>
    </row>
  </sheetData>
  <mergeCells count="19">
    <mergeCell ref="J1:J2"/>
    <mergeCell ref="C23:C26"/>
    <mergeCell ref="G1:I1"/>
    <mergeCell ref="C27:C30"/>
    <mergeCell ref="B1:C2"/>
    <mergeCell ref="D1:F1"/>
    <mergeCell ref="B3:B58"/>
    <mergeCell ref="C19:C22"/>
    <mergeCell ref="C31:C34"/>
    <mergeCell ref="C35:C38"/>
    <mergeCell ref="C39:C42"/>
    <mergeCell ref="C43:C46"/>
    <mergeCell ref="C47:C50"/>
    <mergeCell ref="C51:C54"/>
    <mergeCell ref="C55:C58"/>
    <mergeCell ref="C3:C6"/>
    <mergeCell ref="C7:C10"/>
    <mergeCell ref="C11:C14"/>
    <mergeCell ref="C15:C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Terminal</vt:lpstr>
      <vt:lpstr>IO</vt:lpstr>
      <vt:lpstr>Panel</vt:lpstr>
      <vt:lpstr>전체 터미널 정보</vt:lpstr>
      <vt:lpstr>레일 2번 터미널 정보</vt:lpstr>
      <vt:lpstr>레일 1번 터미널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군찬 김</dc:creator>
  <cp:lastModifiedBy>군찬 김</cp:lastModifiedBy>
  <dcterms:created xsi:type="dcterms:W3CDTF">2024-07-01T08:33:42Z</dcterms:created>
  <dcterms:modified xsi:type="dcterms:W3CDTF">2025-05-05T05:21:09Z</dcterms:modified>
</cp:coreProperties>
</file>