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222F6BF5-FAE6-4784-8A26-5BAA526D240B}" xr6:coauthVersionLast="47" xr6:coauthVersionMax="47" xr10:uidLastSave="{00000000-0000-0000-0000-000000000000}"/>
  <bookViews>
    <workbookView xWindow="-780" yWindow="-15960" windowWidth="24390" windowHeight="15000" tabRatio="369" xr2:uid="{AD59DA9D-35A8-4B31-92D0-5D674CC53964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3" i="1" l="1"/>
  <c r="O204" i="1"/>
  <c r="O205" i="1"/>
  <c r="O206" i="1"/>
  <c r="O207" i="1"/>
  <c r="O202" i="1"/>
  <c r="O201" i="1"/>
  <c r="O200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56" i="1"/>
  <c r="O155" i="1"/>
  <c r="O154" i="1"/>
  <c r="O151" i="1"/>
  <c r="O152" i="1"/>
  <c r="O153" i="1"/>
  <c r="O150" i="1"/>
  <c r="O149" i="1"/>
  <c r="O148" i="1"/>
  <c r="O147" i="1"/>
  <c r="O146" i="1"/>
  <c r="O145" i="1"/>
  <c r="O142" i="1"/>
  <c r="O143" i="1"/>
  <c r="O144" i="1"/>
  <c r="O141" i="1"/>
  <c r="O139" i="1"/>
  <c r="O140" i="1"/>
  <c r="O138" i="1"/>
  <c r="O137" i="1"/>
  <c r="O134" i="1"/>
  <c r="O135" i="1"/>
  <c r="O136" i="1"/>
  <c r="O133" i="1"/>
  <c r="O128" i="1"/>
  <c r="O129" i="1"/>
  <c r="O130" i="1"/>
  <c r="O131" i="1"/>
  <c r="O132" i="1"/>
  <c r="O127" i="1"/>
  <c r="O120" i="1"/>
  <c r="O121" i="1"/>
  <c r="O122" i="1"/>
  <c r="O123" i="1"/>
  <c r="O124" i="1"/>
  <c r="O125" i="1"/>
  <c r="O126" i="1"/>
  <c r="O119" i="1"/>
  <c r="O116" i="1"/>
  <c r="O117" i="1"/>
  <c r="O118" i="1"/>
  <c r="O115" i="1"/>
  <c r="O114" i="1"/>
  <c r="O113" i="1"/>
  <c r="O112" i="1"/>
  <c r="O111" i="1"/>
  <c r="O108" i="1"/>
  <c r="O109" i="1"/>
  <c r="O110" i="1"/>
  <c r="O107" i="1"/>
  <c r="O100" i="1"/>
  <c r="O101" i="1"/>
  <c r="O102" i="1"/>
  <c r="O103" i="1"/>
  <c r="O104" i="1"/>
  <c r="O105" i="1"/>
  <c r="O106" i="1"/>
  <c r="O99" i="1"/>
  <c r="O98" i="1"/>
  <c r="O97" i="1"/>
  <c r="O96" i="1"/>
  <c r="O95" i="1"/>
  <c r="O92" i="1"/>
  <c r="O93" i="1"/>
  <c r="O94" i="1"/>
  <c r="O91" i="1"/>
  <c r="O90" i="1"/>
  <c r="O89" i="1"/>
  <c r="O88" i="1"/>
  <c r="O87" i="1"/>
  <c r="O84" i="1"/>
  <c r="O85" i="1"/>
  <c r="O86" i="1"/>
  <c r="O83" i="1"/>
  <c r="O79" i="1"/>
  <c r="O80" i="1"/>
  <c r="O81" i="1"/>
  <c r="O82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0" i="1"/>
  <c r="O51" i="1"/>
  <c r="O52" i="1"/>
  <c r="O53" i="1"/>
  <c r="O49" i="1"/>
  <c r="O46" i="1"/>
  <c r="O47" i="1"/>
  <c r="O48" i="1"/>
  <c r="O45" i="1"/>
  <c r="O44" i="1"/>
  <c r="O43" i="1"/>
  <c r="O40" i="1"/>
  <c r="O41" i="1"/>
  <c r="O42" i="1"/>
  <c r="O39" i="1"/>
  <c r="O38" i="1"/>
  <c r="O36" i="1"/>
  <c r="O34" i="1"/>
  <c r="O35" i="1"/>
  <c r="O33" i="1"/>
  <c r="O32" i="1"/>
  <c r="O31" i="1"/>
  <c r="O30" i="1"/>
  <c r="O25" i="1"/>
  <c r="O26" i="1"/>
  <c r="O24" i="1"/>
  <c r="O21" i="1"/>
  <c r="O22" i="1"/>
  <c r="O23" i="1"/>
  <c r="O27" i="1"/>
  <c r="O28" i="1"/>
  <c r="O20" i="1"/>
  <c r="O37" i="1"/>
  <c r="O29" i="1"/>
</calcChain>
</file>

<file path=xl/sharedStrings.xml><?xml version="1.0" encoding="utf-8"?>
<sst xmlns="http://schemas.openxmlformats.org/spreadsheetml/2006/main" count="627" uniqueCount="347">
  <si>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</si>
  <si>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</si>
  <si>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</si>
  <si>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</si>
  <si>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</si>
  <si>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</si>
  <si>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</si>
  <si>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</si>
  <si>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</si>
  <si>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</si>
  <si>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</si>
  <si>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</si>
  <si>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</si>
  <si>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</si>
  <si>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</si>
  <si>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</si>
  <si>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</si>
  <si>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</si>
  <si>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</si>
  <si>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</si>
  <si>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</si>
  <si>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</si>
  <si>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</si>
  <si>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</si>
  <si>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</si>
  <si>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</si>
  <si>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</si>
  <si>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</si>
  <si>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</si>
  <si>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</si>
  <si>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</si>
  <si>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</si>
  <si>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</si>
  <si>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</si>
  <si>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</si>
  <si>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</si>
  <si>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</si>
  <si>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</si>
  <si>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</si>
  <si>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</si>
  <si>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</si>
  <si>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</si>
  <si>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:DWELl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</si>
  <si>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</si>
  <si>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</si>
  <si>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</si>
  <si>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</si>
  <si>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</si>
  <si>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</si>
  <si>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</si>
  <si>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</si>
  <si>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</si>
  <si>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</si>
  <si>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</si>
  <si>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</si>
  <si>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</si>
  <si>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</si>
  <si>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</si>
  <si>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</si>
  <si>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</si>
  <si>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</si>
  <si>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</si>
  <si>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</si>
  <si>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</si>
  <si>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</si>
  <si>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</si>
  <si>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</si>
  <si>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</si>
  <si>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</si>
  <si>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</si>
  <si>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</si>
  <si>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</si>
  <si>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</si>
  <si>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</si>
  <si>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</si>
  <si>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</si>
  <si>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</si>
  <si>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</si>
  <si>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</si>
  <si>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</si>
  <si>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</si>
  <si>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</si>
  <si>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</si>
  <si>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</si>
  <si>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</si>
  <si>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</si>
  <si>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</si>
  <si>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</si>
  <si>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</si>
  <si>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</si>
  <si>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</si>
  <si>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</si>
  <si>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</si>
  <si>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</si>
  <si>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</si>
  <si>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</si>
  <si>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</si>
  <si>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</si>
  <si>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</si>
  <si>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</si>
  <si>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</si>
  <si>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</si>
  <si>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</si>
  <si>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</si>
  <si>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</si>
  <si>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</si>
  <si>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</si>
  <si>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</si>
  <si>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</si>
  <si>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</si>
  <si>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</si>
  <si>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</si>
  <si>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</si>
  <si>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</si>
  <si>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</si>
  <si>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</si>
  <si>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</si>
  <si>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</si>
  <si>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</si>
  <si>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</si>
  <si>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</si>
  <si>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</si>
  <si>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</si>
  <si>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</si>
  <si>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</si>
  <si>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</si>
  <si>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</si>
  <si>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</si>
  <si>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</si>
  <si>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</si>
  <si>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</si>
  <si>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</si>
  <si>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</si>
  <si>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</si>
  <si>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</si>
  <si>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</si>
  <si>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</t>
  </si>
  <si>
    <t>:PART?</t>
  </si>
  <si>
    <t>:LOT</t>
  </si>
  <si>
    <t>:LOT?</t>
  </si>
  <si>
    <t>:SERIal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</si>
  <si>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</si>
  <si>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</si>
  <si>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</si>
  <si>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</si>
  <si>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</si>
  <si>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</si>
  <si>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</si>
  <si>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</si>
  <si>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</si>
  <si>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</si>
  <si>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</si>
  <si>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</si>
  <si>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</si>
  <si>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</si>
  <si>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</si>
  <si>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</si>
  <si>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</si>
  <si>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</si>
  <si>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</si>
  <si>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</si>
  <si>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</si>
  <si>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Folder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</si>
  <si>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</si>
  <si>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</si>
  <si>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</si>
  <si>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</si>
  <si>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</si>
  <si>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</si>
  <si>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</si>
  <si>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</si>
  <si>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/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</si>
  <si>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</si>
  <si>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</si>
  <si>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</si>
  <si>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</si>
  <si>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</si>
  <si>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</si>
  <si>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</si>
  <si>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</si>
  <si>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</si>
  <si>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</si>
  <si>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</si>
  <si>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</si>
  <si>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</si>
  <si>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</si>
  <si>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</si>
  <si>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</si>
  <si>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</si>
  <si>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</si>
  <si>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</si>
  <si>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</si>
  <si>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</si>
  <si>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</si>
  <si>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</si>
  <si>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</si>
  <si>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</si>
  <si>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</si>
  <si>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</si>
  <si>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</si>
  <si>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</si>
  <si>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</si>
  <si>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</si>
  <si>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</si>
  <si>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</si>
  <si>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</si>
  <si>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</si>
  <si>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</si>
  <si>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</si>
  <si>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&lt;n&gt;:AC[:LEVel] &lt;numeric value</t>
  </si>
  <si>
    <t>:SOURce:SAFEty:STEP &lt;n&gt;:AC[:LEVel]?</t>
  </si>
  <si>
    <t>:SOURce:SAFEty:STEP &lt;n&gt;:AC:LIMit[:HIGH] &lt;numeric_value&gt;</t>
  </si>
  <si>
    <t>:SOURce:SAFEty:STEP &lt;n&gt;:AC:LIMit[:HIGH]?</t>
  </si>
  <si>
    <t>:SOURce:SAFEty:STEP &lt;n&gt;:AC:LIMit:LOW &lt;numeric_value&gt;</t>
  </si>
  <si>
    <t>:SOURce:SAFEty:STEP &lt;n&gt;:AC:LIMit:LOW?</t>
  </si>
  <si>
    <t>:SOURce:SAFEty:STEP &lt;n&gt;:AC:LIMit :ARC[:LEVel] &lt;numeric_value&gt;</t>
  </si>
  <si>
    <t>:SOURce:SAFEty:STEP &lt;n&gt;:AC:LIMit :ARC[:LEVel]?</t>
  </si>
  <si>
    <t>:SOURce:SAFEty:STEP &lt;n&gt;:AC:LIMit:REAL[:HIGH]</t>
  </si>
  <si>
    <t>:SOURce:SAFEty:STEP &lt;n&gt;:AC:LIMit:REAL[:HIGH]?</t>
  </si>
  <si>
    <t>:SOURce:SAFEty:STEP &lt;n&gt;:AC:TIME:RAMP &lt;numeric_value&gt;</t>
  </si>
  <si>
    <t>:SOURce:SAFEty:STEP &lt;n&gt;:AC:TIME:RAMP?</t>
  </si>
  <si>
    <t>:SOURce:SAFEty:STEP &lt;n&gt;:AC:TIME[:TEST] &lt;numeric_value&gt;</t>
  </si>
  <si>
    <t>:SOURce:SAFEty:STEP &lt;n&gt;:AC:TIME[:TEST]?</t>
  </si>
  <si>
    <t>:SOURce:SAFEty:STEP &lt;n&gt;:AC:TIME:FALL &lt;numeric_value&gt;</t>
  </si>
  <si>
    <t>:SOURce:SAFEty:STEP &lt;n&gt;:AC:CHANnel[:HIGH] &lt;channel_list&gt;</t>
  </si>
  <si>
    <t>:SOURce:SAFEty:STEP &lt;n&gt;:AC:CHANnel[:HIGH]?</t>
  </si>
  <si>
    <t>:SOURce:SAFEty:STEP &lt;n&gt;:AC:CHANnel:LOW &lt;channel_list&gt;</t>
  </si>
  <si>
    <t>:SOURce:SAFEty:STEP &lt;n&gt;:AC:CHANnel:LOW?</t>
  </si>
  <si>
    <t>:SOURce:SAFEty:STEP &lt;n&gt;:AC:CURRent:OFFSet &lt;numeric_value&gt;</t>
  </si>
  <si>
    <t>:SOURce:SAFEty:STEP &lt;n&gt;:AC:CURRent:OFFSet?</t>
  </si>
  <si>
    <t>:SOURce:SAFEty:STEP &lt;n&gt;:DC[:LEVel] &lt;numeric value</t>
  </si>
  <si>
    <t>:SOURce:SAFEty:STEP &lt;n&gt;:DC[:LEVel]?</t>
  </si>
  <si>
    <t>:SOURce:SAFEty:STEP &lt;n&gt;:DC:LIMit[:HIGH] &lt;numeric_value&gt;</t>
  </si>
  <si>
    <t>:SOURce:SAFEty:STEP &lt;n&gt;:DC:LIMit[:HIGH]?</t>
  </si>
  <si>
    <t>:SOURce:SAFEty:STEP &lt;n&gt;:DC:LIMit:LOW &lt;numeric_value&gt;</t>
  </si>
  <si>
    <t>:SOURce:SAFEty:STEP &lt;n&gt;:DC:LIMit:LOW?</t>
  </si>
  <si>
    <t>:SOURce:SAFEty:STEP &lt;n&gt;:DC:LIMit:ARC[:LEVel] &lt;numeric_value&gt;</t>
  </si>
  <si>
    <t>:SOURce:SAFEty:STEP &lt;n&gt;:DC:LIMit:ARC[:LEVel]?</t>
  </si>
  <si>
    <t>:SOURce:SAFEty:STEP &lt;n&gt;:DC:CLOW &lt;boolean&gt;|ON|OFF</t>
  </si>
  <si>
    <t>:SOURce:SAFEty:STEP &lt;n&gt;:DC:CLOW</t>
  </si>
  <si>
    <t>:SOURce:SAFEty:STEP &lt;n&gt;:DC:TIME:DWELl &lt;numeric_value&gt;</t>
  </si>
  <si>
    <t>:SOURce:SAFEty:STEP &lt;n&gt;:DC:TIME:DWELl?</t>
  </si>
  <si>
    <t>:SOURce:SAFEty:STEP &lt;n&gt;:DC:TIME:RAMP &lt;numeric_value&gt;</t>
  </si>
  <si>
    <t>:SOURce:SAFEty:STEP &lt;n&gt;:DC:TIME:RAMP?</t>
  </si>
  <si>
    <t>:SOURce:SAFEty:STEP &lt;n&gt;:DC:TIME[:TEST] &lt;numeric_value&gt;</t>
  </si>
  <si>
    <t>:SOURce:SAFEty:STEP &lt;n&gt;:DC:TIME[:TEST]?</t>
  </si>
  <si>
    <t>:SOURce:SAFEty:STEP &lt;n&gt;:DC:TIME:FALL &lt;numeric_value&gt;</t>
  </si>
  <si>
    <t>:SOURce:SAFEty:STEP &lt;n&gt;:DC:TIME:FALL?</t>
  </si>
  <si>
    <t>:SOURce:SAFEty:STEP &lt;n&gt;:DC:CHANnel[:HIGH] &lt;channel_list&gt;</t>
  </si>
  <si>
    <t>:SOURce:SAFEty:STEP &lt;n&gt;:DC:CHANnel[:HIGH]?</t>
  </si>
  <si>
    <t>:SOURce:SAFEty:STEP &lt;n&gt;:DC:CHANnel:LOW &lt;channel_list&gt;</t>
  </si>
  <si>
    <t>:SOURce:SAFEty:STEP &lt;n&gt;:DC:CHANnel:LOW?</t>
  </si>
  <si>
    <t>:SOURce:SAFEty:STEP &lt;n&gt;:DC:CURRent:OFFSet &lt;numeric_value&gt;</t>
  </si>
  <si>
    <t>:SOURce:SAFEty:STEP &lt;n&gt;:DC:CURRent:OFFSet?</t>
  </si>
  <si>
    <t>:SOURce:SAFEty:STEP &lt;n&gt;:IR[:LEVel] &lt;numeric value</t>
  </si>
  <si>
    <t>:SOURce:SAFEty:STEP &lt;n&gt;:IR[:LEVel]?</t>
  </si>
  <si>
    <t>:SOURce:SAFEty:STEP &lt;n&gt;:IR:LIMit[:HIGH] &lt;numeric_value&gt;</t>
  </si>
  <si>
    <t>:SOURce:SAFEty:STEP &lt;n&gt;:IR:LIMit[:HIGH]?</t>
  </si>
  <si>
    <t>:SOURce:SAFEty:STEP &lt;n&gt;:IR:LIMit:LOW &lt;numeric_value&gt;</t>
  </si>
  <si>
    <t>:SOURce:SAFEty:STEP &lt;n&gt;:IR:LIMit:LOW?</t>
  </si>
  <si>
    <t>:SOURce:SAFEty:STEP &lt;n&gt;:IR:TIME:DWELl &lt;numeric_value&gt;</t>
  </si>
  <si>
    <t>:SOURce:SAFEty:STEP &lt;n&gt;:IR:TIME:DWELl?</t>
  </si>
  <si>
    <t>:SOURce:SAFEty:STEP &lt;n&gt;:IR:TIME:RAMP &lt;numeric_value&gt;</t>
  </si>
  <si>
    <t>:SOURce:SAFEty:STEP &lt;n&gt;:IR:TIME:RAMP?</t>
  </si>
  <si>
    <t>:SOURce:SAFEty:STEP &lt;n&gt;:IR:TIME[:TEST] &lt;numeric_value&gt;</t>
  </si>
  <si>
    <t>:SOURce:SAFEty:STEP &lt;n&gt;:IR:TIME[:TEST]?</t>
  </si>
  <si>
    <t>:SOURce:SAFEty:STEP &lt;n&gt;:IR:TIME:FALL &lt;numeric_value&gt;</t>
  </si>
  <si>
    <t>:SOURce:SAFEty:STEP &lt;n&gt;:IR:TIME:FALL?</t>
  </si>
  <si>
    <t>:SOURce:SAFEty:STEP &lt;n&gt;:IR:RANGe[:UPPer] &lt;numeric_value&gt;</t>
  </si>
  <si>
    <t>:SOURce:SAFEty:STEP &lt;n&gt;:IR:RANGe[:UPPer]?</t>
  </si>
  <si>
    <t>:SOURce:SAFEty:STEP &lt;n&gt;:IR:RANGe:LOWer &lt;numeric_value&gt;</t>
  </si>
  <si>
    <t>:SOURce:SAFEty:STEP &lt;n&gt;:IR:RANGe:LOWer?</t>
  </si>
  <si>
    <t>:SOURce:SAFEty:STEP &lt;n&gt;:IR:RANGe:AUTO &lt;ON/OFF or Boolean&gt;</t>
  </si>
  <si>
    <t>:SOURce:SAFEty:STEP &lt;n&gt;:IR:RANGe:AUTO?</t>
  </si>
  <si>
    <t>:SOURce:SAFEty:STEP &lt;n&gt;:IR:CHANnel[:HIGH] &lt;channel_list&gt;</t>
  </si>
  <si>
    <t>:SOURce:SAFEty:STEP &lt;n&gt;:IR:CHANnel[:HIGH]?</t>
  </si>
  <si>
    <t>:SOURce:SAFEty:STEP &lt;n&gt;:IR:CHANnel:LOW &lt;channel_list&gt;</t>
  </si>
  <si>
    <t>:SOURce:SAFEty:STEP &lt;n&gt;:IR:CHANnel:LOW?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</si>
  <si>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</si>
  <si>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</si>
  <si>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</si>
  <si>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</si>
  <si>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&lt;n&gt;:OSC:CHANnel[:HIGH] &lt;channel_list&gt;</t>
  </si>
  <si>
    <t>:SOURce:SAFEty:STEP &lt;n&gt;:OSC:CHANnel[:HIGH]?</t>
  </si>
  <si>
    <t>:SOURce:SAFEty:STEP &lt;n&gt;:OSC:CHANnel:LOW &lt;channel_list&gt;</t>
  </si>
  <si>
    <t>:SOURce:SAFEty:STEP &lt;n&gt;:OSC:CHANnel:LOW?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</si>
  <si>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</si>
  <si>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</si>
  <si>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</si>
  <si>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</si>
  <si>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</si>
  <si>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</si>
  <si>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</si>
  <si>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</si>
  <si>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</si>
  <si>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</si>
  <si>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</si>
  <si>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</si>
  <si>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</si>
  <si>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</si>
  <si>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</si>
  <si>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</si>
  <si>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</si>
  <si>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</si>
  <si>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</si>
  <si>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</si>
  <si>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</si>
  <si>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</si>
  <si>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</si>
  <si>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</si>
  <si>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</si>
  <si>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</si>
  <si>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</si>
  <si>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</si>
  <si>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</si>
  <si>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</si>
  <si>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</si>
  <si>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</si>
  <si>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</si>
  <si>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</si>
  <si>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</si>
  <si>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</si>
  <si>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</si>
  <si>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</si>
  <si>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</si>
  <si>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</si>
  <si>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</si>
  <si>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</si>
  <si>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:SOURce:SAFEty:PRESet:NUMber</t>
  </si>
  <si>
    <t>:SOURce:SAFEty:PRESet:PART</t>
  </si>
  <si>
    <t>:SOURce:SAFEty:PRESet:PART?</t>
  </si>
  <si>
    <t>:SOURce:SAFEty:PRESet:LOT</t>
  </si>
  <si>
    <t>:SOURce:SAFEty:PRESet:LOT?</t>
  </si>
  <si>
    <t>:SOURce:SAFEty:PRESet:SERIal</t>
  </si>
  <si>
    <t>:SOURce:SAFEty:PRESet:SERIal?</t>
  </si>
  <si>
    <t>:SOURce:SAFEty:RESult:AREPort[:JUDGment][:MESsage]?</t>
  </si>
  <si>
    <t>:SOURce:SAFEty:RESult:AREPort[:JUDGment][:MESsage] &lt;Boolean&gt; |ON|OFF</t>
  </si>
  <si>
    <t>:SOURce:SAFEty:RESult:AREPort:OMETerage &lt;Boolean&gt; |ON|OFF</t>
  </si>
  <si>
    <t>:SOURce:SAFEty:RESult:AREPort:OMETerage?</t>
  </si>
  <si>
    <t>:SOURce:SAFEty:RESult:AREPort:MMETerage &lt;Boolean&gt; |ON|OFF</t>
  </si>
  <si>
    <t>:SOURce:SAFEty:RESult:AREPort:MMETerage?</t>
  </si>
  <si>
    <t>:SOURce:SAFEty:RESult:AREPort:RMETerage</t>
  </si>
  <si>
    <t>:SOURce:SAFEty:RESult:AREPort:RMETerage?</t>
  </si>
  <si>
    <t>:ROUNDing?</t>
  </si>
  <si>
    <t>:SYSTem:ROUNDing?</t>
  </si>
  <si>
    <t>X</t>
  </si>
  <si>
    <t>uknown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</si>
</sst>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10" borderId="0" xfId="0" applyFill="1"/>
    <xf numFmtId="0" fontId="1" fillId="7" borderId="1" xfId="0" applyFont="1" applyFill="1" applyBorder="1"/>
    <xf numFmtId="0" fontId="4" fillId="3" borderId="1" xfId="0" applyFont="1" applyFill="1" applyBorder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F1F1-753D-4231-9A9E-58D8F2C4BCFA}">
  <dimension ref="A1:P207"/>
  <sheetViews>
    <sheetView tabSelected="1" topLeftCell="A189" zoomScaleNormal="100" workbookViewId="0">
      <selection activeCell="E39" sqref="E39:E42"/>
    </sheetView>
  </sheetViews>
  <sheetFormatPr baseColWidth="10" defaultRowHeight="15" x14ac:dyDescent="0.25"/>
  <cols>
    <col min="4" max="4" width="29.28515625" bestFit="1" customWidth="1"/>
    <col min="5" max="5" width="32.42578125" bestFit="1" customWidth="1"/>
    <col min="6" max="6" width="34.5703125" bestFit="1" customWidth="1"/>
    <col min="7" max="7" width="36.140625" bestFit="1" customWidth="1"/>
    <col min="8" max="8" width="29.28515625" bestFit="1" customWidth="1"/>
    <col min="9" max="9" width="22.85546875" bestFit="1" customWidth="1"/>
    <col min="11" max="11" width="63" bestFit="1" customWidth="1"/>
    <col min="15" max="15" width="69.140625" bestFit="1" customWidth="1"/>
  </cols>
  <sheetData>
    <row r="1" spans="1:15" ht="24" x14ac:dyDescent="0.25">
      <c r="A1" s="7" t="s">
        <v>160</v>
      </c>
      <c r="B1" s="7" t="s">
        <v>162</v>
      </c>
      <c r="O1" s="24" t="s">
        <v>159</v>
      </c>
    </row>
    <row r="2" spans="1:15" ht="24" x14ac:dyDescent="0.4">
      <c r="D2" s="23" t="s">
        <v>158</v>
      </c>
      <c r="O2" s="19"/>
    </row>
    <row r="3" spans="1:15" ht="15" customHeight="1" x14ac:dyDescent="0.4">
      <c r="A3" s="34" t="s">
        <v>161</v>
      </c>
      <c r="D3" s="22" t="s">
        <v>146</v>
      </c>
      <c r="O3" s="19"/>
    </row>
    <row r="4" spans="1:15" ht="15" customHeight="1" x14ac:dyDescent="0.4">
      <c r="A4" s="34" t="s">
        <v>161</v>
      </c>
      <c r="D4" s="22" t="s">
        <v>147</v>
      </c>
      <c r="O4" s="19"/>
    </row>
    <row r="5" spans="1:15" ht="15" customHeight="1" x14ac:dyDescent="0.4">
      <c r="A5" s="34" t="s">
        <v>161</v>
      </c>
      <c r="D5" s="22" t="s">
        <v>148</v>
      </c>
      <c r="O5" s="19"/>
    </row>
    <row r="6" spans="1:15" ht="15" customHeight="1" x14ac:dyDescent="0.4">
      <c r="A6" s="34" t="s">
        <v>161</v>
      </c>
      <c r="D6" s="22" t="s">
        <v>149</v>
      </c>
      <c r="O6" s="19"/>
    </row>
    <row r="7" spans="1:15" ht="15" customHeight="1" x14ac:dyDescent="0.4">
      <c r="A7" s="34" t="s">
        <v>161</v>
      </c>
      <c r="D7" s="22" t="s">
        <v>150</v>
      </c>
      <c r="O7" s="19"/>
    </row>
    <row r="8" spans="1:15" ht="15" customHeight="1" x14ac:dyDescent="0.4">
      <c r="A8" s="34" t="s">
        <v>161</v>
      </c>
      <c r="D8" s="22" t="s">
        <v>151</v>
      </c>
      <c r="O8" s="19"/>
    </row>
    <row r="9" spans="1:15" ht="15" customHeight="1" x14ac:dyDescent="0.4">
      <c r="A9" s="34" t="s">
        <v>161</v>
      </c>
      <c r="D9" s="22" t="s">
        <v>152</v>
      </c>
      <c r="O9" s="19"/>
    </row>
    <row r="10" spans="1:15" ht="15" customHeight="1" x14ac:dyDescent="0.4">
      <c r="A10" s="34" t="s">
        <v>161</v>
      </c>
      <c r="D10" s="22" t="s">
        <v>153</v>
      </c>
      <c r="O10" s="19"/>
    </row>
    <row r="11" spans="1:15" ht="15" customHeight="1" x14ac:dyDescent="0.4">
      <c r="A11" s="34" t="s">
        <v>161</v>
      </c>
      <c r="D11" s="22" t="s">
        <v>154</v>
      </c>
      <c r="O11" s="19"/>
    </row>
    <row r="12" spans="1:15" ht="15" customHeight="1" x14ac:dyDescent="0.4">
      <c r="A12" s="34" t="s">
        <v>161</v>
      </c>
      <c r="D12" s="22" t="s">
        <v>155</v>
      </c>
      <c r="O12" s="19"/>
    </row>
    <row r="13" spans="1:15" ht="15" customHeight="1" x14ac:dyDescent="0.4">
      <c r="A13" s="34" t="s">
        <v>161</v>
      </c>
      <c r="D13" s="22" t="s">
        <v>156</v>
      </c>
      <c r="O13" s="19"/>
    </row>
    <row r="14" spans="1:15" ht="15" customHeight="1" x14ac:dyDescent="0.4">
      <c r="A14" s="34" t="s">
        <v>161</v>
      </c>
      <c r="D14" s="22" t="s">
        <v>157</v>
      </c>
      <c r="O14" s="19"/>
    </row>
    <row r="15" spans="1:15" ht="15" customHeight="1" x14ac:dyDescent="0.4">
      <c r="A15" s="34" t="s">
        <v>161</v>
      </c>
      <c r="D15" s="22" t="s">
        <v>143</v>
      </c>
      <c r="O15" s="19"/>
    </row>
    <row r="16" spans="1:15" ht="15" customHeight="1" x14ac:dyDescent="0.4">
      <c r="A16" s="34" t="s">
        <v>161</v>
      </c>
      <c r="D16" s="22" t="s">
        <v>144</v>
      </c>
      <c r="O16" s="19"/>
    </row>
    <row r="17" spans="1:15" ht="15" customHeight="1" x14ac:dyDescent="0.4">
      <c r="A17" s="34" t="s">
        <v>161</v>
      </c>
      <c r="D17" s="22" t="s">
        <v>145</v>
      </c>
      <c r="O17" s="19"/>
    </row>
    <row r="18" spans="1:15" ht="15" customHeight="1" x14ac:dyDescent="0.4">
      <c r="O18" s="19"/>
    </row>
    <row r="20" spans="1:15" x14ac:dyDescent="0.25">
      <c r="A20" s="34" t="s">
        <v>161</v>
      </c>
      <c r="C20" s="10" t="s">
        <v>0</v>
      </c>
      <c r="D20" s="11" t="s">
        <v>1</v>
      </c>
      <c r="E20" s="11" t="s">
        <v>2</v>
      </c>
      <c r="G20" t="s">
        <v>163</v>
      </c>
      <c r="O20" t="str">
        <f>CONCATENATE($C$20,D20,E20)</f>
        <v>:SYSTem:ERRor:[NEXT]</v>
      </c>
    </row>
    <row r="21" spans="1:15" x14ac:dyDescent="0.25">
      <c r="A21" s="34" t="s">
        <v>161</v>
      </c>
      <c r="C21" s="10"/>
      <c r="D21" s="11" t="s">
        <v>3</v>
      </c>
      <c r="E21" s="11"/>
      <c r="G21" t="s">
        <v>164</v>
      </c>
      <c r="O21" t="str">
        <f>CONCATENATE($C$20,D21,E21)</f>
        <v>:SYSTem:VERSion?</v>
      </c>
    </row>
    <row r="22" spans="1:15" x14ac:dyDescent="0.25">
      <c r="A22" s="34" t="s">
        <v>161</v>
      </c>
      <c r="C22" s="10"/>
      <c r="D22" s="11" t="s">
        <v>4</v>
      </c>
      <c r="E22" s="11"/>
      <c r="G22" t="s">
        <v>165</v>
      </c>
      <c r="O22" t="str">
        <f>CONCATENATE($C$20,D22,E22)</f>
        <v>:SYSTem:KLOCk &lt;boolean&gt; |ON|OFF</v>
      </c>
    </row>
    <row r="23" spans="1:15" x14ac:dyDescent="0.25">
      <c r="A23" s="34" t="s">
        <v>161</v>
      </c>
      <c r="C23" s="10"/>
      <c r="D23" s="11" t="s">
        <v>5</v>
      </c>
      <c r="E23" s="11"/>
      <c r="G23" t="s">
        <v>166</v>
      </c>
      <c r="O23" t="str">
        <f>CONCATENATE($C$20,D23,E23)</f>
        <v>:SYSTem:KLOCk</v>
      </c>
    </row>
    <row r="24" spans="1:15" x14ac:dyDescent="0.25">
      <c r="A24" s="34" t="s">
        <v>161</v>
      </c>
      <c r="C24" s="10"/>
      <c r="D24" s="10" t="s">
        <v>6</v>
      </c>
      <c r="E24" s="11" t="s">
        <v>7</v>
      </c>
      <c r="G24" t="s">
        <v>167</v>
      </c>
      <c r="O24" t="str">
        <f>CONCATENATE($C$20,$D$24,E24)</f>
        <v>:SYSTem:LOCK:OWNer?</v>
      </c>
    </row>
    <row r="25" spans="1:15" x14ac:dyDescent="0.25">
      <c r="A25" s="34" t="s">
        <v>161</v>
      </c>
      <c r="C25" s="10"/>
      <c r="D25" s="10"/>
      <c r="E25" s="11" t="s">
        <v>8</v>
      </c>
      <c r="G25" t="s">
        <v>168</v>
      </c>
      <c r="O25" t="str">
        <f>CONCATENATE($C$20,$D$24,E25)</f>
        <v>:SYSTem:LOCK:REQuest</v>
      </c>
    </row>
    <row r="26" spans="1:15" x14ac:dyDescent="0.25">
      <c r="A26" s="34" t="s">
        <v>161</v>
      </c>
      <c r="C26" s="10"/>
      <c r="D26" s="10"/>
      <c r="E26" s="11" t="s">
        <v>9</v>
      </c>
      <c r="G26" t="s">
        <v>169</v>
      </c>
      <c r="O26" t="str">
        <f>CONCATENATE($C$20,$D$24,E26)</f>
        <v>:SYSTem:LOCK:RELease</v>
      </c>
    </row>
    <row r="27" spans="1:15" x14ac:dyDescent="0.25">
      <c r="A27" s="33" t="s">
        <v>345</v>
      </c>
      <c r="C27" s="10"/>
      <c r="D27" s="29" t="s">
        <v>10</v>
      </c>
      <c r="E27" s="11"/>
      <c r="F27" s="32" t="s">
        <v>346</v>
      </c>
      <c r="G27" s="28" t="s">
        <v>170</v>
      </c>
      <c r="O27" t="str">
        <f>CONCATENATE($C$20,D27,E27)</f>
        <v>:SYSTem:ROUNDing &lt;boolean&gt;|ON|OFF</v>
      </c>
    </row>
    <row r="28" spans="1:15" x14ac:dyDescent="0.25">
      <c r="A28" s="33" t="s">
        <v>345</v>
      </c>
      <c r="C28" s="10"/>
      <c r="D28" s="29" t="s">
        <v>343</v>
      </c>
      <c r="E28" s="11"/>
      <c r="F28" s="32" t="s">
        <v>346</v>
      </c>
      <c r="G28" s="28" t="s">
        <v>344</v>
      </c>
      <c r="O28" t="str">
        <f>CONCATENATE($C$20,D28,E28)</f>
        <v>:SYSTem:ROUNDing?</v>
      </c>
    </row>
    <row r="29" spans="1:15" x14ac:dyDescent="0.25">
      <c r="K29" t="s">
        <v>171</v>
      </c>
      <c r="O29" t="str">
        <f>CONCATENATE(C29,D29,E29)</f>
        <v/>
      </c>
    </row>
    <row r="30" spans="1:15" x14ac:dyDescent="0.25">
      <c r="A30" s="34" t="s">
        <v>161</v>
      </c>
      <c r="C30" s="3" t="s">
        <v>11</v>
      </c>
      <c r="D30" s="2" t="s">
        <v>12</v>
      </c>
      <c r="E30" s="2" t="s">
        <v>13</v>
      </c>
      <c r="G30" t="s">
        <v>172</v>
      </c>
      <c r="O30" t="str">
        <f>CONCATENATE($C$30,D30,E30)</f>
        <v>:MEMory:DELete:LOCAtion &lt;register number&gt;</v>
      </c>
    </row>
    <row r="31" spans="1:15" x14ac:dyDescent="0.25">
      <c r="A31" s="34" t="s">
        <v>161</v>
      </c>
      <c r="C31" s="3"/>
      <c r="D31" s="3" t="s">
        <v>14</v>
      </c>
      <c r="E31" s="2" t="s">
        <v>45</v>
      </c>
      <c r="G31" t="s">
        <v>173</v>
      </c>
      <c r="O31" t="str">
        <f>CONCATENATE($C$30,$D$31,E31)</f>
        <v>:MEMory:FREE:STEP?</v>
      </c>
    </row>
    <row r="32" spans="1:15" x14ac:dyDescent="0.25">
      <c r="A32" s="34" t="s">
        <v>161</v>
      </c>
      <c r="C32" s="3"/>
      <c r="D32" s="3"/>
      <c r="E32" s="2" t="s">
        <v>15</v>
      </c>
      <c r="G32" t="s">
        <v>174</v>
      </c>
      <c r="O32" t="str">
        <f>CONCATENATE($C$30,$D$31,E32)</f>
        <v>:MEMory:FREE:STATe?</v>
      </c>
    </row>
    <row r="33" spans="1:15" x14ac:dyDescent="0.25">
      <c r="A33" s="34" t="s">
        <v>161</v>
      </c>
      <c r="C33" s="3"/>
      <c r="D33" s="3" t="s">
        <v>16</v>
      </c>
      <c r="E33" s="2" t="s">
        <v>17</v>
      </c>
      <c r="F33" s="12"/>
      <c r="G33" t="s">
        <v>175</v>
      </c>
      <c r="O33" t="str">
        <f>CONCATENATE($C$30,$D$33,E33)</f>
        <v>:MEMory:STATe:DEFine &lt;name&gt;, &lt;register number&gt;</v>
      </c>
    </row>
    <row r="34" spans="1:15" x14ac:dyDescent="0.25">
      <c r="A34" s="34" t="s">
        <v>161</v>
      </c>
      <c r="C34" s="3"/>
      <c r="D34" s="3"/>
      <c r="E34" s="2" t="s">
        <v>18</v>
      </c>
      <c r="G34" t="s">
        <v>176</v>
      </c>
      <c r="O34" t="str">
        <f>CONCATENATE($C$30,$D$33,E34)</f>
        <v>:MEMory:STATe:DEFine? &lt;name&gt;</v>
      </c>
    </row>
    <row r="35" spans="1:15" x14ac:dyDescent="0.25">
      <c r="A35" s="34" t="s">
        <v>161</v>
      </c>
      <c r="C35" s="3"/>
      <c r="D35" s="3"/>
      <c r="E35" s="2" t="s">
        <v>19</v>
      </c>
      <c r="G35" t="s">
        <v>177</v>
      </c>
      <c r="O35" t="str">
        <f>CONCATENATE($C$30,$D$33,E35)</f>
        <v>:MEMory:STATe:LABEl? &lt;register number&gt;</v>
      </c>
    </row>
    <row r="36" spans="1:15" x14ac:dyDescent="0.25">
      <c r="A36" s="34" t="s">
        <v>161</v>
      </c>
      <c r="B36" s="12"/>
      <c r="C36" s="3"/>
      <c r="D36" s="30" t="s">
        <v>20</v>
      </c>
      <c r="E36" s="2"/>
      <c r="G36" s="31" t="s">
        <v>178</v>
      </c>
      <c r="O36" t="str">
        <f>CONCATENATE($C$30,D36,E36)</f>
        <v>:MEMory:NSTAtes?</v>
      </c>
    </row>
    <row r="37" spans="1:15" x14ac:dyDescent="0.25">
      <c r="K37" t="s">
        <v>171</v>
      </c>
      <c r="O37" t="str">
        <f>CONCATENATE(C37,D37,E37)</f>
        <v/>
      </c>
    </row>
    <row r="38" spans="1:15" x14ac:dyDescent="0.25">
      <c r="A38" s="33" t="s">
        <v>345</v>
      </c>
      <c r="C38" s="4" t="s">
        <v>21</v>
      </c>
      <c r="D38" s="4" t="s">
        <v>22</v>
      </c>
      <c r="E38" s="16" t="s">
        <v>23</v>
      </c>
      <c r="F38" s="9"/>
      <c r="G38" s="9"/>
      <c r="H38" s="9"/>
      <c r="I38" s="9"/>
      <c r="K38" t="s">
        <v>179</v>
      </c>
      <c r="O38" t="str">
        <f>CONCATENATE($C$38,$D$38,E38,F38,G38,$H$38)</f>
        <v>:SOURce:SAFEty:FETCh? [ &lt;item&gt; ] { , &lt;item&gt; }</v>
      </c>
    </row>
    <row r="39" spans="1:15" x14ac:dyDescent="0.25">
      <c r="A39" s="34" t="s">
        <v>161</v>
      </c>
      <c r="C39" s="4"/>
      <c r="D39" s="4"/>
      <c r="E39" s="4" t="s">
        <v>24</v>
      </c>
      <c r="F39" s="9" t="s">
        <v>25</v>
      </c>
      <c r="G39" s="9"/>
      <c r="H39" s="9"/>
      <c r="I39" s="9"/>
      <c r="K39" t="s">
        <v>180</v>
      </c>
      <c r="O39" t="str">
        <f>CONCATENATE($C$38,$D$38,$E$39,F39,G39,$H$38)</f>
        <v>:SOURce:SAFEty:STARt[:ONCE]</v>
      </c>
    </row>
    <row r="40" spans="1:15" x14ac:dyDescent="0.25">
      <c r="A40" s="34" t="s">
        <v>161</v>
      </c>
      <c r="C40" s="4"/>
      <c r="D40" s="4"/>
      <c r="E40" s="4"/>
      <c r="F40" s="9" t="s">
        <v>26</v>
      </c>
      <c r="G40" s="9"/>
      <c r="H40" s="9"/>
      <c r="I40" s="9"/>
      <c r="K40" t="s">
        <v>181</v>
      </c>
      <c r="O40" t="str">
        <f t="shared" ref="O40:O42" si="0">CONCATENATE($C$38,$D$38,$E$39,F40,G40,$H$38)</f>
        <v>:SOURce:SAFEty:STARt:OFFSet GET|OFF</v>
      </c>
    </row>
    <row r="41" spans="1:15" x14ac:dyDescent="0.25">
      <c r="A41" s="34" t="s">
        <v>161</v>
      </c>
      <c r="C41" s="4"/>
      <c r="D41" s="4"/>
      <c r="E41" s="4"/>
      <c r="F41" s="9" t="s">
        <v>27</v>
      </c>
      <c r="G41" s="9"/>
      <c r="H41" s="9"/>
      <c r="I41" s="9"/>
      <c r="K41" t="s">
        <v>182</v>
      </c>
      <c r="O41" t="str">
        <f t="shared" si="0"/>
        <v>:SOURce:SAFEty:STARt:OFFSet?</v>
      </c>
    </row>
    <row r="42" spans="1:15" x14ac:dyDescent="0.25">
      <c r="A42" s="34" t="s">
        <v>161</v>
      </c>
      <c r="C42" s="4"/>
      <c r="D42" s="4"/>
      <c r="E42" s="4"/>
      <c r="F42" s="9" t="s">
        <v>28</v>
      </c>
      <c r="G42" s="9"/>
      <c r="H42" s="9"/>
      <c r="I42" s="9"/>
      <c r="K42" t="s">
        <v>183</v>
      </c>
      <c r="O42" t="str">
        <f t="shared" si="0"/>
        <v>:SOURce:SAFEty:STARt:CSTandard</v>
      </c>
    </row>
    <row r="43" spans="1:15" x14ac:dyDescent="0.25">
      <c r="A43" s="34" t="s">
        <v>161</v>
      </c>
      <c r="C43" s="4"/>
      <c r="D43" s="4"/>
      <c r="E43" s="9" t="s">
        <v>29</v>
      </c>
      <c r="F43" s="9"/>
      <c r="G43" s="9"/>
      <c r="H43" s="9"/>
      <c r="I43" s="9"/>
      <c r="K43" t="s">
        <v>184</v>
      </c>
      <c r="O43" t="str">
        <f>CONCATENATE($C$38,$D$38,E43,F43)</f>
        <v>:SOURce:SAFEty:STOP</v>
      </c>
    </row>
    <row r="44" spans="1:15" x14ac:dyDescent="0.25">
      <c r="A44" s="34" t="s">
        <v>161</v>
      </c>
      <c r="C44" s="4"/>
      <c r="D44" s="4"/>
      <c r="E44" s="9" t="s">
        <v>30</v>
      </c>
      <c r="F44" s="9"/>
      <c r="G44" s="9"/>
      <c r="H44" s="9"/>
      <c r="I44" s="9"/>
      <c r="K44" t="s">
        <v>185</v>
      </c>
      <c r="O44" t="str">
        <f>CONCATENATE($C$38,$D$38,E44,F44)</f>
        <v>:SOURce:SAFEty:STATus?</v>
      </c>
    </row>
    <row r="45" spans="1:15" x14ac:dyDescent="0.25">
      <c r="A45" s="33" t="s">
        <v>345</v>
      </c>
      <c r="C45" s="4"/>
      <c r="D45" s="4"/>
      <c r="E45" s="20" t="s">
        <v>31</v>
      </c>
      <c r="F45" s="20" t="s">
        <v>32</v>
      </c>
      <c r="G45" s="21" t="s">
        <v>33</v>
      </c>
      <c r="H45" s="21"/>
      <c r="I45" s="21"/>
      <c r="K45" t="s">
        <v>186</v>
      </c>
      <c r="O45" t="str">
        <f>CONCATENATE($C$38,$D$38,$E$45,$F$45,G45,H45)</f>
        <v>:SOURce:SAFEty:RESult:ALL[:JUDGment]?</v>
      </c>
    </row>
    <row r="46" spans="1:15" x14ac:dyDescent="0.25">
      <c r="A46" s="33" t="s">
        <v>345</v>
      </c>
      <c r="C46" s="4"/>
      <c r="D46" s="4"/>
      <c r="E46" s="20"/>
      <c r="F46" s="20"/>
      <c r="G46" s="21" t="s">
        <v>34</v>
      </c>
      <c r="H46" s="21"/>
      <c r="I46" s="21"/>
      <c r="K46" t="s">
        <v>187</v>
      </c>
      <c r="O46" t="str">
        <f t="shared" ref="O46:O48" si="1">CONCATENATE($C$38,$D$38,$E$45,$F$45,G46,H46)</f>
        <v>:SOURce:SAFEty:RESult:ALL:OMETerage?</v>
      </c>
    </row>
    <row r="47" spans="1:15" x14ac:dyDescent="0.25">
      <c r="A47" s="33" t="s">
        <v>345</v>
      </c>
      <c r="C47" s="4"/>
      <c r="D47" s="4"/>
      <c r="E47" s="20"/>
      <c r="F47" s="20"/>
      <c r="G47" s="21" t="s">
        <v>35</v>
      </c>
      <c r="H47" s="21"/>
      <c r="I47" s="21"/>
      <c r="K47" t="s">
        <v>188</v>
      </c>
      <c r="O47" t="str">
        <f t="shared" si="1"/>
        <v>:SOURce:SAFEty:RESult:ALL:MMETerage?</v>
      </c>
    </row>
    <row r="48" spans="1:15" x14ac:dyDescent="0.25">
      <c r="A48" s="33" t="s">
        <v>345</v>
      </c>
      <c r="C48" s="4"/>
      <c r="D48" s="4"/>
      <c r="E48" s="20"/>
      <c r="F48" s="20"/>
      <c r="G48" s="21" t="s">
        <v>36</v>
      </c>
      <c r="H48" s="21"/>
      <c r="I48" s="21"/>
      <c r="K48" t="s">
        <v>189</v>
      </c>
      <c r="O48" t="str">
        <f t="shared" si="1"/>
        <v>:SOURce:SAFEty:RESult:ALL:RMETerage?</v>
      </c>
    </row>
    <row r="49" spans="1:16" x14ac:dyDescent="0.25">
      <c r="A49" s="33" t="s">
        <v>345</v>
      </c>
      <c r="C49" s="4"/>
      <c r="D49" s="4"/>
      <c r="E49" s="20"/>
      <c r="F49" s="20"/>
      <c r="G49" s="20" t="s">
        <v>37</v>
      </c>
      <c r="H49" s="21" t="s">
        <v>38</v>
      </c>
      <c r="I49" s="21"/>
      <c r="K49" t="s">
        <v>190</v>
      </c>
      <c r="O49" t="str">
        <f>CONCATENATE($C$38,$D$38,$E$45,$F$45,$G$49,H49)</f>
        <v>:SOURce:SAFEty:RESult:ALL:TIME[:ELAPsed]</v>
      </c>
    </row>
    <row r="50" spans="1:16" x14ac:dyDescent="0.25">
      <c r="A50" s="33" t="s">
        <v>345</v>
      </c>
      <c r="C50" s="4"/>
      <c r="D50" s="4"/>
      <c r="E50" s="20"/>
      <c r="F50" s="20"/>
      <c r="G50" s="20"/>
      <c r="H50" s="21" t="s">
        <v>39</v>
      </c>
      <c r="I50" s="21"/>
      <c r="K50" t="s">
        <v>191</v>
      </c>
      <c r="O50" t="str">
        <f t="shared" ref="O50:O53" si="2">CONCATENATE($C$38,$D$38,$E$45,$F$45,$G$49,H50)</f>
        <v>:SOURce:SAFEty:RESult:ALL:TIME[:TEST]?</v>
      </c>
    </row>
    <row r="51" spans="1:16" x14ac:dyDescent="0.25">
      <c r="A51" s="33" t="s">
        <v>345</v>
      </c>
      <c r="C51" s="4"/>
      <c r="D51" s="4"/>
      <c r="E51" s="20"/>
      <c r="F51" s="20"/>
      <c r="G51" s="20"/>
      <c r="H51" s="21" t="s">
        <v>40</v>
      </c>
      <c r="I51" s="21"/>
      <c r="K51" t="s">
        <v>192</v>
      </c>
      <c r="O51" t="str">
        <f t="shared" si="2"/>
        <v>:SOURce:SAFEty:RESult:ALL:TIME:RAMP?</v>
      </c>
    </row>
    <row r="52" spans="1:16" x14ac:dyDescent="0.25">
      <c r="A52" s="33" t="s">
        <v>345</v>
      </c>
      <c r="C52" s="4"/>
      <c r="D52" s="4"/>
      <c r="E52" s="20"/>
      <c r="F52" s="20"/>
      <c r="G52" s="20"/>
      <c r="H52" s="21" t="s">
        <v>41</v>
      </c>
      <c r="I52" s="21"/>
      <c r="K52" t="s">
        <v>193</v>
      </c>
      <c r="O52" t="str">
        <f t="shared" si="2"/>
        <v>:SOURce:SAFEty:RESult:ALL:TIME:FALL?</v>
      </c>
    </row>
    <row r="53" spans="1:16" x14ac:dyDescent="0.25">
      <c r="A53" s="33" t="s">
        <v>345</v>
      </c>
      <c r="C53" s="4"/>
      <c r="D53" s="4"/>
      <c r="E53" s="20"/>
      <c r="F53" s="20"/>
      <c r="G53" s="20"/>
      <c r="H53" s="21" t="s">
        <v>42</v>
      </c>
      <c r="I53" s="21"/>
      <c r="K53" t="s">
        <v>194</v>
      </c>
      <c r="O53" t="str">
        <f t="shared" si="2"/>
        <v>:SOURce:SAFEty:RESult:ALL:TIME:DWELl</v>
      </c>
    </row>
    <row r="54" spans="1:16" x14ac:dyDescent="0.25">
      <c r="A54" s="33" t="s">
        <v>345</v>
      </c>
      <c r="C54" s="4"/>
      <c r="D54" s="4"/>
      <c r="E54" s="20"/>
      <c r="F54" s="20"/>
      <c r="G54" s="21" t="s">
        <v>43</v>
      </c>
      <c r="H54" s="21"/>
      <c r="I54" s="21"/>
      <c r="K54" t="s">
        <v>195</v>
      </c>
      <c r="O54" t="str">
        <f>CONCATENATE($C$38,$D$38,$E$45,$F$45,G54,H54)</f>
        <v>:SOURce:SAFEty:RESult:ALL:MODE?</v>
      </c>
    </row>
    <row r="55" spans="1:16" x14ac:dyDescent="0.25">
      <c r="A55" s="33" t="s">
        <v>345</v>
      </c>
      <c r="C55" s="4"/>
      <c r="D55" s="4"/>
      <c r="E55" s="20"/>
      <c r="F55" s="21" t="s">
        <v>44</v>
      </c>
      <c r="G55" s="21"/>
      <c r="H55" s="21"/>
      <c r="I55" s="21"/>
      <c r="K55" t="s">
        <v>196</v>
      </c>
      <c r="O55" t="str">
        <f>CONCATENATE($C$38,$D$38,$E$45,F55,G55,H55,I55)</f>
        <v>:SOURce:SAFEty:RESult:COMPleted?</v>
      </c>
      <c r="P55" s="1"/>
    </row>
    <row r="56" spans="1:16" x14ac:dyDescent="0.25">
      <c r="A56" s="33" t="s">
        <v>345</v>
      </c>
      <c r="C56" s="4"/>
      <c r="D56" s="4"/>
      <c r="E56" s="20"/>
      <c r="F56" s="20" t="s">
        <v>53</v>
      </c>
      <c r="G56" s="21" t="s">
        <v>33</v>
      </c>
      <c r="H56" s="21"/>
      <c r="I56" s="21"/>
      <c r="K56" t="s">
        <v>197</v>
      </c>
      <c r="O56" t="str">
        <f>CONCATENATE($C$38,$D$38,$E$45,$F$56,G56,H56,I56)</f>
        <v>:SOURce:SAFEty:RESult[:LAST][:JUDGment]?</v>
      </c>
      <c r="P56" s="1"/>
    </row>
    <row r="57" spans="1:16" x14ac:dyDescent="0.25">
      <c r="A57" s="33" t="s">
        <v>345</v>
      </c>
      <c r="C57" s="4"/>
      <c r="D57" s="4"/>
      <c r="E57" s="20"/>
      <c r="F57" s="20"/>
      <c r="G57" s="21" t="s">
        <v>34</v>
      </c>
      <c r="H57" s="21"/>
      <c r="I57" s="21"/>
      <c r="K57" t="s">
        <v>198</v>
      </c>
      <c r="O57" t="str">
        <f>CONCATENATE($C$38,$D$38,$E$45,$F$56,G57,H57,I57)</f>
        <v>:SOURce:SAFEty:RESult[:LAST]:OMETerage?</v>
      </c>
      <c r="P57" s="1"/>
    </row>
    <row r="58" spans="1:16" x14ac:dyDescent="0.25">
      <c r="A58" s="33" t="s">
        <v>345</v>
      </c>
      <c r="C58" s="4"/>
      <c r="D58" s="4"/>
      <c r="E58" s="20"/>
      <c r="F58" s="20"/>
      <c r="G58" s="21" t="s">
        <v>35</v>
      </c>
      <c r="H58" s="21"/>
      <c r="I58" s="21"/>
      <c r="K58" t="s">
        <v>199</v>
      </c>
      <c r="O58" t="str">
        <f>CONCATENATE($C$38,$D$38,$E$45,$F$56,G58,H58,I58)</f>
        <v>:SOURce:SAFEty:RESult[:LAST]:MMETerage?</v>
      </c>
      <c r="P58" s="1"/>
    </row>
    <row r="59" spans="1:16" x14ac:dyDescent="0.25">
      <c r="A59" s="33" t="s">
        <v>345</v>
      </c>
      <c r="C59" s="4"/>
      <c r="D59" s="4"/>
      <c r="E59" s="20"/>
      <c r="F59" s="20"/>
      <c r="G59" s="21" t="s">
        <v>36</v>
      </c>
      <c r="H59" s="21"/>
      <c r="I59" s="21"/>
      <c r="K59" t="s">
        <v>200</v>
      </c>
      <c r="O59" t="str">
        <f>CONCATENATE($C$38,$D$38,$E$45,$F$56,G59,H59,I59)</f>
        <v>:SOURce:SAFEty:RESult[:LAST]:RMETerage?</v>
      </c>
      <c r="P59" s="1"/>
    </row>
    <row r="60" spans="1:16" x14ac:dyDescent="0.25">
      <c r="A60" s="33" t="s">
        <v>345</v>
      </c>
      <c r="C60" s="4"/>
      <c r="D60" s="4"/>
      <c r="E60" s="20"/>
      <c r="F60" s="20" t="s">
        <v>54</v>
      </c>
      <c r="G60" s="21" t="s">
        <v>55</v>
      </c>
      <c r="H60" s="21"/>
      <c r="I60" s="21"/>
      <c r="K60" t="s">
        <v>201</v>
      </c>
      <c r="O60" t="str">
        <f>CONCATENATE($C$38,$D$38,$E$45,$F$60,G60,H60,I60)</f>
        <v>:SOURce:SAFEty:RESult:STEP &lt;n&gt;:[JUDGment]?</v>
      </c>
      <c r="P60" s="1"/>
    </row>
    <row r="61" spans="1:16" x14ac:dyDescent="0.25">
      <c r="A61" s="33" t="s">
        <v>345</v>
      </c>
      <c r="C61" s="4"/>
      <c r="D61" s="4"/>
      <c r="E61" s="20"/>
      <c r="F61" s="20"/>
      <c r="G61" s="21" t="s">
        <v>34</v>
      </c>
      <c r="H61" s="21"/>
      <c r="I61" s="21"/>
      <c r="K61" t="s">
        <v>202</v>
      </c>
      <c r="O61" t="str">
        <f>CONCATENATE($C$38,$D$38,$E$45,$F$60,G61,H61,I61)</f>
        <v>:SOURce:SAFEty:RESult:STEP &lt;n&gt;:OMETerage?</v>
      </c>
      <c r="P61" s="1"/>
    </row>
    <row r="62" spans="1:16" x14ac:dyDescent="0.25">
      <c r="A62" s="33" t="s">
        <v>345</v>
      </c>
      <c r="C62" s="4"/>
      <c r="D62" s="4"/>
      <c r="E62" s="20"/>
      <c r="F62" s="20"/>
      <c r="G62" s="21" t="s">
        <v>35</v>
      </c>
      <c r="H62" s="21"/>
      <c r="I62" s="21"/>
      <c r="K62" t="s">
        <v>203</v>
      </c>
      <c r="O62" t="str">
        <f>CONCATENATE($C$38,$D$38,$E$45,$F$60,G62,H62,I62)</f>
        <v>:SOURce:SAFEty:RESult:STEP &lt;n&gt;:MMETerage?</v>
      </c>
      <c r="P62" s="1"/>
    </row>
    <row r="63" spans="1:16" x14ac:dyDescent="0.25">
      <c r="A63" s="33" t="s">
        <v>345</v>
      </c>
      <c r="C63" s="4"/>
      <c r="D63" s="4"/>
      <c r="E63" s="20"/>
      <c r="F63" s="20"/>
      <c r="G63" s="21" t="s">
        <v>36</v>
      </c>
      <c r="H63" s="21"/>
      <c r="I63" s="21"/>
      <c r="K63" t="s">
        <v>204</v>
      </c>
      <c r="O63" t="str">
        <f>CONCATENATE($C$38,$D$38,$E$45,$F$60,G63,H63,I63)</f>
        <v>:SOURce:SAFEty:RESult:STEP &lt;n&gt;:RMETerage?</v>
      </c>
      <c r="P63" s="1"/>
    </row>
    <row r="64" spans="1:16" x14ac:dyDescent="0.25">
      <c r="A64" s="33" t="s">
        <v>345</v>
      </c>
      <c r="C64" s="4"/>
      <c r="D64" s="4"/>
      <c r="E64" s="9" t="s">
        <v>56</v>
      </c>
      <c r="F64" s="9"/>
      <c r="G64" s="9"/>
      <c r="H64" s="9"/>
      <c r="I64" s="9"/>
      <c r="K64" t="s">
        <v>205</v>
      </c>
      <c r="O64" t="str">
        <f>CONCATENATE($C$38,$D$38,E64,F64,G64,H64,I64)</f>
        <v>:SOURce:SAFEty:SNUMber?</v>
      </c>
      <c r="P64" s="1"/>
    </row>
    <row r="65" spans="1:16" x14ac:dyDescent="0.25">
      <c r="A65" s="33" t="s">
        <v>345</v>
      </c>
      <c r="C65" s="4"/>
      <c r="D65" s="4"/>
      <c r="E65" s="4" t="s">
        <v>54</v>
      </c>
      <c r="F65" s="9" t="s">
        <v>12</v>
      </c>
      <c r="G65" s="9"/>
      <c r="H65" s="9"/>
      <c r="I65" s="9"/>
      <c r="K65" t="s">
        <v>206</v>
      </c>
      <c r="O65" t="str">
        <f>CONCATENATE($C$38,$D$38,$E$65,F65,G65,H65,I65)</f>
        <v>:SOURce:SAFEty:STEP &lt;n&gt;:DELete</v>
      </c>
      <c r="P65" s="1"/>
    </row>
    <row r="66" spans="1:16" x14ac:dyDescent="0.25">
      <c r="A66" s="33" t="s">
        <v>345</v>
      </c>
      <c r="C66" s="4"/>
      <c r="D66" s="4"/>
      <c r="E66" s="4"/>
      <c r="F66" s="9" t="s">
        <v>57</v>
      </c>
      <c r="G66" s="9"/>
      <c r="H66" s="9"/>
      <c r="I66" s="9"/>
      <c r="K66" t="s">
        <v>207</v>
      </c>
      <c r="O66" t="str">
        <f>CONCATENATE($C$38,$D$38,$E$65,F66,G66,H66,I66)</f>
        <v>:SOURce:SAFEty:STEP &lt;n&gt;:SET?</v>
      </c>
      <c r="P66" s="1"/>
    </row>
    <row r="67" spans="1:16" x14ac:dyDescent="0.25">
      <c r="A67" s="33" t="s">
        <v>345</v>
      </c>
      <c r="C67" s="4"/>
      <c r="D67" s="4"/>
      <c r="E67" s="4"/>
      <c r="F67" s="9" t="s">
        <v>43</v>
      </c>
      <c r="G67" s="9"/>
      <c r="H67" s="9"/>
      <c r="I67" s="9"/>
      <c r="K67" t="s">
        <v>208</v>
      </c>
      <c r="O67" t="str">
        <f>CONCATENATE($C$38,$D$38,$E$65,F67,G67,H67,I67)</f>
        <v>:SOURce:SAFEty:STEP &lt;n&gt;:MODE?</v>
      </c>
      <c r="P67" s="1"/>
    </row>
    <row r="68" spans="1:16" x14ac:dyDescent="0.25">
      <c r="A68" s="34" t="s">
        <v>161</v>
      </c>
      <c r="C68" s="4"/>
      <c r="D68" s="4"/>
      <c r="E68" s="4"/>
      <c r="F68" s="18" t="s">
        <v>58</v>
      </c>
      <c r="G68" s="25" t="s">
        <v>59</v>
      </c>
      <c r="H68" s="26"/>
      <c r="I68" s="26"/>
      <c r="K68" t="s">
        <v>209</v>
      </c>
      <c r="O68" t="str">
        <f>CONCATENATE($C$38,$D$38,$E$65,$F$68,G68,H68,I68)</f>
        <v>:SOURce:SAFEty:STEP &lt;n&gt;:AC[:LEVel] &lt;numeric value</v>
      </c>
      <c r="P68" s="1"/>
    </row>
    <row r="69" spans="1:16" x14ac:dyDescent="0.25">
      <c r="A69" s="34" t="s">
        <v>161</v>
      </c>
      <c r="C69" s="4"/>
      <c r="D69" s="4"/>
      <c r="E69" s="4"/>
      <c r="F69" s="18"/>
      <c r="G69" s="26" t="s">
        <v>61</v>
      </c>
      <c r="H69" s="26"/>
      <c r="I69" s="26"/>
      <c r="K69" t="s">
        <v>210</v>
      </c>
      <c r="O69" t="str">
        <f>CONCATENATE($C$38,$D$38,$E$65,$F$68,G69,H69,I69)</f>
        <v>:SOURce:SAFEty:STEP &lt;n&gt;:AC[:LEVel]?</v>
      </c>
      <c r="P69" s="1"/>
    </row>
    <row r="70" spans="1:16" x14ac:dyDescent="0.25">
      <c r="A70" s="34" t="s">
        <v>161</v>
      </c>
      <c r="C70" s="4"/>
      <c r="D70" s="4"/>
      <c r="E70" s="4"/>
      <c r="F70" s="18"/>
      <c r="G70" s="27" t="s">
        <v>60</v>
      </c>
      <c r="H70" s="26" t="s">
        <v>62</v>
      </c>
      <c r="I70" s="26"/>
      <c r="K70" t="s">
        <v>211</v>
      </c>
      <c r="O70" t="str">
        <f>CONCATENATE($C$38,$D$38,$E$65,$F$68,$G$70,H70,I70)</f>
        <v>:SOURce:SAFEty:STEP &lt;n&gt;:AC:LIMit[:HIGH] &lt;numeric_value&gt;</v>
      </c>
      <c r="P70" s="1"/>
    </row>
    <row r="71" spans="1:16" x14ac:dyDescent="0.25">
      <c r="A71" s="34" t="s">
        <v>161</v>
      </c>
      <c r="C71" s="4"/>
      <c r="D71" s="4"/>
      <c r="E71" s="4"/>
      <c r="F71" s="18"/>
      <c r="G71" s="27"/>
      <c r="H71" s="26" t="s">
        <v>63</v>
      </c>
      <c r="I71" s="26"/>
      <c r="K71" t="s">
        <v>212</v>
      </c>
      <c r="O71" t="str">
        <f>CONCATENATE($C$38,$D$38,$E$65,$F$68,$G$70,H71,I71)</f>
        <v>:SOURce:SAFEty:STEP &lt;n&gt;:AC:LIMit[:HIGH]?</v>
      </c>
      <c r="P71" s="1"/>
    </row>
    <row r="72" spans="1:16" x14ac:dyDescent="0.25">
      <c r="A72" s="34" t="s">
        <v>161</v>
      </c>
      <c r="C72" s="4"/>
      <c r="D72" s="4"/>
      <c r="E72" s="4"/>
      <c r="F72" s="18"/>
      <c r="G72" s="27"/>
      <c r="H72" s="26" t="s">
        <v>64</v>
      </c>
      <c r="I72" s="26"/>
      <c r="K72" t="s">
        <v>213</v>
      </c>
      <c r="O72" t="str">
        <f>CONCATENATE($C$38,$D$38,$E$65,$F$68,$G$70,H72,I72)</f>
        <v>:SOURce:SAFEty:STEP &lt;n&gt;:AC:LIMit:LOW &lt;numeric_value&gt;</v>
      </c>
      <c r="P72" s="1"/>
    </row>
    <row r="73" spans="1:16" x14ac:dyDescent="0.25">
      <c r="A73" s="34" t="s">
        <v>161</v>
      </c>
      <c r="C73" s="4"/>
      <c r="D73" s="4"/>
      <c r="E73" s="4"/>
      <c r="F73" s="18"/>
      <c r="G73" s="27"/>
      <c r="H73" s="26" t="s">
        <v>65</v>
      </c>
      <c r="I73" s="26"/>
      <c r="K73" t="s">
        <v>214</v>
      </c>
      <c r="O73" t="str">
        <f>CONCATENATE($C$38,$D$38,$E$65,$F$68,$G$70,H73,I73)</f>
        <v>:SOURce:SAFEty:STEP &lt;n&gt;:AC:LIMit:LOW?</v>
      </c>
      <c r="P73" s="1"/>
    </row>
    <row r="74" spans="1:16" x14ac:dyDescent="0.25">
      <c r="A74" s="34" t="s">
        <v>161</v>
      </c>
      <c r="C74" s="4"/>
      <c r="D74" s="4"/>
      <c r="E74" s="4"/>
      <c r="F74" s="18"/>
      <c r="G74" s="27"/>
      <c r="H74" s="18" t="s">
        <v>66</v>
      </c>
      <c r="I74" s="26" t="s">
        <v>67</v>
      </c>
      <c r="K74" t="s">
        <v>215</v>
      </c>
      <c r="O74" t="str">
        <f>CONCATENATE($C$38,$D$38,$E$65,$F$68,$G$70,$H$74,I74)</f>
        <v>:SOURce:SAFEty:STEP &lt;n&gt;:AC:LIMit :ARC[:LEVel] &lt;numeric_value&gt;</v>
      </c>
    </row>
    <row r="75" spans="1:16" x14ac:dyDescent="0.25">
      <c r="A75" s="34" t="s">
        <v>161</v>
      </c>
      <c r="C75" s="4"/>
      <c r="D75" s="4"/>
      <c r="E75" s="4"/>
      <c r="F75" s="18"/>
      <c r="G75" s="27"/>
      <c r="H75" s="18"/>
      <c r="I75" s="26" t="s">
        <v>61</v>
      </c>
      <c r="K75" t="s">
        <v>216</v>
      </c>
      <c r="O75" t="str">
        <f>CONCATENATE($C$38,$D$38,$E$65,$F$68,$G$70,$H$74,I75)</f>
        <v>:SOURce:SAFEty:STEP &lt;n&gt;:AC:LIMit :ARC[:LEVel]?</v>
      </c>
    </row>
    <row r="76" spans="1:16" x14ac:dyDescent="0.25">
      <c r="A76" s="34" t="s">
        <v>161</v>
      </c>
      <c r="C76" s="4"/>
      <c r="D76" s="4"/>
      <c r="E76" s="4"/>
      <c r="F76" s="18"/>
      <c r="G76" s="27"/>
      <c r="H76" s="18" t="s">
        <v>68</v>
      </c>
      <c r="I76" s="26" t="s">
        <v>69</v>
      </c>
      <c r="K76" t="s">
        <v>217</v>
      </c>
      <c r="O76" t="str">
        <f>CONCATENATE($C$38,$D$38,$E$65,$F$68,$G$70,$H$76,I76)</f>
        <v>:SOURce:SAFEty:STEP &lt;n&gt;:AC:LIMit:REAL[:HIGH]</v>
      </c>
    </row>
    <row r="77" spans="1:16" x14ac:dyDescent="0.25">
      <c r="A77" s="34" t="s">
        <v>161</v>
      </c>
      <c r="C77" s="4"/>
      <c r="D77" s="4"/>
      <c r="E77" s="4"/>
      <c r="F77" s="18"/>
      <c r="G77" s="27"/>
      <c r="H77" s="18"/>
      <c r="I77" s="26" t="s">
        <v>63</v>
      </c>
      <c r="K77" t="s">
        <v>218</v>
      </c>
      <c r="O77" t="str">
        <f>CONCATENATE($C$38,$D$38,$E$65,$F$68,$G$70,$H$76,I77)</f>
        <v>:SOURce:SAFEty:STEP &lt;n&gt;:AC:LIMit:REAL[:HIGH]?</v>
      </c>
    </row>
    <row r="78" spans="1:16" x14ac:dyDescent="0.25">
      <c r="A78" s="34" t="s">
        <v>161</v>
      </c>
      <c r="C78" s="4"/>
      <c r="D78" s="4"/>
      <c r="E78" s="4"/>
      <c r="F78" s="18"/>
      <c r="G78" s="27" t="s">
        <v>37</v>
      </c>
      <c r="H78" s="26" t="s">
        <v>70</v>
      </c>
      <c r="I78" s="26"/>
      <c r="K78" t="s">
        <v>219</v>
      </c>
      <c r="O78" t="str">
        <f>CONCATENATE($C$38,$D$38,$E$65,$F$68,$G$78,H78,I78)</f>
        <v>:SOURce:SAFEty:STEP &lt;n&gt;:AC:TIME:RAMP &lt;numeric_value&gt;</v>
      </c>
    </row>
    <row r="79" spans="1:16" x14ac:dyDescent="0.25">
      <c r="A79" s="34" t="s">
        <v>161</v>
      </c>
      <c r="C79" s="4"/>
      <c r="D79" s="4"/>
      <c r="E79" s="4"/>
      <c r="F79" s="18"/>
      <c r="G79" s="27"/>
      <c r="H79" s="26" t="s">
        <v>40</v>
      </c>
      <c r="I79" s="26"/>
      <c r="K79" t="s">
        <v>220</v>
      </c>
      <c r="O79" t="str">
        <f t="shared" ref="O79:O82" si="3">CONCATENATE($C$38,$D$38,$E$65,$F$68,$G$78,H79,I79)</f>
        <v>:SOURce:SAFEty:STEP &lt;n&gt;:AC:TIME:RAMP?</v>
      </c>
    </row>
    <row r="80" spans="1:16" x14ac:dyDescent="0.25">
      <c r="A80" s="34" t="s">
        <v>161</v>
      </c>
      <c r="C80" s="4"/>
      <c r="D80" s="4"/>
      <c r="E80" s="4"/>
      <c r="F80" s="18"/>
      <c r="G80" s="27"/>
      <c r="H80" s="26" t="s">
        <v>71</v>
      </c>
      <c r="I80" s="26"/>
      <c r="K80" t="s">
        <v>221</v>
      </c>
      <c r="O80" t="str">
        <f t="shared" si="3"/>
        <v>:SOURce:SAFEty:STEP &lt;n&gt;:AC:TIME[:TEST] &lt;numeric_value&gt;</v>
      </c>
    </row>
    <row r="81" spans="1:15" x14ac:dyDescent="0.25">
      <c r="A81" s="34" t="s">
        <v>161</v>
      </c>
      <c r="C81" s="4"/>
      <c r="D81" s="4"/>
      <c r="E81" s="4"/>
      <c r="F81" s="18"/>
      <c r="G81" s="27"/>
      <c r="H81" s="26" t="s">
        <v>39</v>
      </c>
      <c r="I81" s="26"/>
      <c r="K81" t="s">
        <v>222</v>
      </c>
      <c r="O81" t="str">
        <f t="shared" si="3"/>
        <v>:SOURce:SAFEty:STEP &lt;n&gt;:AC:TIME[:TEST]?</v>
      </c>
    </row>
    <row r="82" spans="1:15" x14ac:dyDescent="0.25">
      <c r="A82" s="34" t="s">
        <v>161</v>
      </c>
      <c r="C82" s="4"/>
      <c r="D82" s="4"/>
      <c r="E82" s="4"/>
      <c r="F82" s="18"/>
      <c r="G82" s="27"/>
      <c r="H82" s="26" t="s">
        <v>72</v>
      </c>
      <c r="I82" s="26"/>
      <c r="K82" t="s">
        <v>223</v>
      </c>
      <c r="O82" t="str">
        <f t="shared" si="3"/>
        <v>:SOURce:SAFEty:STEP &lt;n&gt;:AC:TIME:FALL &lt;numeric_value&gt;</v>
      </c>
    </row>
    <row r="83" spans="1:15" x14ac:dyDescent="0.25">
      <c r="A83" s="34" t="s">
        <v>161</v>
      </c>
      <c r="C83" s="4"/>
      <c r="D83" s="4"/>
      <c r="E83" s="4"/>
      <c r="F83" s="18"/>
      <c r="G83" s="27" t="s">
        <v>73</v>
      </c>
      <c r="H83" s="26" t="s">
        <v>74</v>
      </c>
      <c r="I83" s="26"/>
      <c r="K83" t="s">
        <v>224</v>
      </c>
      <c r="O83" t="str">
        <f>CONCATENATE($C$38,$D$38,$E$65,$F$68,$G$83,H83,I83)</f>
        <v>:SOURce:SAFEty:STEP &lt;n&gt;:AC:CHANnel[:HIGH] &lt;channel_list&gt;</v>
      </c>
    </row>
    <row r="84" spans="1:15" x14ac:dyDescent="0.25">
      <c r="A84" s="34" t="s">
        <v>161</v>
      </c>
      <c r="C84" s="4"/>
      <c r="D84" s="4"/>
      <c r="E84" s="4"/>
      <c r="F84" s="18"/>
      <c r="G84" s="27"/>
      <c r="H84" s="26" t="s">
        <v>63</v>
      </c>
      <c r="I84" s="26"/>
      <c r="K84" t="s">
        <v>225</v>
      </c>
      <c r="O84" t="str">
        <f t="shared" ref="O84:O86" si="4">CONCATENATE($C$38,$D$38,$E$65,$F$68,$G$83,H84,I84)</f>
        <v>:SOURce:SAFEty:STEP &lt;n&gt;:AC:CHANnel[:HIGH]?</v>
      </c>
    </row>
    <row r="85" spans="1:15" x14ac:dyDescent="0.25">
      <c r="A85" s="34" t="s">
        <v>161</v>
      </c>
      <c r="C85" s="4"/>
      <c r="D85" s="4"/>
      <c r="E85" s="4"/>
      <c r="F85" s="18"/>
      <c r="G85" s="27"/>
      <c r="H85" s="26" t="s">
        <v>75</v>
      </c>
      <c r="I85" s="26"/>
      <c r="K85" t="s">
        <v>226</v>
      </c>
      <c r="O85" t="str">
        <f t="shared" si="4"/>
        <v>:SOURce:SAFEty:STEP &lt;n&gt;:AC:CHANnel:LOW &lt;channel_list&gt;</v>
      </c>
    </row>
    <row r="86" spans="1:15" x14ac:dyDescent="0.25">
      <c r="A86" s="34" t="s">
        <v>161</v>
      </c>
      <c r="C86" s="4"/>
      <c r="D86" s="4"/>
      <c r="E86" s="4"/>
      <c r="F86" s="18"/>
      <c r="G86" s="27"/>
      <c r="H86" s="26" t="s">
        <v>65</v>
      </c>
      <c r="I86" s="26"/>
      <c r="K86" t="s">
        <v>227</v>
      </c>
      <c r="O86" t="str">
        <f t="shared" si="4"/>
        <v>:SOURce:SAFEty:STEP &lt;n&gt;:AC:CHANnel:LOW?</v>
      </c>
    </row>
    <row r="87" spans="1:15" x14ac:dyDescent="0.25">
      <c r="A87" s="34" t="s">
        <v>161</v>
      </c>
      <c r="C87" s="4"/>
      <c r="D87" s="4"/>
      <c r="E87" s="4"/>
      <c r="F87" s="18"/>
      <c r="G87" s="27" t="s">
        <v>76</v>
      </c>
      <c r="H87" s="26" t="s">
        <v>77</v>
      </c>
      <c r="I87" s="26"/>
      <c r="K87" t="s">
        <v>228</v>
      </c>
      <c r="O87" t="str">
        <f>CONCATENATE($C$38,$D$38,$E$65,$F$68,$G$87,H87,I87)</f>
        <v>:SOURce:SAFEty:STEP &lt;n&gt;:AC:CURRent:OFFSet &lt;numeric_value&gt;</v>
      </c>
    </row>
    <row r="88" spans="1:15" x14ac:dyDescent="0.25">
      <c r="A88" s="34" t="s">
        <v>161</v>
      </c>
      <c r="C88" s="4"/>
      <c r="D88" s="4"/>
      <c r="E88" s="4"/>
      <c r="F88" s="18"/>
      <c r="G88" s="27"/>
      <c r="H88" s="26" t="s">
        <v>27</v>
      </c>
      <c r="I88" s="26"/>
      <c r="K88" t="s">
        <v>229</v>
      </c>
      <c r="O88" t="str">
        <f>CONCATENATE($C$38,$D$38,$E$65,$F$68,$G$87,H88,I88)</f>
        <v>:SOURce:SAFEty:STEP &lt;n&gt;:AC:CURRent:OFFSet?</v>
      </c>
    </row>
    <row r="89" spans="1:15" x14ac:dyDescent="0.25">
      <c r="A89" s="34" t="s">
        <v>161</v>
      </c>
      <c r="C89" s="4"/>
      <c r="D89" s="4"/>
      <c r="E89" s="4"/>
      <c r="F89" s="18" t="s">
        <v>78</v>
      </c>
      <c r="G89" s="25" t="s">
        <v>59</v>
      </c>
      <c r="H89" s="26"/>
      <c r="I89" s="26"/>
      <c r="K89" t="s">
        <v>230</v>
      </c>
      <c r="O89" t="str">
        <f>CONCATENATE($C$38,$D$38,$E$65,$F$89,G89,H89,I89)</f>
        <v>:SOURce:SAFEty:STEP &lt;n&gt;:DC[:LEVel] &lt;numeric value</v>
      </c>
    </row>
    <row r="90" spans="1:15" x14ac:dyDescent="0.25">
      <c r="A90" s="34" t="s">
        <v>161</v>
      </c>
      <c r="C90" s="4"/>
      <c r="D90" s="4"/>
      <c r="E90" s="4"/>
      <c r="F90" s="18"/>
      <c r="G90" s="26" t="s">
        <v>61</v>
      </c>
      <c r="H90" s="26"/>
      <c r="I90" s="26"/>
      <c r="K90" t="s">
        <v>231</v>
      </c>
      <c r="O90" t="str">
        <f>CONCATENATE($C$38,$D$38,$E$65,$F$89,G90,H90,I90)</f>
        <v>:SOURce:SAFEty:STEP &lt;n&gt;:DC[:LEVel]?</v>
      </c>
    </row>
    <row r="91" spans="1:15" x14ac:dyDescent="0.25">
      <c r="A91" s="34" t="s">
        <v>161</v>
      </c>
      <c r="C91" s="4"/>
      <c r="D91" s="4"/>
      <c r="E91" s="4"/>
      <c r="F91" s="18"/>
      <c r="G91" s="27" t="s">
        <v>60</v>
      </c>
      <c r="H91" s="26" t="s">
        <v>62</v>
      </c>
      <c r="I91" s="26"/>
      <c r="K91" t="s">
        <v>232</v>
      </c>
      <c r="O91" t="str">
        <f>CONCATENATE($C$38,$D$38,$E$65,$F$89,$G$91,H91,I91)</f>
        <v>:SOURce:SAFEty:STEP &lt;n&gt;:DC:LIMit[:HIGH] &lt;numeric_value&gt;</v>
      </c>
    </row>
    <row r="92" spans="1:15" x14ac:dyDescent="0.25">
      <c r="A92" s="34" t="s">
        <v>161</v>
      </c>
      <c r="C92" s="4"/>
      <c r="D92" s="4"/>
      <c r="E92" s="4"/>
      <c r="F92" s="18"/>
      <c r="G92" s="27"/>
      <c r="H92" s="26" t="s">
        <v>63</v>
      </c>
      <c r="I92" s="26"/>
      <c r="K92" t="s">
        <v>233</v>
      </c>
      <c r="O92" t="str">
        <f t="shared" ref="O92:O94" si="5">CONCATENATE($C$38,$D$38,$E$65,$F$89,$G$91,H92,I92)</f>
        <v>:SOURce:SAFEty:STEP &lt;n&gt;:DC:LIMit[:HIGH]?</v>
      </c>
    </row>
    <row r="93" spans="1:15" x14ac:dyDescent="0.25">
      <c r="A93" s="34" t="s">
        <v>161</v>
      </c>
      <c r="C93" s="4"/>
      <c r="D93" s="4"/>
      <c r="E93" s="4"/>
      <c r="F93" s="18"/>
      <c r="G93" s="27"/>
      <c r="H93" s="26" t="s">
        <v>64</v>
      </c>
      <c r="I93" s="26"/>
      <c r="K93" t="s">
        <v>234</v>
      </c>
      <c r="O93" t="str">
        <f t="shared" si="5"/>
        <v>:SOURce:SAFEty:STEP &lt;n&gt;:DC:LIMit:LOW &lt;numeric_value&gt;</v>
      </c>
    </row>
    <row r="94" spans="1:15" x14ac:dyDescent="0.25">
      <c r="A94" s="34" t="s">
        <v>161</v>
      </c>
      <c r="C94" s="4"/>
      <c r="D94" s="4"/>
      <c r="E94" s="4"/>
      <c r="F94" s="18"/>
      <c r="G94" s="27"/>
      <c r="H94" s="26" t="s">
        <v>65</v>
      </c>
      <c r="I94" s="26"/>
      <c r="K94" t="s">
        <v>235</v>
      </c>
      <c r="O94" t="str">
        <f t="shared" si="5"/>
        <v>:SOURce:SAFEty:STEP &lt;n&gt;:DC:LIMit:LOW?</v>
      </c>
    </row>
    <row r="95" spans="1:15" x14ac:dyDescent="0.25">
      <c r="A95" s="34" t="s">
        <v>161</v>
      </c>
      <c r="C95" s="4"/>
      <c r="D95" s="4"/>
      <c r="E95" s="4"/>
      <c r="F95" s="18"/>
      <c r="G95" s="27"/>
      <c r="H95" s="18" t="s">
        <v>83</v>
      </c>
      <c r="I95" s="26" t="s">
        <v>67</v>
      </c>
      <c r="K95" t="s">
        <v>236</v>
      </c>
      <c r="O95" t="str">
        <f>CONCATENATE($C$38,$D$38,$E$65,$F$89,$G$91,$H$95,I95)</f>
        <v>:SOURce:SAFEty:STEP &lt;n&gt;:DC:LIMit:ARC[:LEVel] &lt;numeric_value&gt;</v>
      </c>
    </row>
    <row r="96" spans="1:15" x14ac:dyDescent="0.25">
      <c r="A96" s="34" t="s">
        <v>161</v>
      </c>
      <c r="C96" s="4"/>
      <c r="D96" s="4"/>
      <c r="E96" s="4"/>
      <c r="F96" s="18"/>
      <c r="G96" s="27"/>
      <c r="H96" s="18"/>
      <c r="I96" s="26" t="s">
        <v>61</v>
      </c>
      <c r="K96" t="s">
        <v>237</v>
      </c>
      <c r="O96" t="str">
        <f>CONCATENATE($C$38,$D$38,$E$65,$F$89,$G$91,$H$95,I96)</f>
        <v>:SOURce:SAFEty:STEP &lt;n&gt;:DC:LIMit:ARC[:LEVel]?</v>
      </c>
    </row>
    <row r="97" spans="1:15" x14ac:dyDescent="0.25">
      <c r="A97" s="34" t="s">
        <v>161</v>
      </c>
      <c r="C97" s="4"/>
      <c r="D97" s="4"/>
      <c r="E97" s="4"/>
      <c r="F97" s="18"/>
      <c r="G97" s="25" t="s">
        <v>79</v>
      </c>
      <c r="H97" s="26"/>
      <c r="I97" s="26"/>
      <c r="K97" t="s">
        <v>238</v>
      </c>
      <c r="O97" t="str">
        <f>CONCATENATE($C$38,$D$38,$E$65,$F$89,G97,H835,I97)</f>
        <v>:SOURce:SAFEty:STEP &lt;n&gt;:DC:CLOW &lt;boolean&gt;|ON|OFF</v>
      </c>
    </row>
    <row r="98" spans="1:15" x14ac:dyDescent="0.25">
      <c r="A98" s="34" t="s">
        <v>161</v>
      </c>
      <c r="C98" s="4"/>
      <c r="D98" s="4"/>
      <c r="E98" s="4"/>
      <c r="F98" s="18"/>
      <c r="G98" s="25" t="s">
        <v>80</v>
      </c>
      <c r="H98" s="26"/>
      <c r="I98" s="26"/>
      <c r="K98" t="s">
        <v>239</v>
      </c>
      <c r="O98" t="str">
        <f>CONCATENATE($C$38,$D$38,$E$65,$F$89,G98,H836,I98)</f>
        <v>:SOURce:SAFEty:STEP &lt;n&gt;:DC:CLOW</v>
      </c>
    </row>
    <row r="99" spans="1:15" x14ac:dyDescent="0.25">
      <c r="A99" s="34" t="s">
        <v>161</v>
      </c>
      <c r="C99" s="4"/>
      <c r="D99" s="4"/>
      <c r="E99" s="4"/>
      <c r="F99" s="18"/>
      <c r="G99" s="27" t="s">
        <v>37</v>
      </c>
      <c r="H99" s="26" t="s">
        <v>81</v>
      </c>
      <c r="I99" s="26"/>
      <c r="K99" t="s">
        <v>240</v>
      </c>
      <c r="O99" t="str">
        <f>CONCATENATE($C$38,$D$38,$E$65,$F$89,$G$99,H99,I99)</f>
        <v>:SOURce:SAFEty:STEP &lt;n&gt;:DC:TIME:DWELl &lt;numeric_value&gt;</v>
      </c>
    </row>
    <row r="100" spans="1:15" x14ac:dyDescent="0.25">
      <c r="A100" s="34" t="s">
        <v>161</v>
      </c>
      <c r="C100" s="4"/>
      <c r="D100" s="4"/>
      <c r="E100" s="4"/>
      <c r="F100" s="18"/>
      <c r="G100" s="27"/>
      <c r="H100" s="26" t="s">
        <v>82</v>
      </c>
      <c r="I100" s="26"/>
      <c r="K100" t="s">
        <v>241</v>
      </c>
      <c r="O100" t="str">
        <f t="shared" ref="O100:O106" si="6">CONCATENATE($C$38,$D$38,$E$65,$F$89,$G$99,H100,I100)</f>
        <v>:SOURce:SAFEty:STEP &lt;n&gt;:DC:TIME:DWELl?</v>
      </c>
    </row>
    <row r="101" spans="1:15" x14ac:dyDescent="0.25">
      <c r="A101" s="34" t="s">
        <v>161</v>
      </c>
      <c r="C101" s="4"/>
      <c r="D101" s="4"/>
      <c r="E101" s="4"/>
      <c r="F101" s="18"/>
      <c r="G101" s="27"/>
      <c r="H101" s="26" t="s">
        <v>70</v>
      </c>
      <c r="I101" s="26"/>
      <c r="K101" t="s">
        <v>242</v>
      </c>
      <c r="O101" t="str">
        <f t="shared" si="6"/>
        <v>:SOURce:SAFEty:STEP &lt;n&gt;:DC:TIME:RAMP &lt;numeric_value&gt;</v>
      </c>
    </row>
    <row r="102" spans="1:15" x14ac:dyDescent="0.25">
      <c r="A102" s="34" t="s">
        <v>161</v>
      </c>
      <c r="C102" s="4"/>
      <c r="D102" s="4"/>
      <c r="E102" s="4"/>
      <c r="F102" s="18"/>
      <c r="G102" s="27"/>
      <c r="H102" s="26" t="s">
        <v>40</v>
      </c>
      <c r="I102" s="26"/>
      <c r="K102" t="s">
        <v>243</v>
      </c>
      <c r="O102" t="str">
        <f t="shared" si="6"/>
        <v>:SOURce:SAFEty:STEP &lt;n&gt;:DC:TIME:RAMP?</v>
      </c>
    </row>
    <row r="103" spans="1:15" x14ac:dyDescent="0.25">
      <c r="A103" s="34" t="s">
        <v>161</v>
      </c>
      <c r="C103" s="4"/>
      <c r="D103" s="4"/>
      <c r="E103" s="4"/>
      <c r="F103" s="18"/>
      <c r="G103" s="27"/>
      <c r="H103" s="26" t="s">
        <v>71</v>
      </c>
      <c r="I103" s="26"/>
      <c r="K103" t="s">
        <v>244</v>
      </c>
      <c r="O103" t="str">
        <f t="shared" si="6"/>
        <v>:SOURce:SAFEty:STEP &lt;n&gt;:DC:TIME[:TEST] &lt;numeric_value&gt;</v>
      </c>
    </row>
    <row r="104" spans="1:15" x14ac:dyDescent="0.25">
      <c r="A104" s="34" t="s">
        <v>161</v>
      </c>
      <c r="C104" s="4"/>
      <c r="D104" s="4"/>
      <c r="E104" s="4"/>
      <c r="F104" s="18"/>
      <c r="G104" s="27"/>
      <c r="H104" s="26" t="s">
        <v>39</v>
      </c>
      <c r="I104" s="26"/>
      <c r="K104" t="s">
        <v>245</v>
      </c>
      <c r="O104" t="str">
        <f t="shared" si="6"/>
        <v>:SOURce:SAFEty:STEP &lt;n&gt;:DC:TIME[:TEST]?</v>
      </c>
    </row>
    <row r="105" spans="1:15" x14ac:dyDescent="0.25">
      <c r="A105" s="34" t="s">
        <v>161</v>
      </c>
      <c r="C105" s="4"/>
      <c r="D105" s="4"/>
      <c r="E105" s="4"/>
      <c r="F105" s="18"/>
      <c r="G105" s="27"/>
      <c r="H105" s="26" t="s">
        <v>72</v>
      </c>
      <c r="I105" s="26"/>
      <c r="K105" t="s">
        <v>246</v>
      </c>
      <c r="O105" t="str">
        <f t="shared" si="6"/>
        <v>:SOURce:SAFEty:STEP &lt;n&gt;:DC:TIME:FALL &lt;numeric_value&gt;</v>
      </c>
    </row>
    <row r="106" spans="1:15" x14ac:dyDescent="0.25">
      <c r="A106" s="34" t="s">
        <v>161</v>
      </c>
      <c r="C106" s="4"/>
      <c r="D106" s="4"/>
      <c r="E106" s="4"/>
      <c r="F106" s="18"/>
      <c r="G106" s="27"/>
      <c r="H106" s="26" t="s">
        <v>41</v>
      </c>
      <c r="I106" s="26"/>
      <c r="K106" t="s">
        <v>247</v>
      </c>
      <c r="O106" t="str">
        <f t="shared" si="6"/>
        <v>:SOURce:SAFEty:STEP &lt;n&gt;:DC:TIME:FALL?</v>
      </c>
    </row>
    <row r="107" spans="1:15" x14ac:dyDescent="0.25">
      <c r="A107" s="34" t="s">
        <v>161</v>
      </c>
      <c r="C107" s="4"/>
      <c r="D107" s="4"/>
      <c r="E107" s="4"/>
      <c r="F107" s="18"/>
      <c r="G107" s="27" t="s">
        <v>73</v>
      </c>
      <c r="H107" s="26" t="s">
        <v>74</v>
      </c>
      <c r="I107" s="26"/>
      <c r="K107" t="s">
        <v>248</v>
      </c>
      <c r="O107" t="str">
        <f>CONCATENATE($C$38,$D$38,$E$65,$F$89,$G$107,H107,I107)</f>
        <v>:SOURce:SAFEty:STEP &lt;n&gt;:DC:CHANnel[:HIGH] &lt;channel_list&gt;</v>
      </c>
    </row>
    <row r="108" spans="1:15" x14ac:dyDescent="0.25">
      <c r="A108" s="34" t="s">
        <v>161</v>
      </c>
      <c r="C108" s="4"/>
      <c r="D108" s="4"/>
      <c r="E108" s="4"/>
      <c r="F108" s="18"/>
      <c r="G108" s="27"/>
      <c r="H108" s="26" t="s">
        <v>63</v>
      </c>
      <c r="I108" s="26"/>
      <c r="K108" t="s">
        <v>249</v>
      </c>
      <c r="O108" t="str">
        <f>CONCATENATE($C$38,$D$38,$E$65,$F$89,$G$107,H108,I108)</f>
        <v>:SOURce:SAFEty:STEP &lt;n&gt;:DC:CHANnel[:HIGH]?</v>
      </c>
    </row>
    <row r="109" spans="1:15" x14ac:dyDescent="0.25">
      <c r="A109" s="34" t="s">
        <v>161</v>
      </c>
      <c r="C109" s="4"/>
      <c r="D109" s="4"/>
      <c r="E109" s="4"/>
      <c r="F109" s="18"/>
      <c r="G109" s="27"/>
      <c r="H109" s="26" t="s">
        <v>75</v>
      </c>
      <c r="I109" s="26"/>
      <c r="K109" t="s">
        <v>250</v>
      </c>
      <c r="O109" t="str">
        <f>CONCATENATE($C$38,$D$38,$E$65,$F$89,$G$107,H109,I109)</f>
        <v>:SOURce:SAFEty:STEP &lt;n&gt;:DC:CHANnel:LOW &lt;channel_list&gt;</v>
      </c>
    </row>
    <row r="110" spans="1:15" x14ac:dyDescent="0.25">
      <c r="A110" s="34" t="s">
        <v>161</v>
      </c>
      <c r="C110" s="4"/>
      <c r="D110" s="4"/>
      <c r="E110" s="4"/>
      <c r="F110" s="18"/>
      <c r="G110" s="27"/>
      <c r="H110" s="26" t="s">
        <v>65</v>
      </c>
      <c r="I110" s="26"/>
      <c r="K110" t="s">
        <v>251</v>
      </c>
      <c r="O110" t="str">
        <f>CONCATENATE($C$38,$D$38,$E$65,$F$89,$G$107,H110,I110)</f>
        <v>:SOURce:SAFEty:STEP &lt;n&gt;:DC:CHANnel:LOW?</v>
      </c>
    </row>
    <row r="111" spans="1:15" x14ac:dyDescent="0.25">
      <c r="A111" s="34" t="s">
        <v>161</v>
      </c>
      <c r="C111" s="4"/>
      <c r="D111" s="4"/>
      <c r="E111" s="4"/>
      <c r="F111" s="18"/>
      <c r="G111" s="27" t="s">
        <v>76</v>
      </c>
      <c r="H111" s="26" t="s">
        <v>77</v>
      </c>
      <c r="I111" s="26"/>
      <c r="K111" t="s">
        <v>252</v>
      </c>
      <c r="O111" t="str">
        <f>CONCATENATE($C$38,$D$38,$E$65,$F$89,$G$111,H111,I111)</f>
        <v>:SOURce:SAFEty:STEP &lt;n&gt;:DC:CURRent:OFFSet &lt;numeric_value&gt;</v>
      </c>
    </row>
    <row r="112" spans="1:15" x14ac:dyDescent="0.25">
      <c r="A112" s="34" t="s">
        <v>161</v>
      </c>
      <c r="C112" s="4"/>
      <c r="D112" s="4"/>
      <c r="E112" s="4"/>
      <c r="F112" s="18"/>
      <c r="G112" s="27"/>
      <c r="H112" s="26" t="s">
        <v>27</v>
      </c>
      <c r="I112" s="26"/>
      <c r="K112" t="s">
        <v>253</v>
      </c>
      <c r="O112" t="str">
        <f>CONCATENATE($C$38,$D$38,$E$65,$F$89,$G$111,H112,I112)</f>
        <v>:SOURce:SAFEty:STEP &lt;n&gt;:DC:CURRent:OFFSet?</v>
      </c>
    </row>
    <row r="113" spans="1:15" x14ac:dyDescent="0.25">
      <c r="A113" s="34" t="s">
        <v>161</v>
      </c>
      <c r="C113" s="4"/>
      <c r="D113" s="4"/>
      <c r="E113" s="4"/>
      <c r="F113" s="18" t="s">
        <v>84</v>
      </c>
      <c r="G113" s="25" t="s">
        <v>59</v>
      </c>
      <c r="H113" s="26"/>
      <c r="I113" s="26"/>
      <c r="K113" t="s">
        <v>254</v>
      </c>
      <c r="O113" t="str">
        <f>CONCATENATE($C$38,$D$38,$E$65,$F$113,G113,H113,I113)</f>
        <v>:SOURce:SAFEty:STEP &lt;n&gt;:IR[:LEVel] &lt;numeric value</v>
      </c>
    </row>
    <row r="114" spans="1:15" x14ac:dyDescent="0.25">
      <c r="A114" s="34" t="s">
        <v>161</v>
      </c>
      <c r="C114" s="4"/>
      <c r="D114" s="4"/>
      <c r="E114" s="4"/>
      <c r="F114" s="18"/>
      <c r="G114" s="26" t="s">
        <v>61</v>
      </c>
      <c r="H114" s="26"/>
      <c r="I114" s="26"/>
      <c r="K114" t="s">
        <v>255</v>
      </c>
      <c r="O114" t="str">
        <f>CONCATENATE($C$38,$D$38,$E$65,$F$113,G114,H114,I114)</f>
        <v>:SOURce:SAFEty:STEP &lt;n&gt;:IR[:LEVel]?</v>
      </c>
    </row>
    <row r="115" spans="1:15" x14ac:dyDescent="0.25">
      <c r="A115" s="34" t="s">
        <v>161</v>
      </c>
      <c r="C115" s="4"/>
      <c r="D115" s="4"/>
      <c r="E115" s="4"/>
      <c r="F115" s="18"/>
      <c r="G115" s="27" t="s">
        <v>60</v>
      </c>
      <c r="H115" s="26" t="s">
        <v>62</v>
      </c>
      <c r="I115" s="26"/>
      <c r="K115" t="s">
        <v>256</v>
      </c>
      <c r="O115" t="str">
        <f>CONCATENATE($C$38,$D$38,$E$65,$F$113,$G$115,H115,I115)</f>
        <v>:SOURce:SAFEty:STEP &lt;n&gt;:IR:LIMit[:HIGH] &lt;numeric_value&gt;</v>
      </c>
    </row>
    <row r="116" spans="1:15" x14ac:dyDescent="0.25">
      <c r="A116" s="34" t="s">
        <v>161</v>
      </c>
      <c r="C116" s="4"/>
      <c r="D116" s="4"/>
      <c r="E116" s="4"/>
      <c r="F116" s="18"/>
      <c r="G116" s="27"/>
      <c r="H116" s="26" t="s">
        <v>63</v>
      </c>
      <c r="I116" s="26"/>
      <c r="K116" t="s">
        <v>257</v>
      </c>
      <c r="O116" t="str">
        <f>CONCATENATE($C$38,$D$38,$E$65,$F$113,$G$115,H116,I116)</f>
        <v>:SOURce:SAFEty:STEP &lt;n&gt;:IR:LIMit[:HIGH]?</v>
      </c>
    </row>
    <row r="117" spans="1:15" x14ac:dyDescent="0.25">
      <c r="A117" s="34" t="s">
        <v>161</v>
      </c>
      <c r="C117" s="4"/>
      <c r="D117" s="4"/>
      <c r="E117" s="4"/>
      <c r="F117" s="18"/>
      <c r="G117" s="27"/>
      <c r="H117" s="26" t="s">
        <v>64</v>
      </c>
      <c r="I117" s="26"/>
      <c r="K117" t="s">
        <v>258</v>
      </c>
      <c r="O117" t="str">
        <f>CONCATENATE($C$38,$D$38,$E$65,$F$113,$G$115,H117,I117)</f>
        <v>:SOURce:SAFEty:STEP &lt;n&gt;:IR:LIMit:LOW &lt;numeric_value&gt;</v>
      </c>
    </row>
    <row r="118" spans="1:15" x14ac:dyDescent="0.25">
      <c r="A118" s="34" t="s">
        <v>161</v>
      </c>
      <c r="C118" s="4"/>
      <c r="D118" s="4"/>
      <c r="E118" s="4"/>
      <c r="F118" s="18"/>
      <c r="G118" s="27"/>
      <c r="H118" s="26" t="s">
        <v>65</v>
      </c>
      <c r="I118" s="26"/>
      <c r="K118" t="s">
        <v>259</v>
      </c>
      <c r="O118" t="str">
        <f>CONCATENATE($C$38,$D$38,$E$65,$F$113,$G$115,H118,I118)</f>
        <v>:SOURce:SAFEty:STEP &lt;n&gt;:IR:LIMit:LOW?</v>
      </c>
    </row>
    <row r="119" spans="1:15" x14ac:dyDescent="0.25">
      <c r="A119" s="34" t="s">
        <v>161</v>
      </c>
      <c r="C119" s="4"/>
      <c r="D119" s="4"/>
      <c r="E119" s="4"/>
      <c r="F119" s="18"/>
      <c r="G119" s="27" t="s">
        <v>37</v>
      </c>
      <c r="H119" s="26" t="s">
        <v>81</v>
      </c>
      <c r="I119" s="26"/>
      <c r="K119" t="s">
        <v>260</v>
      </c>
      <c r="O119" t="str">
        <f>CONCATENATE($C$38,$D$38,$E$65,$F$113,$G$119,H119,I119)</f>
        <v>:SOURce:SAFEty:STEP &lt;n&gt;:IR:TIME:DWELl &lt;numeric_value&gt;</v>
      </c>
    </row>
    <row r="120" spans="1:15" x14ac:dyDescent="0.25">
      <c r="A120" s="34" t="s">
        <v>161</v>
      </c>
      <c r="C120" s="4"/>
      <c r="D120" s="4"/>
      <c r="E120" s="4"/>
      <c r="F120" s="18"/>
      <c r="G120" s="27"/>
      <c r="H120" s="26" t="s">
        <v>82</v>
      </c>
      <c r="I120" s="26"/>
      <c r="K120" t="s">
        <v>261</v>
      </c>
      <c r="O120" t="str">
        <f>CONCATENATE($C$38,$D$38,$E$65,$F$113,$G$119,H120,I120)</f>
        <v>:SOURce:SAFEty:STEP &lt;n&gt;:IR:TIME:DWELl?</v>
      </c>
    </row>
    <row r="121" spans="1:15" x14ac:dyDescent="0.25">
      <c r="A121" s="34" t="s">
        <v>161</v>
      </c>
      <c r="C121" s="4"/>
      <c r="D121" s="4"/>
      <c r="E121" s="4"/>
      <c r="F121" s="18"/>
      <c r="G121" s="27"/>
      <c r="H121" s="26" t="s">
        <v>70</v>
      </c>
      <c r="I121" s="26"/>
      <c r="K121" t="s">
        <v>262</v>
      </c>
      <c r="O121" t="str">
        <f>CONCATENATE($C$38,$D$38,$E$65,$F$113,$G$119,H121,I121)</f>
        <v>:SOURce:SAFEty:STEP &lt;n&gt;:IR:TIME:RAMP &lt;numeric_value&gt;</v>
      </c>
    </row>
    <row r="122" spans="1:15" x14ac:dyDescent="0.25">
      <c r="A122" s="34" t="s">
        <v>161</v>
      </c>
      <c r="C122" s="4"/>
      <c r="D122" s="4"/>
      <c r="E122" s="4"/>
      <c r="F122" s="18"/>
      <c r="G122" s="27"/>
      <c r="H122" s="26" t="s">
        <v>40</v>
      </c>
      <c r="I122" s="26"/>
      <c r="K122" t="s">
        <v>263</v>
      </c>
      <c r="O122" t="str">
        <f>CONCATENATE($C$38,$D$38,$E$65,$F$113,$G$119,H122,I122)</f>
        <v>:SOURce:SAFEty:STEP &lt;n&gt;:IR:TIME:RAMP?</v>
      </c>
    </row>
    <row r="123" spans="1:15" x14ac:dyDescent="0.25">
      <c r="A123" s="34" t="s">
        <v>161</v>
      </c>
      <c r="C123" s="4"/>
      <c r="D123" s="4"/>
      <c r="E123" s="4"/>
      <c r="F123" s="18"/>
      <c r="G123" s="27"/>
      <c r="H123" s="26" t="s">
        <v>71</v>
      </c>
      <c r="I123" s="26"/>
      <c r="K123" t="s">
        <v>264</v>
      </c>
      <c r="O123" t="str">
        <f>CONCATENATE($C$38,$D$38,$E$65,$F$113,$G$119,H123,I123)</f>
        <v>:SOURce:SAFEty:STEP &lt;n&gt;:IR:TIME[:TEST] &lt;numeric_value&gt;</v>
      </c>
    </row>
    <row r="124" spans="1:15" x14ac:dyDescent="0.25">
      <c r="A124" s="34" t="s">
        <v>161</v>
      </c>
      <c r="C124" s="4"/>
      <c r="D124" s="4"/>
      <c r="E124" s="4"/>
      <c r="F124" s="18"/>
      <c r="G124" s="27"/>
      <c r="H124" s="26" t="s">
        <v>39</v>
      </c>
      <c r="I124" s="26"/>
      <c r="K124" t="s">
        <v>265</v>
      </c>
      <c r="O124" t="str">
        <f>CONCATENATE($C$38,$D$38,$E$65,$F$113,$G$119,H124,I124)</f>
        <v>:SOURce:SAFEty:STEP &lt;n&gt;:IR:TIME[:TEST]?</v>
      </c>
    </row>
    <row r="125" spans="1:15" x14ac:dyDescent="0.25">
      <c r="A125" s="34" t="s">
        <v>161</v>
      </c>
      <c r="C125" s="4"/>
      <c r="D125" s="4"/>
      <c r="E125" s="4"/>
      <c r="F125" s="18"/>
      <c r="G125" s="27"/>
      <c r="H125" s="26" t="s">
        <v>72</v>
      </c>
      <c r="I125" s="26"/>
      <c r="K125" t="s">
        <v>266</v>
      </c>
      <c r="O125" t="str">
        <f>CONCATENATE($C$38,$D$38,$E$65,$F$113,$G$119,H125,I125)</f>
        <v>:SOURce:SAFEty:STEP &lt;n&gt;:IR:TIME:FALL &lt;numeric_value&gt;</v>
      </c>
    </row>
    <row r="126" spans="1:15" x14ac:dyDescent="0.25">
      <c r="A126" s="34" t="s">
        <v>161</v>
      </c>
      <c r="C126" s="4"/>
      <c r="D126" s="4"/>
      <c r="E126" s="4"/>
      <c r="F126" s="18"/>
      <c r="G126" s="27"/>
      <c r="H126" s="26" t="s">
        <v>41</v>
      </c>
      <c r="I126" s="26"/>
      <c r="K126" t="s">
        <v>267</v>
      </c>
      <c r="O126" t="str">
        <f>CONCATENATE($C$38,$D$38,$E$65,$F$113,$G$119,H126,I126)</f>
        <v>:SOURce:SAFEty:STEP &lt;n&gt;:IR:TIME:FALL?</v>
      </c>
    </row>
    <row r="127" spans="1:15" x14ac:dyDescent="0.25">
      <c r="A127" s="34" t="s">
        <v>161</v>
      </c>
      <c r="C127" s="4"/>
      <c r="D127" s="4"/>
      <c r="E127" s="4"/>
      <c r="F127" s="18"/>
      <c r="G127" s="27" t="s">
        <v>85</v>
      </c>
      <c r="H127" s="26" t="s">
        <v>86</v>
      </c>
      <c r="I127" s="26"/>
      <c r="K127" t="s">
        <v>268</v>
      </c>
      <c r="O127" t="str">
        <f>CONCATENATE($C$38,$D$38,$E$65,$F$113,$G$127,H127,I127)</f>
        <v>:SOURce:SAFEty:STEP &lt;n&gt;:IR:RANGe[:UPPer] &lt;numeric_value&gt;</v>
      </c>
    </row>
    <row r="128" spans="1:15" x14ac:dyDescent="0.25">
      <c r="A128" s="34" t="s">
        <v>161</v>
      </c>
      <c r="C128" s="4"/>
      <c r="D128" s="4"/>
      <c r="E128" s="4"/>
      <c r="F128" s="18"/>
      <c r="G128" s="27"/>
      <c r="H128" s="26" t="s">
        <v>87</v>
      </c>
      <c r="I128" s="26"/>
      <c r="K128" t="s">
        <v>269</v>
      </c>
      <c r="O128" t="str">
        <f>CONCATENATE($C$38,$D$38,$E$65,$F$113,$G$127,H128,I128)</f>
        <v>:SOURce:SAFEty:STEP &lt;n&gt;:IR:RANGe[:UPPer]?</v>
      </c>
    </row>
    <row r="129" spans="1:15" x14ac:dyDescent="0.25">
      <c r="A129" s="34" t="s">
        <v>161</v>
      </c>
      <c r="C129" s="4"/>
      <c r="D129" s="4"/>
      <c r="E129" s="4"/>
      <c r="F129" s="18"/>
      <c r="G129" s="27"/>
      <c r="H129" s="26" t="s">
        <v>88</v>
      </c>
      <c r="I129" s="26"/>
      <c r="K129" t="s">
        <v>270</v>
      </c>
      <c r="O129" t="str">
        <f>CONCATENATE($C$38,$D$38,$E$65,$F$113,$G$127,H129,I129)</f>
        <v>:SOURce:SAFEty:STEP &lt;n&gt;:IR:RANGe:LOWer &lt;numeric_value&gt;</v>
      </c>
    </row>
    <row r="130" spans="1:15" x14ac:dyDescent="0.25">
      <c r="A130" s="34" t="s">
        <v>161</v>
      </c>
      <c r="C130" s="4"/>
      <c r="D130" s="4"/>
      <c r="E130" s="4"/>
      <c r="F130" s="18"/>
      <c r="G130" s="27"/>
      <c r="H130" s="26" t="s">
        <v>89</v>
      </c>
      <c r="I130" s="26"/>
      <c r="K130" t="s">
        <v>271</v>
      </c>
      <c r="O130" t="str">
        <f>CONCATENATE($C$38,$D$38,$E$65,$F$113,$G$127,H130,I130)</f>
        <v>:SOURce:SAFEty:STEP &lt;n&gt;:IR:RANGe:LOWer?</v>
      </c>
    </row>
    <row r="131" spans="1:15" x14ac:dyDescent="0.25">
      <c r="A131" s="34" t="s">
        <v>161</v>
      </c>
      <c r="C131" s="4"/>
      <c r="D131" s="4"/>
      <c r="E131" s="4"/>
      <c r="F131" s="18"/>
      <c r="G131" s="27"/>
      <c r="H131" s="26" t="s">
        <v>90</v>
      </c>
      <c r="I131" s="26"/>
      <c r="K131" t="s">
        <v>272</v>
      </c>
      <c r="O131" t="str">
        <f>CONCATENATE($C$38,$D$38,$E$65,$F$113,$G$127,H131,I131)</f>
        <v>:SOURce:SAFEty:STEP &lt;n&gt;:IR:RANGe:AUTO &lt;ON/OFF or Boolean&gt;</v>
      </c>
    </row>
    <row r="132" spans="1:15" x14ac:dyDescent="0.25">
      <c r="A132" s="34" t="s">
        <v>161</v>
      </c>
      <c r="C132" s="4"/>
      <c r="D132" s="4"/>
      <c r="E132" s="4"/>
      <c r="F132" s="18"/>
      <c r="G132" s="27"/>
      <c r="H132" s="26" t="s">
        <v>91</v>
      </c>
      <c r="I132" s="26"/>
      <c r="K132" t="s">
        <v>273</v>
      </c>
      <c r="O132" t="str">
        <f>CONCATENATE($C$38,$D$38,$E$65,$F$113,$G$127,H132,I132)</f>
        <v>:SOURce:SAFEty:STEP &lt;n&gt;:IR:RANGe:AUTO?</v>
      </c>
    </row>
    <row r="133" spans="1:15" x14ac:dyDescent="0.25">
      <c r="A133" s="34" t="s">
        <v>161</v>
      </c>
      <c r="C133" s="4"/>
      <c r="D133" s="4"/>
      <c r="E133" s="4"/>
      <c r="F133" s="18"/>
      <c r="G133" s="27" t="s">
        <v>73</v>
      </c>
      <c r="H133" s="26" t="s">
        <v>74</v>
      </c>
      <c r="I133" s="26"/>
      <c r="K133" t="s">
        <v>274</v>
      </c>
      <c r="O133" t="str">
        <f>CONCATENATE($C$38,$D$38,$E$65,$F$113,$G$133,H133,I133)</f>
        <v>:SOURce:SAFEty:STEP &lt;n&gt;:IR:CHANnel[:HIGH] &lt;channel_list&gt;</v>
      </c>
    </row>
    <row r="134" spans="1:15" x14ac:dyDescent="0.25">
      <c r="A134" s="34" t="s">
        <v>161</v>
      </c>
      <c r="C134" s="4"/>
      <c r="D134" s="4"/>
      <c r="E134" s="4"/>
      <c r="F134" s="18"/>
      <c r="G134" s="27"/>
      <c r="H134" s="26" t="s">
        <v>63</v>
      </c>
      <c r="I134" s="26"/>
      <c r="K134" t="s">
        <v>275</v>
      </c>
      <c r="O134" t="str">
        <f>CONCATENATE($C$38,$D$38,$E$65,$F$113,$G$133,H134,I134)</f>
        <v>:SOURce:SAFEty:STEP &lt;n&gt;:IR:CHANnel[:HIGH]?</v>
      </c>
    </row>
    <row r="135" spans="1:15" x14ac:dyDescent="0.25">
      <c r="A135" s="34" t="s">
        <v>161</v>
      </c>
      <c r="C135" s="4"/>
      <c r="D135" s="4"/>
      <c r="E135" s="4"/>
      <c r="F135" s="18"/>
      <c r="G135" s="27"/>
      <c r="H135" s="26" t="s">
        <v>75</v>
      </c>
      <c r="I135" s="26"/>
      <c r="K135" t="s">
        <v>276</v>
      </c>
      <c r="O135" t="str">
        <f>CONCATENATE($C$38,$D$38,$E$65,$F$113,$G$133,H135,I135)</f>
        <v>:SOURce:SAFEty:STEP &lt;n&gt;:IR:CHANnel:LOW &lt;channel_list&gt;</v>
      </c>
    </row>
    <row r="136" spans="1:15" x14ac:dyDescent="0.25">
      <c r="A136" s="34" t="s">
        <v>161</v>
      </c>
      <c r="C136" s="4"/>
      <c r="D136" s="4"/>
      <c r="E136" s="4"/>
      <c r="F136" s="18"/>
      <c r="G136" s="27"/>
      <c r="H136" s="26" t="s">
        <v>65</v>
      </c>
      <c r="I136" s="26"/>
      <c r="K136" t="s">
        <v>277</v>
      </c>
      <c r="O136" t="str">
        <f>CONCATENATE($C$38,$D$38,$E$65,$F$113,$G$133,H136,I136)</f>
        <v>:SOURce:SAFEty:STEP &lt;n&gt;:IR:CHANnel:LOW?</v>
      </c>
    </row>
    <row r="137" spans="1:15" x14ac:dyDescent="0.25">
      <c r="A137" s="33" t="s">
        <v>345</v>
      </c>
      <c r="C137" s="4"/>
      <c r="D137" s="4"/>
      <c r="E137" s="4"/>
      <c r="F137" s="18" t="s">
        <v>92</v>
      </c>
      <c r="G137" s="27" t="s">
        <v>60</v>
      </c>
      <c r="H137" s="26" t="s">
        <v>93</v>
      </c>
      <c r="I137" s="26"/>
      <c r="K137" t="s">
        <v>278</v>
      </c>
      <c r="O137" t="str">
        <f>CONCATENATE($C$38,$D$38,$E$65,$F$137,$G$137,H137,I137)</f>
        <v>:SOURce:SAFEty:STEP &lt;n&gt;:OSC:LIMit:OPEN &lt;numeric_value&gt;</v>
      </c>
    </row>
    <row r="138" spans="1:15" x14ac:dyDescent="0.25">
      <c r="A138" s="33" t="s">
        <v>345</v>
      </c>
      <c r="C138" s="4"/>
      <c r="D138" s="4"/>
      <c r="E138" s="4"/>
      <c r="F138" s="18"/>
      <c r="G138" s="27"/>
      <c r="H138" s="26" t="s">
        <v>94</v>
      </c>
      <c r="I138" s="26"/>
      <c r="K138" t="s">
        <v>279</v>
      </c>
      <c r="O138" t="str">
        <f>CONCATENATE($C$38,$D$38,$E$65,$F$137,$G$137,H138,I138)</f>
        <v>:SOURce:SAFEty:STEP &lt;n&gt;:OSC:LIMit:OPEN?</v>
      </c>
    </row>
    <row r="139" spans="1:15" x14ac:dyDescent="0.25">
      <c r="A139" s="33" t="s">
        <v>345</v>
      </c>
      <c r="C139" s="4"/>
      <c r="D139" s="4"/>
      <c r="E139" s="4"/>
      <c r="F139" s="18"/>
      <c r="G139" s="27"/>
      <c r="H139" s="26" t="s">
        <v>95</v>
      </c>
      <c r="I139" s="26"/>
      <c r="K139" t="s">
        <v>280</v>
      </c>
      <c r="O139" t="str">
        <f>CONCATENATE($C$38,$D$38,$E$65,$F$137,$G$137,H139,I139)</f>
        <v>:SOURce:SAFEty:STEP &lt;n&gt;:OSC:LIMit:SHORt &lt;numeric_value&gt;</v>
      </c>
    </row>
    <row r="140" spans="1:15" x14ac:dyDescent="0.25">
      <c r="A140" s="33" t="s">
        <v>345</v>
      </c>
      <c r="C140" s="4"/>
      <c r="D140" s="4"/>
      <c r="E140" s="4"/>
      <c r="F140" s="18"/>
      <c r="G140" s="27"/>
      <c r="H140" s="26" t="s">
        <v>96</v>
      </c>
      <c r="I140" s="26"/>
      <c r="K140" t="s">
        <v>281</v>
      </c>
      <c r="O140" t="str">
        <f>CONCATENATE($C$38,$D$38,$E$65,$F$137,$G$137,H140,I140)</f>
        <v>:SOURce:SAFEty:STEP &lt;n&gt;:OSC:LIMit:SHORt?</v>
      </c>
    </row>
    <row r="141" spans="1:15" x14ac:dyDescent="0.25">
      <c r="A141" s="33" t="s">
        <v>345</v>
      </c>
      <c r="C141" s="4"/>
      <c r="D141" s="4"/>
      <c r="E141" s="4"/>
      <c r="F141" s="18"/>
      <c r="G141" s="27" t="s">
        <v>73</v>
      </c>
      <c r="H141" s="26" t="s">
        <v>74</v>
      </c>
      <c r="I141" s="26"/>
      <c r="K141" t="s">
        <v>282</v>
      </c>
      <c r="O141" t="str">
        <f>CONCATENATE($C$38,$D$38,$E$65,$F$137,$G$141,H141,I141)</f>
        <v>:SOURce:SAFEty:STEP &lt;n&gt;:OSC:CHANnel[:HIGH] &lt;channel_list&gt;</v>
      </c>
    </row>
    <row r="142" spans="1:15" x14ac:dyDescent="0.25">
      <c r="A142" s="33" t="s">
        <v>345</v>
      </c>
      <c r="C142" s="4"/>
      <c r="D142" s="4"/>
      <c r="E142" s="4"/>
      <c r="F142" s="18"/>
      <c r="G142" s="27"/>
      <c r="H142" s="26" t="s">
        <v>63</v>
      </c>
      <c r="I142" s="26"/>
      <c r="K142" t="s">
        <v>283</v>
      </c>
      <c r="O142" t="str">
        <f>CONCATENATE($C$38,$D$38,$E$65,$F$137,$G$141,H142,I142)</f>
        <v>:SOURce:SAFEty:STEP &lt;n&gt;:OSC:CHANnel[:HIGH]?</v>
      </c>
    </row>
    <row r="143" spans="1:15" x14ac:dyDescent="0.25">
      <c r="A143" s="33" t="s">
        <v>345</v>
      </c>
      <c r="C143" s="4"/>
      <c r="D143" s="4"/>
      <c r="E143" s="4"/>
      <c r="F143" s="18"/>
      <c r="G143" s="27"/>
      <c r="H143" s="26" t="s">
        <v>75</v>
      </c>
      <c r="I143" s="26"/>
      <c r="K143" t="s">
        <v>284</v>
      </c>
      <c r="O143" t="str">
        <f>CONCATENATE($C$38,$D$38,$E$65,$F$137,$G$141,H143,I143)</f>
        <v>:SOURce:SAFEty:STEP &lt;n&gt;:OSC:CHANnel:LOW &lt;channel_list&gt;</v>
      </c>
    </row>
    <row r="144" spans="1:15" x14ac:dyDescent="0.25">
      <c r="A144" s="33" t="s">
        <v>345</v>
      </c>
      <c r="C144" s="4"/>
      <c r="D144" s="4"/>
      <c r="E144" s="4"/>
      <c r="F144" s="18"/>
      <c r="G144" s="27"/>
      <c r="H144" s="26" t="s">
        <v>65</v>
      </c>
      <c r="I144" s="26"/>
      <c r="K144" t="s">
        <v>285</v>
      </c>
      <c r="O144" t="str">
        <f>CONCATENATE($C$38,$D$38,$E$65,$F$137,$G$141,H144,I144)</f>
        <v>:SOURce:SAFEty:STEP &lt;n&gt;:OSC:CHANnel:LOW?</v>
      </c>
    </row>
    <row r="145" spans="1:15" x14ac:dyDescent="0.25">
      <c r="A145" s="33" t="s">
        <v>345</v>
      </c>
      <c r="C145" s="4"/>
      <c r="D145" s="4"/>
      <c r="E145" s="4"/>
      <c r="F145" s="18"/>
      <c r="G145" s="26" t="s">
        <v>97</v>
      </c>
      <c r="H145" s="26"/>
      <c r="I145" s="26"/>
      <c r="K145" t="s">
        <v>286</v>
      </c>
      <c r="O145" t="str">
        <f>CONCATENATE($C$38,$D$38,$E$65,$F$137,G145,H145,I145)</f>
        <v>:SOURce:SAFEty:STEP &lt;n&gt;:OSC:CRANge? &lt;MAXimun|MINimum|NOW&gt;</v>
      </c>
    </row>
    <row r="146" spans="1:15" x14ac:dyDescent="0.25">
      <c r="A146" s="33" t="s">
        <v>345</v>
      </c>
      <c r="C146" s="4"/>
      <c r="D146" s="4"/>
      <c r="E146" s="4"/>
      <c r="F146" s="18"/>
      <c r="G146" s="18" t="s">
        <v>98</v>
      </c>
      <c r="H146" s="26" t="s">
        <v>77</v>
      </c>
      <c r="I146" s="26"/>
      <c r="K146" t="s">
        <v>287</v>
      </c>
      <c r="O146" t="str">
        <f>CONCATENATE($C$38,$D$38,$E$65,$F$137,$G$146,H146,I146)</f>
        <v>:SOURce:SAFEty:STEP &lt;n&gt;:OSC:CURRent&lt;m&gt;:OFFSet &lt;numeric_value&gt;</v>
      </c>
    </row>
    <row r="147" spans="1:15" x14ac:dyDescent="0.25">
      <c r="A147" s="33" t="s">
        <v>345</v>
      </c>
      <c r="C147" s="4"/>
      <c r="D147" s="4"/>
      <c r="E147" s="4"/>
      <c r="F147" s="18"/>
      <c r="G147" s="18"/>
      <c r="H147" s="26" t="s">
        <v>27</v>
      </c>
      <c r="I147" s="26"/>
      <c r="K147" t="s">
        <v>288</v>
      </c>
      <c r="O147" t="str">
        <f>CONCATENATE($C$38,$D$38,$E$65,$F$137,$G$146,H147,I147)</f>
        <v>:SOURce:SAFEty:STEP &lt;n&gt;:OSC:CURRent&lt;m&gt;:OFFSet?</v>
      </c>
    </row>
    <row r="148" spans="1:15" x14ac:dyDescent="0.25">
      <c r="A148" s="33" t="s">
        <v>345</v>
      </c>
      <c r="C148" s="4"/>
      <c r="D148" s="4"/>
      <c r="E148" s="4"/>
      <c r="F148" s="18"/>
      <c r="G148" s="26" t="s">
        <v>99</v>
      </c>
      <c r="H148" s="26"/>
      <c r="I148" s="26"/>
      <c r="K148" t="s">
        <v>289</v>
      </c>
      <c r="O148" t="str">
        <f>CONCATENATE($C$38,$D$38,$E$65,$F$137,G148,H148,I148)</f>
        <v>:SOURce:SAFEty:STEP &lt;n&gt;:OSC:CSTandard &lt;range&gt;,&lt;numeric value&gt;</v>
      </c>
    </row>
    <row r="149" spans="1:15" x14ac:dyDescent="0.25">
      <c r="A149" s="33" t="s">
        <v>345</v>
      </c>
      <c r="C149" s="4"/>
      <c r="D149" s="4"/>
      <c r="E149" s="4"/>
      <c r="F149" s="18"/>
      <c r="G149" s="26" t="s">
        <v>100</v>
      </c>
      <c r="H149" s="26"/>
      <c r="I149" s="26"/>
      <c r="K149" t="s">
        <v>290</v>
      </c>
      <c r="O149" t="str">
        <f>CONCATENATE($C$38,$D$38,$E$65,$F$137,G149,H149,I149)</f>
        <v>:SOURce:SAFEty:STEP &lt;n&gt;:OSC:CSTandard?</v>
      </c>
    </row>
    <row r="150" spans="1:15" x14ac:dyDescent="0.25">
      <c r="A150" s="33" t="s">
        <v>345</v>
      </c>
      <c r="C150" s="4"/>
      <c r="D150" s="4"/>
      <c r="E150" s="4"/>
      <c r="F150" s="18" t="s">
        <v>105</v>
      </c>
      <c r="G150" s="26" t="s">
        <v>101</v>
      </c>
      <c r="H150" s="26"/>
      <c r="I150" s="26"/>
      <c r="K150" t="s">
        <v>291</v>
      </c>
      <c r="O150" t="str">
        <f>CONCATENATE($C$38,$D$38,$E$65,$F$150,G150,H150,I150)</f>
        <v>:SOURce:SAFEty:STEP &lt;n&gt;:PAuse[:MESSage] &lt;string data&gt;</v>
      </c>
    </row>
    <row r="151" spans="1:15" x14ac:dyDescent="0.25">
      <c r="A151" s="33" t="s">
        <v>345</v>
      </c>
      <c r="C151" s="4"/>
      <c r="D151" s="4"/>
      <c r="E151" s="4"/>
      <c r="F151" s="18"/>
      <c r="G151" s="26" t="s">
        <v>102</v>
      </c>
      <c r="H151" s="26"/>
      <c r="I151" s="26"/>
      <c r="K151" t="s">
        <v>292</v>
      </c>
      <c r="O151" t="str">
        <f>CONCATENATE($C$38,$D$38,$E$65,$F$150,G151,H151,I151)</f>
        <v>:SOURce:SAFEty:STEP &lt;n&gt;:PAuse[:MESSage]?</v>
      </c>
    </row>
    <row r="152" spans="1:15" x14ac:dyDescent="0.25">
      <c r="A152" s="33" t="s">
        <v>345</v>
      </c>
      <c r="C152" s="4"/>
      <c r="D152" s="4"/>
      <c r="E152" s="4"/>
      <c r="F152" s="18"/>
      <c r="G152" s="26" t="s">
        <v>103</v>
      </c>
      <c r="H152" s="26"/>
      <c r="I152" s="26"/>
      <c r="K152" t="s">
        <v>293</v>
      </c>
      <c r="O152" t="str">
        <f>CONCATENATE($C$38,$D$38,$E$65,$F$150,G152,H152,I152)</f>
        <v>:SOURce:SAFEty:STEP &lt;n&gt;:PAuse:UTSIgnal &lt; boolean&gt; | ON | OFF &gt;</v>
      </c>
    </row>
    <row r="153" spans="1:15" x14ac:dyDescent="0.25">
      <c r="A153" s="33" t="s">
        <v>345</v>
      </c>
      <c r="C153" s="4"/>
      <c r="D153" s="4"/>
      <c r="E153" s="4"/>
      <c r="F153" s="18"/>
      <c r="G153" s="26" t="s">
        <v>104</v>
      </c>
      <c r="H153" s="26"/>
      <c r="I153" s="26"/>
      <c r="K153" t="s">
        <v>294</v>
      </c>
      <c r="O153" t="str">
        <f>CONCATENATE($C$38,$D$38,$E$65,$F$150,G153,H153,I153)</f>
        <v>:SOURce:SAFEty:STEP &lt;n&gt;:PAuse:UTSIgnal?</v>
      </c>
    </row>
    <row r="154" spans="1:15" x14ac:dyDescent="0.25">
      <c r="A154" s="33" t="s">
        <v>345</v>
      </c>
      <c r="C154" s="4"/>
      <c r="D154" s="4"/>
      <c r="E154" s="4"/>
      <c r="F154" s="18"/>
      <c r="G154" s="18" t="s">
        <v>37</v>
      </c>
      <c r="H154" s="26" t="s">
        <v>71</v>
      </c>
      <c r="I154" s="26"/>
      <c r="K154" t="s">
        <v>295</v>
      </c>
      <c r="O154" t="str">
        <f>CONCATENATE($C$38,$D$38,$E$65,$F$150,$G$154,H154,I154)</f>
        <v>:SOURce:SAFEty:STEP &lt;n&gt;:PAuse:TIME[:TEST] &lt;numeric_value&gt;</v>
      </c>
    </row>
    <row r="155" spans="1:15" x14ac:dyDescent="0.25">
      <c r="A155" s="33" t="s">
        <v>345</v>
      </c>
      <c r="C155" s="4"/>
      <c r="D155" s="4"/>
      <c r="E155" s="4"/>
      <c r="F155" s="18"/>
      <c r="G155" s="18"/>
      <c r="H155" s="26" t="s">
        <v>39</v>
      </c>
      <c r="I155" s="26"/>
      <c r="K155" t="s">
        <v>296</v>
      </c>
      <c r="O155" t="str">
        <f>CONCATENATE($C$38,$D$38,$E$65,$F$150,$G$154,H155,I155)</f>
        <v>:SOURce:SAFEty:STEP &lt;n&gt;:PAuse:TIME[:TEST]?</v>
      </c>
    </row>
    <row r="156" spans="1:15" x14ac:dyDescent="0.25">
      <c r="A156" s="33" t="s">
        <v>345</v>
      </c>
      <c r="C156" s="4"/>
      <c r="D156" s="4"/>
      <c r="E156" s="4" t="s">
        <v>106</v>
      </c>
      <c r="F156" s="13" t="s">
        <v>37</v>
      </c>
      <c r="G156" s="13"/>
      <c r="H156" s="13"/>
      <c r="I156" s="13"/>
      <c r="K156" t="s">
        <v>297</v>
      </c>
      <c r="O156" t="str">
        <f>CONCATENATE($C$38,$D$38,$E$156,F156,G156,H156,I156)</f>
        <v>:SOURce:SAFEty:PRESet:TIME</v>
      </c>
    </row>
    <row r="157" spans="1:15" x14ac:dyDescent="0.25">
      <c r="A157" s="33" t="s">
        <v>345</v>
      </c>
      <c r="C157" s="4"/>
      <c r="D157" s="4"/>
      <c r="E157" s="4"/>
      <c r="F157" s="13" t="s">
        <v>107</v>
      </c>
      <c r="G157" s="13"/>
      <c r="H157" s="13"/>
      <c r="I157" s="13"/>
      <c r="K157" t="s">
        <v>298</v>
      </c>
      <c r="O157" t="str">
        <f>CONCATENATE($C$38,$D$38,$E$156,F157,G157,H157,I157)</f>
        <v>:SOURce:SAFEty:PRESet:PASS &lt;numeric_value&gt;</v>
      </c>
    </row>
    <row r="158" spans="1:15" x14ac:dyDescent="0.25">
      <c r="A158" s="33" t="s">
        <v>345</v>
      </c>
      <c r="C158" s="4"/>
      <c r="D158" s="4"/>
      <c r="E158" s="4"/>
      <c r="F158" s="13" t="s">
        <v>108</v>
      </c>
      <c r="G158" s="13"/>
      <c r="H158" s="13"/>
      <c r="I158" s="13"/>
      <c r="K158" t="s">
        <v>299</v>
      </c>
      <c r="O158" t="str">
        <f>CONCATENATE($C$38,$D$38,$E$156,F158,G158,H158,I158)</f>
        <v>:SOURce:SAFEty:PRESet:PASS?</v>
      </c>
    </row>
    <row r="159" spans="1:15" x14ac:dyDescent="0.25">
      <c r="A159" s="33" t="s">
        <v>345</v>
      </c>
      <c r="C159" s="4"/>
      <c r="D159" s="4"/>
      <c r="E159" s="4"/>
      <c r="F159" s="13" t="s">
        <v>109</v>
      </c>
      <c r="G159" s="13"/>
      <c r="H159" s="13"/>
      <c r="I159" s="13"/>
      <c r="K159" t="s">
        <v>300</v>
      </c>
      <c r="O159" t="str">
        <f>CONCATENATE($C$38,$D$38,$E$156,F159,G159,H159,I159)</f>
        <v>:SOURce:SAFEty:PRESet:STEP &lt;numeric_value&gt;|KEY</v>
      </c>
    </row>
    <row r="160" spans="1:15" x14ac:dyDescent="0.25">
      <c r="A160" s="33" t="s">
        <v>345</v>
      </c>
      <c r="C160" s="4"/>
      <c r="D160" s="4"/>
      <c r="E160" s="4"/>
      <c r="F160" s="13" t="s">
        <v>45</v>
      </c>
      <c r="G160" s="13"/>
      <c r="H160" s="13"/>
      <c r="I160" s="13"/>
      <c r="K160" t="s">
        <v>301</v>
      </c>
      <c r="O160" t="str">
        <f>CONCATENATE($C$38,$D$38,$E$156,F160,G160,H160,I160)</f>
        <v>:SOURce:SAFEty:PRESet:STEP?</v>
      </c>
    </row>
    <row r="161" spans="1:15" x14ac:dyDescent="0.25">
      <c r="A161" s="33" t="s">
        <v>345</v>
      </c>
      <c r="C161" s="4"/>
      <c r="D161" s="4"/>
      <c r="E161" s="4"/>
      <c r="F161" s="13" t="s">
        <v>110</v>
      </c>
      <c r="G161" s="13"/>
      <c r="H161" s="13"/>
      <c r="I161" s="13"/>
      <c r="K161" t="s">
        <v>302</v>
      </c>
      <c r="O161" t="str">
        <f>CONCATENATE($C$38,$D$38,$E$156,F161,G161,H161,I161)</f>
        <v>:SOURce:SAFEty:PRESet:RJUDgment &lt;ON/OFF or boolean&gt;</v>
      </c>
    </row>
    <row r="162" spans="1:15" x14ac:dyDescent="0.25">
      <c r="A162" s="33" t="s">
        <v>345</v>
      </c>
      <c r="C162" s="4"/>
      <c r="D162" s="4"/>
      <c r="E162" s="4"/>
      <c r="F162" s="13" t="s">
        <v>111</v>
      </c>
      <c r="G162" s="13"/>
      <c r="H162" s="13"/>
      <c r="I162" s="13"/>
      <c r="K162" t="s">
        <v>303</v>
      </c>
      <c r="O162" t="str">
        <f>CONCATENATE($C$38,$D$38,$E$156,F162,G162,H162,I162)</f>
        <v>:SOURce:SAFEty:PRESet:RJUDgment?</v>
      </c>
    </row>
    <row r="163" spans="1:15" x14ac:dyDescent="0.25">
      <c r="A163" s="33" t="s">
        <v>345</v>
      </c>
      <c r="C163" s="4"/>
      <c r="D163" s="4"/>
      <c r="E163" s="4"/>
      <c r="F163" s="13" t="s">
        <v>58</v>
      </c>
      <c r="G163" s="13"/>
      <c r="H163" s="13"/>
      <c r="I163" s="13"/>
      <c r="K163" t="s">
        <v>304</v>
      </c>
      <c r="O163" t="str">
        <f>CONCATENATE($C$38,$D$38,$E$156,F163,G163,H163,I163)</f>
        <v>:SOURce:SAFEty:PRESet:AC</v>
      </c>
    </row>
    <row r="164" spans="1:15" x14ac:dyDescent="0.25">
      <c r="A164" s="33" t="s">
        <v>345</v>
      </c>
      <c r="C164" s="4"/>
      <c r="D164" s="4"/>
      <c r="E164" s="4"/>
      <c r="F164" s="13" t="s">
        <v>112</v>
      </c>
      <c r="G164" s="13"/>
      <c r="H164" s="13"/>
      <c r="I164" s="13"/>
      <c r="K164" t="s">
        <v>305</v>
      </c>
      <c r="O164" t="str">
        <f>CONCATENATE($C$38,$D$38,$E$156,F164,G164,H164,I164)</f>
        <v>:SOURce:SAFEty:PRESet:FREQuency &lt;numeric_value&gt;</v>
      </c>
    </row>
    <row r="165" spans="1:15" x14ac:dyDescent="0.25">
      <c r="A165" s="33" t="s">
        <v>345</v>
      </c>
      <c r="C165" s="4"/>
      <c r="D165" s="4"/>
      <c r="E165" s="4"/>
      <c r="F165" s="13" t="s">
        <v>113</v>
      </c>
      <c r="G165" s="13"/>
      <c r="H165" s="13"/>
      <c r="I165" s="13"/>
      <c r="K165" t="s">
        <v>306</v>
      </c>
      <c r="O165" t="str">
        <f>CONCATENATE($C$38,$D$38,$E$156,F165,G165,H165,I165)</f>
        <v>:SOURce:SAFEty:PRESet:FREQuency?</v>
      </c>
    </row>
    <row r="166" spans="1:15" x14ac:dyDescent="0.25">
      <c r="A166" s="33" t="s">
        <v>345</v>
      </c>
      <c r="C166" s="4"/>
      <c r="D166" s="4"/>
      <c r="E166" s="4"/>
      <c r="F166" s="13" t="s">
        <v>114</v>
      </c>
      <c r="G166" s="13"/>
      <c r="H166" s="13"/>
      <c r="I166" s="13"/>
      <c r="K166" t="s">
        <v>307</v>
      </c>
      <c r="O166" t="str">
        <f>CONCATENATE($C$38,$D$38,$E$156,F166,G166,H166,I166)</f>
        <v>:SOURce:SAFEty:PRESet:WRANge</v>
      </c>
    </row>
    <row r="167" spans="1:15" x14ac:dyDescent="0.25">
      <c r="A167" s="33" t="s">
        <v>345</v>
      </c>
      <c r="C167" s="4"/>
      <c r="D167" s="4"/>
      <c r="E167" s="4"/>
      <c r="F167" s="13" t="s">
        <v>115</v>
      </c>
      <c r="G167" s="13"/>
      <c r="H167" s="13"/>
      <c r="I167" s="13"/>
      <c r="K167" t="s">
        <v>308</v>
      </c>
      <c r="O167" t="str">
        <f>CONCATENATE($C$38,$D$38,$E$156,F167,G167,H167,I167)</f>
        <v>:SOURce:SAFEty:PRESet[:AUTO] &lt;boolean&gt;|ON|OFF</v>
      </c>
    </row>
    <row r="168" spans="1:15" x14ac:dyDescent="0.25">
      <c r="A168" s="33" t="s">
        <v>345</v>
      </c>
      <c r="C168" s="4"/>
      <c r="D168" s="4"/>
      <c r="E168" s="4"/>
      <c r="F168" s="13" t="s">
        <v>116</v>
      </c>
      <c r="G168" s="13"/>
      <c r="H168" s="13"/>
      <c r="I168" s="13"/>
      <c r="K168" t="s">
        <v>309</v>
      </c>
      <c r="O168" t="str">
        <f>CONCATENATE($C$38,$D$38,$E$156,F168,G168,H168,I168)</f>
        <v>:SOURce:SAFEty:PRESet[:AUTO]?</v>
      </c>
    </row>
    <row r="169" spans="1:15" x14ac:dyDescent="0.25">
      <c r="A169" s="33" t="s">
        <v>345</v>
      </c>
      <c r="C169" s="4"/>
      <c r="D169" s="4"/>
      <c r="E169" s="4"/>
      <c r="F169" s="13" t="s">
        <v>117</v>
      </c>
      <c r="G169" s="13"/>
      <c r="H169" s="13"/>
      <c r="I169" s="13"/>
      <c r="K169" t="s">
        <v>310</v>
      </c>
      <c r="O169" t="str">
        <f>CONCATENATE($C$38,$D$38,$E$156,F169,G169,H169,I169)</f>
        <v>:SOURce:SAFEty:PRESet:AGC</v>
      </c>
    </row>
    <row r="170" spans="1:15" x14ac:dyDescent="0.25">
      <c r="A170" s="33" t="s">
        <v>345</v>
      </c>
      <c r="C170" s="4"/>
      <c r="D170" s="4"/>
      <c r="E170" s="4"/>
      <c r="F170" s="13" t="s">
        <v>118</v>
      </c>
      <c r="G170" s="13"/>
      <c r="H170" s="13"/>
      <c r="I170" s="13"/>
      <c r="K170" t="s">
        <v>311</v>
      </c>
      <c r="O170" t="str">
        <f>CONCATENATE($C$38,$D$38,$E$156,F170,G170,H170,I170)</f>
        <v>:SOURce:SAFEty:PRESet[:SOFTware] &lt;boolean&gt;|ON|OFF</v>
      </c>
    </row>
    <row r="171" spans="1:15" x14ac:dyDescent="0.25">
      <c r="A171" s="33" t="s">
        <v>345</v>
      </c>
      <c r="C171" s="4"/>
      <c r="D171" s="4"/>
      <c r="E171" s="4"/>
      <c r="F171" s="13" t="s">
        <v>119</v>
      </c>
      <c r="G171" s="13"/>
      <c r="H171" s="13"/>
      <c r="I171" s="13"/>
      <c r="K171" t="s">
        <v>312</v>
      </c>
      <c r="O171" t="str">
        <f>CONCATENATE($C$38,$D$38,$E$156,F171,G171,H171,I171)</f>
        <v>:SOURce:SAFEty:PRESet[:SOFTware]?</v>
      </c>
    </row>
    <row r="172" spans="1:15" x14ac:dyDescent="0.25">
      <c r="A172" s="33" t="s">
        <v>345</v>
      </c>
      <c r="C172" s="4"/>
      <c r="D172" s="4"/>
      <c r="E172" s="4"/>
      <c r="F172" s="13" t="s">
        <v>120</v>
      </c>
      <c r="G172" s="13"/>
      <c r="H172" s="13"/>
      <c r="I172" s="13"/>
      <c r="K172" t="s">
        <v>313</v>
      </c>
      <c r="O172" t="str">
        <f>CONCATENATE($C$38,$D$38,$E$156,F172,G172,H172,I172)</f>
        <v>:SOURce:SAFEty:PRESet:GFI</v>
      </c>
    </row>
    <row r="173" spans="1:15" x14ac:dyDescent="0.25">
      <c r="A173" s="33" t="s">
        <v>345</v>
      </c>
      <c r="C173" s="4"/>
      <c r="D173" s="4"/>
      <c r="E173" s="4"/>
      <c r="F173" s="13" t="s">
        <v>121</v>
      </c>
      <c r="G173" s="13"/>
      <c r="H173" s="13"/>
      <c r="I173" s="13"/>
      <c r="K173" t="s">
        <v>314</v>
      </c>
      <c r="O173" t="str">
        <f>CONCATENATE($C$38,$D$38,$E$156,F173,G173,H173,I173)</f>
        <v>:SOURce:SAFEty:PRESet[:SWITch] &lt;boolean&gt;|ON|OFF</v>
      </c>
    </row>
    <row r="174" spans="1:15" x14ac:dyDescent="0.25">
      <c r="A174" s="33" t="s">
        <v>345</v>
      </c>
      <c r="C174" s="4"/>
      <c r="D174" s="4"/>
      <c r="E174" s="4"/>
      <c r="F174" s="13" t="s">
        <v>122</v>
      </c>
      <c r="G174" s="13"/>
      <c r="H174" s="13"/>
      <c r="I174" s="13"/>
      <c r="K174" t="s">
        <v>315</v>
      </c>
      <c r="O174" t="str">
        <f>CONCATENATE($C$38,$D$38,$E$156,F174,G174,H174,I174)</f>
        <v>:SOURce:SAFEty:PRESet[:SWITCH]?</v>
      </c>
    </row>
    <row r="175" spans="1:15" x14ac:dyDescent="0.25">
      <c r="A175" s="33" t="s">
        <v>345</v>
      </c>
      <c r="C175" s="4"/>
      <c r="D175" s="4"/>
      <c r="E175" s="4"/>
      <c r="F175" s="13" t="s">
        <v>123</v>
      </c>
      <c r="G175" s="13"/>
      <c r="H175" s="13"/>
      <c r="I175" s="13"/>
      <c r="K175" t="s">
        <v>316</v>
      </c>
      <c r="O175" t="str">
        <f>CONCATENATE($C$38,$D$38,$E$156,F175,G175,H175,I175)</f>
        <v>:SOURce:SAFEty:PRESet:GR</v>
      </c>
    </row>
    <row r="176" spans="1:15" x14ac:dyDescent="0.25">
      <c r="A176" s="33" t="s">
        <v>345</v>
      </c>
      <c r="C176" s="4"/>
      <c r="D176" s="4"/>
      <c r="E176" s="4"/>
      <c r="F176" s="13" t="s">
        <v>124</v>
      </c>
      <c r="G176" s="13"/>
      <c r="H176" s="13"/>
      <c r="I176" s="13"/>
      <c r="K176" t="s">
        <v>317</v>
      </c>
      <c r="O176" t="str">
        <f>CONCATENATE($C$38,$D$38,$E$156,F176,G176,H176,I176)</f>
        <v>:SOURce:SAFEty:PRESet:CONTinue &lt;numeric_value&gt;|ON|OFF</v>
      </c>
    </row>
    <row r="177" spans="1:15" x14ac:dyDescent="0.25">
      <c r="A177" s="33" t="s">
        <v>345</v>
      </c>
      <c r="C177" s="4"/>
      <c r="D177" s="4"/>
      <c r="E177" s="4"/>
      <c r="F177" s="13" t="s">
        <v>125</v>
      </c>
      <c r="G177" s="13"/>
      <c r="H177" s="13"/>
      <c r="I177" s="13"/>
      <c r="K177" t="s">
        <v>318</v>
      </c>
      <c r="O177" t="str">
        <f>CONCATENATE($C$38,$D$38,$E$156,F177,G177,H177,I177)</f>
        <v>:SOURce:SAFEty:PRESet:CONTinue?</v>
      </c>
    </row>
    <row r="178" spans="1:15" x14ac:dyDescent="0.25">
      <c r="A178" s="33" t="s">
        <v>345</v>
      </c>
      <c r="C178" s="4"/>
      <c r="D178" s="4"/>
      <c r="E178" s="4"/>
      <c r="F178" s="13" t="s">
        <v>126</v>
      </c>
      <c r="G178" s="13"/>
      <c r="H178" s="13"/>
      <c r="I178" s="13"/>
      <c r="K178" t="s">
        <v>319</v>
      </c>
      <c r="O178" t="str">
        <f>CONCATENATE($C$38,$D$38,$E$156,F178,G178,H178,I178)</f>
        <v>:SOURce:SAFEty:PRESet:FAIL</v>
      </c>
    </row>
    <row r="179" spans="1:15" x14ac:dyDescent="0.25">
      <c r="A179" s="33" t="s">
        <v>345</v>
      </c>
      <c r="C179" s="4"/>
      <c r="D179" s="4"/>
      <c r="E179" s="4"/>
      <c r="F179" s="13" t="s">
        <v>127</v>
      </c>
      <c r="G179" s="13"/>
      <c r="H179" s="13"/>
      <c r="I179" s="13"/>
      <c r="K179" t="s">
        <v>320</v>
      </c>
      <c r="O179" t="str">
        <f>CONCATENATE($C$38,$D$38,$E$156,F179,G179,H179,I179)</f>
        <v>:SOURce:SAFEty:PRESet:OPERation STOP|CONTinue|RESTart</v>
      </c>
    </row>
    <row r="180" spans="1:15" x14ac:dyDescent="0.25">
      <c r="A180" s="33" t="s">
        <v>345</v>
      </c>
      <c r="C180" s="4"/>
      <c r="D180" s="4"/>
      <c r="E180" s="4"/>
      <c r="F180" s="13" t="s">
        <v>128</v>
      </c>
      <c r="G180" s="13"/>
      <c r="H180" s="13"/>
      <c r="I180" s="13"/>
      <c r="K180" t="s">
        <v>321</v>
      </c>
      <c r="O180" t="str">
        <f>CONCATENATE($C$38,$D$38,$E$156,F180,G180,H180,I180)</f>
        <v>:SOURce:SAFEty:PRESet:OPERation?</v>
      </c>
    </row>
    <row r="181" spans="1:15" x14ac:dyDescent="0.25">
      <c r="A181" s="33" t="s">
        <v>345</v>
      </c>
      <c r="C181" s="4"/>
      <c r="D181" s="4"/>
      <c r="E181" s="4"/>
      <c r="F181" s="13" t="s">
        <v>129</v>
      </c>
      <c r="G181" s="13"/>
      <c r="H181" s="13"/>
      <c r="I181" s="13"/>
      <c r="K181" t="s">
        <v>322</v>
      </c>
      <c r="O181" t="str">
        <f>CONCATENATE($C$38,$D$38,$E$156,F181,G181,H181,I181)</f>
        <v>:SOURce:SAFEty:PRESet:SCREen &lt;Boolean&gt;|ON|OFF</v>
      </c>
    </row>
    <row r="182" spans="1:15" x14ac:dyDescent="0.25">
      <c r="A182" s="33" t="s">
        <v>345</v>
      </c>
      <c r="C182" s="4"/>
      <c r="D182" s="4"/>
      <c r="E182" s="4"/>
      <c r="F182" s="13" t="s">
        <v>130</v>
      </c>
      <c r="G182" s="13"/>
      <c r="H182" s="13"/>
      <c r="I182" s="13"/>
      <c r="K182" t="s">
        <v>323</v>
      </c>
      <c r="O182" t="str">
        <f>CONCATENATE($C$38,$D$38,$E$156,F182,G182,H182,I182)</f>
        <v>:SOURce:SAFEty:PRESet:SCREen?</v>
      </c>
    </row>
    <row r="183" spans="1:15" x14ac:dyDescent="0.25">
      <c r="A183" s="33" t="s">
        <v>345</v>
      </c>
      <c r="C183" s="4"/>
      <c r="D183" s="4"/>
      <c r="E183" s="4"/>
      <c r="F183" s="13" t="s">
        <v>131</v>
      </c>
      <c r="G183" s="13"/>
      <c r="H183" s="13"/>
      <c r="I183" s="13"/>
      <c r="K183" t="s">
        <v>324</v>
      </c>
      <c r="O183" t="str">
        <f>CONCATENATE($C$38,$D$38,$E$156,F183,G183,H183,I183)</f>
        <v>:SOURce:SAFEty:PRESet:KEYboard</v>
      </c>
    </row>
    <row r="184" spans="1:15" x14ac:dyDescent="0.25">
      <c r="A184" s="33" t="s">
        <v>345</v>
      </c>
      <c r="C184" s="4"/>
      <c r="D184" s="4"/>
      <c r="E184" s="4"/>
      <c r="F184" s="13" t="s">
        <v>132</v>
      </c>
      <c r="G184" s="13"/>
      <c r="H184" s="13"/>
      <c r="I184" s="13"/>
      <c r="K184" t="s">
        <v>325</v>
      </c>
      <c r="O184" t="str">
        <f>CONCATENATE($C$38,$D$38,$E$156,F184,G184,H184,I184)</f>
        <v>:SOURce:SAFEty:PRESet:SMARt &lt;Boolean&gt;|ON|OFF</v>
      </c>
    </row>
    <row r="185" spans="1:15" x14ac:dyDescent="0.25">
      <c r="A185" s="33" t="s">
        <v>345</v>
      </c>
      <c r="C185" s="4"/>
      <c r="D185" s="4"/>
      <c r="E185" s="4"/>
      <c r="F185" s="13" t="s">
        <v>133</v>
      </c>
      <c r="G185" s="13"/>
      <c r="H185" s="13"/>
      <c r="I185" s="13"/>
      <c r="K185" t="s">
        <v>326</v>
      </c>
      <c r="O185" t="str">
        <f>CONCATENATE($C$38,$D$38,$E$156,F185,G185,H185,I185)</f>
        <v>:SOURce:SAFEty:PRESet:SMARt?</v>
      </c>
    </row>
    <row r="186" spans="1:15" x14ac:dyDescent="0.25">
      <c r="A186" s="33" t="s">
        <v>345</v>
      </c>
      <c r="C186" s="4"/>
      <c r="D186" s="4"/>
      <c r="E186" s="4"/>
      <c r="F186" s="13" t="s">
        <v>134</v>
      </c>
      <c r="G186" s="13"/>
      <c r="H186" s="13"/>
      <c r="I186" s="13"/>
      <c r="K186" t="s">
        <v>327</v>
      </c>
      <c r="O186" t="str">
        <f>CONCATENATE($C$38,$D$38,$E$156,F186,G186,H186,I186)</f>
        <v>:SOURce:SAFEty:PRESet:RJUDgment &lt;Boolean&gt;|ON|OFF</v>
      </c>
    </row>
    <row r="187" spans="1:15" x14ac:dyDescent="0.25">
      <c r="A187" s="33" t="s">
        <v>345</v>
      </c>
      <c r="C187" s="4"/>
      <c r="D187" s="4"/>
      <c r="E187" s="4"/>
      <c r="F187" s="13" t="s">
        <v>111</v>
      </c>
      <c r="G187" s="13"/>
      <c r="H187" s="13"/>
      <c r="I187" s="13"/>
      <c r="K187" t="s">
        <v>303</v>
      </c>
      <c r="O187" t="str">
        <f>CONCATENATE($C$38,$D$38,$E$156,F187,G187,H187,I187)</f>
        <v>:SOURce:SAFEty:PRESet:RJUDgment?</v>
      </c>
    </row>
    <row r="188" spans="1:15" x14ac:dyDescent="0.25">
      <c r="A188" s="33" t="s">
        <v>345</v>
      </c>
      <c r="C188" s="4"/>
      <c r="D188" s="4"/>
      <c r="E188" s="4"/>
      <c r="F188" s="13" t="s">
        <v>135</v>
      </c>
      <c r="G188" s="13"/>
      <c r="H188" s="13"/>
      <c r="I188" s="13"/>
      <c r="K188" t="s">
        <v>328</v>
      </c>
      <c r="O188" t="str">
        <f>CONCATENATE($C$38,$D$38,$E$156,F188,G188,H188,I188)</f>
        <v>:SOURce:SAFEty:PRESet:NUMber</v>
      </c>
    </row>
    <row r="189" spans="1:15" x14ac:dyDescent="0.25">
      <c r="A189" s="33" t="s">
        <v>345</v>
      </c>
      <c r="C189" s="4"/>
      <c r="D189" s="4"/>
      <c r="E189" s="4"/>
      <c r="F189" s="13" t="s">
        <v>136</v>
      </c>
      <c r="G189" s="13"/>
      <c r="H189" s="13"/>
      <c r="I189" s="13"/>
      <c r="K189" t="s">
        <v>329</v>
      </c>
      <c r="O189" t="str">
        <f>CONCATENATE($C$38,$D$38,$E$156,F189,G189,H189,I189)</f>
        <v>:SOURce:SAFEty:PRESet:PART</v>
      </c>
    </row>
    <row r="190" spans="1:15" x14ac:dyDescent="0.25">
      <c r="A190" s="33" t="s">
        <v>345</v>
      </c>
      <c r="C190" s="4"/>
      <c r="D190" s="4"/>
      <c r="E190" s="4"/>
      <c r="F190" s="13" t="s">
        <v>137</v>
      </c>
      <c r="G190" s="13"/>
      <c r="H190" s="13"/>
      <c r="I190" s="13"/>
      <c r="K190" t="s">
        <v>330</v>
      </c>
      <c r="O190" t="str">
        <f>CONCATENATE($C$38,$D$38,$E$156,F190,G190,H190,I190)</f>
        <v>:SOURce:SAFEty:PRESet:PART?</v>
      </c>
    </row>
    <row r="191" spans="1:15" x14ac:dyDescent="0.25">
      <c r="A191" s="33" t="s">
        <v>345</v>
      </c>
      <c r="C191" s="4"/>
      <c r="D191" s="4"/>
      <c r="E191" s="4"/>
      <c r="F191" s="13" t="s">
        <v>138</v>
      </c>
      <c r="G191" s="13"/>
      <c r="H191" s="13"/>
      <c r="I191" s="13"/>
      <c r="K191" t="s">
        <v>331</v>
      </c>
      <c r="O191" t="str">
        <f>CONCATENATE($C$38,$D$38,$E$156,F191,G191,H191,I191)</f>
        <v>:SOURce:SAFEty:PRESet:LOT</v>
      </c>
    </row>
    <row r="192" spans="1:15" x14ac:dyDescent="0.25">
      <c r="A192" s="33" t="s">
        <v>345</v>
      </c>
      <c r="C192" s="4"/>
      <c r="D192" s="4"/>
      <c r="E192" s="4"/>
      <c r="F192" s="13" t="s">
        <v>139</v>
      </c>
      <c r="G192" s="13"/>
      <c r="H192" s="13"/>
      <c r="I192" s="13"/>
      <c r="K192" t="s">
        <v>332</v>
      </c>
      <c r="O192" t="str">
        <f>CONCATENATE($C$38,$D$38,$E$156,F192,G192,H192,I192)</f>
        <v>:SOURce:SAFEty:PRESet:LOT?</v>
      </c>
    </row>
    <row r="193" spans="1:15" x14ac:dyDescent="0.25">
      <c r="A193" s="33" t="s">
        <v>345</v>
      </c>
      <c r="C193" s="4"/>
      <c r="D193" s="4"/>
      <c r="E193" s="4"/>
      <c r="F193" s="13" t="s">
        <v>140</v>
      </c>
      <c r="G193" s="13"/>
      <c r="H193" s="13"/>
      <c r="I193" s="13"/>
      <c r="K193" t="s">
        <v>333</v>
      </c>
      <c r="O193" t="str">
        <f>CONCATENATE($C$38,$D$38,$E$156,F193,G193,H193,I193)</f>
        <v>:SOURce:SAFEty:PRESet:SERIal</v>
      </c>
    </row>
    <row r="194" spans="1:15" x14ac:dyDescent="0.25">
      <c r="C194" s="4"/>
      <c r="D194" s="4"/>
      <c r="E194" s="4"/>
      <c r="F194" s="13" t="s">
        <v>141</v>
      </c>
      <c r="G194" s="13"/>
      <c r="H194" s="13"/>
      <c r="I194" s="13"/>
      <c r="K194" t="s">
        <v>334</v>
      </c>
      <c r="O194" t="str">
        <f>CONCATENATE($C$38,$D$38,$E$156,F194,G194,H194,I194)</f>
        <v>:SOURce:SAFEty:PRESet:SERIal?</v>
      </c>
    </row>
    <row r="195" spans="1:15" x14ac:dyDescent="0.25">
      <c r="C195" s="6"/>
      <c r="D195" s="6"/>
      <c r="E195" s="5"/>
      <c r="F195" s="5"/>
      <c r="G195" s="5"/>
      <c r="H195" s="5"/>
      <c r="I195" s="5"/>
    </row>
    <row r="196" spans="1:15" x14ac:dyDescent="0.25">
      <c r="C196" s="6"/>
      <c r="D196" s="6"/>
      <c r="E196" s="5"/>
      <c r="F196" s="5"/>
      <c r="G196" s="5"/>
      <c r="H196" s="5"/>
      <c r="I196" s="5"/>
    </row>
    <row r="197" spans="1:15" x14ac:dyDescent="0.25">
      <c r="C197" s="6"/>
      <c r="D197" s="6"/>
      <c r="E197" s="5"/>
      <c r="F197" s="5"/>
      <c r="G197" s="5"/>
      <c r="H197" s="5"/>
      <c r="I197" s="5"/>
    </row>
    <row r="198" spans="1:15" x14ac:dyDescent="0.25">
      <c r="C198" s="6"/>
      <c r="D198" s="6"/>
      <c r="E198" s="5"/>
      <c r="F198" s="5"/>
      <c r="G198" s="5"/>
      <c r="H198" s="5"/>
      <c r="I198" s="5"/>
    </row>
    <row r="199" spans="1:15" ht="18.75" x14ac:dyDescent="0.3">
      <c r="C199" s="8" t="s">
        <v>52</v>
      </c>
    </row>
    <row r="200" spans="1:15" x14ac:dyDescent="0.25">
      <c r="A200" s="33" t="s">
        <v>345</v>
      </c>
      <c r="C200" s="14" t="s">
        <v>21</v>
      </c>
      <c r="D200" s="14" t="s">
        <v>22</v>
      </c>
      <c r="E200" s="14" t="s">
        <v>31</v>
      </c>
      <c r="F200" s="17" t="s">
        <v>142</v>
      </c>
      <c r="G200" s="14" t="s">
        <v>46</v>
      </c>
      <c r="H200" s="15" t="s">
        <v>51</v>
      </c>
      <c r="I200" s="15"/>
      <c r="K200" t="s">
        <v>335</v>
      </c>
      <c r="O200" t="str">
        <f>CONCATENATE($C$200,$D$200,$E$200,$F$200,$G$200,H200,I200)</f>
        <v>:SOURce:SAFEty:RESult:AREPort[:JUDGment][:MESsage]?</v>
      </c>
    </row>
    <row r="201" spans="1:15" x14ac:dyDescent="0.25">
      <c r="A201" s="33" t="s">
        <v>345</v>
      </c>
      <c r="C201" s="14"/>
      <c r="D201" s="14"/>
      <c r="E201" s="14"/>
      <c r="F201" s="17"/>
      <c r="G201" s="14"/>
      <c r="H201" s="15" t="s">
        <v>47</v>
      </c>
      <c r="I201" s="15"/>
      <c r="K201" t="s">
        <v>336</v>
      </c>
      <c r="O201" t="str">
        <f>CONCATENATE($C$200,$D$200,$E$200,$F$200,$G$200,H201,I201)</f>
        <v>:SOURce:SAFEty:RESult:AREPort[:JUDGment][:MESsage] &lt;Boolean&gt; |ON|OFF</v>
      </c>
    </row>
    <row r="202" spans="1:15" x14ac:dyDescent="0.25">
      <c r="A202" s="33" t="s">
        <v>345</v>
      </c>
      <c r="C202" s="14"/>
      <c r="D202" s="14"/>
      <c r="E202" s="14"/>
      <c r="F202" s="17"/>
      <c r="G202" s="15" t="s">
        <v>48</v>
      </c>
      <c r="H202" s="15"/>
      <c r="I202" s="15"/>
      <c r="K202" t="s">
        <v>337</v>
      </c>
      <c r="O202" t="str">
        <f>CONCATENATE($C$200,$D$200,$E$200,$F$200,G202,H202,I202)</f>
        <v>:SOURce:SAFEty:RESult:AREPort:OMETerage &lt;Boolean&gt; |ON|OFF</v>
      </c>
    </row>
    <row r="203" spans="1:15" x14ac:dyDescent="0.25">
      <c r="A203" s="33" t="s">
        <v>345</v>
      </c>
      <c r="C203" s="14"/>
      <c r="D203" s="14"/>
      <c r="E203" s="14"/>
      <c r="F203" s="17"/>
      <c r="G203" s="15" t="s">
        <v>34</v>
      </c>
      <c r="H203" s="15"/>
      <c r="I203" s="15"/>
      <c r="K203" t="s">
        <v>338</v>
      </c>
      <c r="O203" t="str">
        <f t="shared" ref="O203:O207" si="7">CONCATENATE($C$200,$D$200,$E$200,$F$200,G203,H203,I203)</f>
        <v>:SOURce:SAFEty:RESult:AREPort:OMETerage?</v>
      </c>
    </row>
    <row r="204" spans="1:15" x14ac:dyDescent="0.25">
      <c r="A204" s="33" t="s">
        <v>345</v>
      </c>
      <c r="C204" s="14"/>
      <c r="D204" s="14"/>
      <c r="E204" s="14"/>
      <c r="F204" s="17"/>
      <c r="G204" s="15" t="s">
        <v>49</v>
      </c>
      <c r="H204" s="15"/>
      <c r="I204" s="15"/>
      <c r="K204" t="s">
        <v>339</v>
      </c>
      <c r="O204" t="str">
        <f t="shared" si="7"/>
        <v>:SOURce:SAFEty:RESult:AREPort:MMETerage &lt;Boolean&gt; |ON|OFF</v>
      </c>
    </row>
    <row r="205" spans="1:15" x14ac:dyDescent="0.25">
      <c r="A205" s="33" t="s">
        <v>345</v>
      </c>
      <c r="C205" s="14"/>
      <c r="D205" s="14"/>
      <c r="E205" s="14"/>
      <c r="F205" s="17"/>
      <c r="G205" s="15" t="s">
        <v>35</v>
      </c>
      <c r="H205" s="15"/>
      <c r="I205" s="15"/>
      <c r="K205" t="s">
        <v>340</v>
      </c>
      <c r="O205" t="str">
        <f t="shared" si="7"/>
        <v>:SOURce:SAFEty:RESult:AREPort:MMETerage?</v>
      </c>
    </row>
    <row r="206" spans="1:15" x14ac:dyDescent="0.25">
      <c r="A206" s="33" t="s">
        <v>345</v>
      </c>
      <c r="C206" s="14"/>
      <c r="D206" s="14"/>
      <c r="E206" s="14"/>
      <c r="F206" s="17"/>
      <c r="G206" s="15" t="s">
        <v>50</v>
      </c>
      <c r="H206" s="15"/>
      <c r="I206" s="15"/>
      <c r="K206" t="s">
        <v>341</v>
      </c>
      <c r="O206" t="str">
        <f t="shared" si="7"/>
        <v>:SOURce:SAFEty:RESult:AREPort:RMETerage</v>
      </c>
    </row>
    <row r="207" spans="1:15" x14ac:dyDescent="0.25">
      <c r="A207" s="33" t="s">
        <v>345</v>
      </c>
      <c r="C207" s="14"/>
      <c r="D207" s="14"/>
      <c r="E207" s="14"/>
      <c r="F207" s="17"/>
      <c r="G207" s="15" t="s">
        <v>36</v>
      </c>
      <c r="H207" s="15"/>
      <c r="I207" s="15"/>
      <c r="K207" t="s">
        <v>342</v>
      </c>
      <c r="O207" t="str">
        <f t="shared" si="7"/>
        <v>:SOURce:SAFEty:RESult:AREPort:RMETerage?</v>
      </c>
    </row>
  </sheetData>
  <mergeCells count="44">
    <mergeCell ref="D200:D207"/>
    <mergeCell ref="G154:G155"/>
    <mergeCell ref="F150:F155"/>
    <mergeCell ref="E65:E155"/>
    <mergeCell ref="E156:E194"/>
    <mergeCell ref="D38:D194"/>
    <mergeCell ref="C38:C194"/>
    <mergeCell ref="G137:G140"/>
    <mergeCell ref="G141:G144"/>
    <mergeCell ref="G146:G147"/>
    <mergeCell ref="F137:F149"/>
    <mergeCell ref="G115:G118"/>
    <mergeCell ref="G119:G126"/>
    <mergeCell ref="G127:G132"/>
    <mergeCell ref="G133:G136"/>
    <mergeCell ref="F113:F136"/>
    <mergeCell ref="G107:G110"/>
    <mergeCell ref="G111:G112"/>
    <mergeCell ref="H95:H96"/>
    <mergeCell ref="G91:G96"/>
    <mergeCell ref="G99:G106"/>
    <mergeCell ref="H76:H77"/>
    <mergeCell ref="G70:G77"/>
    <mergeCell ref="G78:G82"/>
    <mergeCell ref="G83:G86"/>
    <mergeCell ref="F68:F88"/>
    <mergeCell ref="G87:G88"/>
    <mergeCell ref="H74:H75"/>
    <mergeCell ref="F89:F112"/>
    <mergeCell ref="F200:F207"/>
    <mergeCell ref="G200:G201"/>
    <mergeCell ref="G49:G53"/>
    <mergeCell ref="F45:F54"/>
    <mergeCell ref="F56:F59"/>
    <mergeCell ref="F60:F63"/>
    <mergeCell ref="E45:E63"/>
    <mergeCell ref="E39:E42"/>
    <mergeCell ref="C200:C207"/>
    <mergeCell ref="E200:E207"/>
    <mergeCell ref="D24:D26"/>
    <mergeCell ref="D31:D32"/>
    <mergeCell ref="D33:D35"/>
    <mergeCell ref="C20:C28"/>
    <mergeCell ref="C30:C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2025-08-26T18:20:31Z</dcterms:modified>
</cp:coreProperties>
</file>