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defaultThemeVersion="166925"/>
  <mc:AlternateContent xmlns:mc="http://schemas.openxmlformats.org/markup-compatibility/2006">
    <mc:Choice Requires="x15">
      <x15ac:absPath xmlns:x15ac="http://schemas.microsoft.com/office/spreadsheetml/2010/11/ac" url="D:\Aseize Office\2023년\14. 양자기술_분석\"/>
    </mc:Choice>
  </mc:AlternateContent>
  <xr:revisionPtr revIDLastSave="0" documentId="8_{B6F63C6F-BB6C-4CA1-90F5-1C9B2A5F1AF6}" xr6:coauthVersionLast="36" xr6:coauthVersionMax="36" xr10:uidLastSave="{00000000-0000-0000-0000-000000000000}"/>
  <bookViews>
    <workbookView xWindow="0" yWindow="0" windowWidth="28800" windowHeight="12285" xr2:uid="{00000000-000D-0000-FFFF-FFFF00000000}"/>
  </bookViews>
  <sheets>
    <sheet name=" Queries (최종)" sheetId="4" r:id="rId1"/>
    <sheet name="(참고1)Bornmann_Queries" sheetId="1" r:id="rId2"/>
    <sheet name="(참고2)WC_QST_JournalTitle" sheetId="2" r:id="rId3"/>
    <sheet name="(참고3)0828회의내용"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4" l="1"/>
  <c r="I16" i="4"/>
  <c r="J3" i="4"/>
  <c r="J4" i="4"/>
  <c r="J5" i="4"/>
  <c r="J6" i="4"/>
  <c r="J7" i="4"/>
  <c r="J8" i="4"/>
  <c r="J9" i="4"/>
  <c r="J10" i="4"/>
  <c r="J11" i="4"/>
  <c r="J12" i="4"/>
  <c r="J13" i="4"/>
  <c r="J14" i="4"/>
  <c r="J15" i="4"/>
  <c r="J2" i="4"/>
  <c r="H16" i="4" l="1"/>
  <c r="F16" i="4" l="1"/>
  <c r="F16" i="1"/>
  <c r="G16" i="1"/>
</calcChain>
</file>

<file path=xl/sharedStrings.xml><?xml version="1.0" encoding="utf-8"?>
<sst xmlns="http://schemas.openxmlformats.org/spreadsheetml/2006/main" count="250" uniqueCount="217">
  <si>
    <t>Quantum Information Science and Quantum Technology in General (Q INFO)</t>
    <phoneticPr fontId="1" type="noConversion"/>
  </si>
  <si>
    <t>Quantum information science</t>
  </si>
  <si>
    <t>Quantum technology in general</t>
  </si>
  <si>
    <t>Quantum metrology</t>
  </si>
  <si>
    <t>Quantum sensing</t>
  </si>
  <si>
    <t>Quantum imaging</t>
  </si>
  <si>
    <t>Quantum control</t>
  </si>
  <si>
    <t>Quantum Communication and Cryptography (Q COMM)</t>
  </si>
  <si>
    <t>Quantum communication and networking</t>
  </si>
  <si>
    <t>Quantum cryptography</t>
  </si>
  <si>
    <t>Quantum Computing (Q COMP)</t>
  </si>
  <si>
    <t>Quantum computing</t>
  </si>
  <si>
    <t>Quantum hardware systems</t>
  </si>
  <si>
    <t>Quantum algorithms</t>
  </si>
  <si>
    <t>Quantum software</t>
  </si>
  <si>
    <t>대분류</t>
    <phoneticPr fontId="1" type="noConversion"/>
  </si>
  <si>
    <t>ts = ((quantum NEAR/10 metrology) OR (quantum NEAR/1 tomograph*) OR “atomic clock*” OR “ion clock*” OR “quantum clock*” OR “quantum gravimeter*”)</t>
    <phoneticPr fontId="1" type="noConversion"/>
  </si>
  <si>
    <t>ts = ((“quantum imag*”) OR “ghost imag*”)</t>
    <phoneticPr fontId="1" type="noConversion"/>
  </si>
  <si>
    <t>ts = (“quantum communication*” OR “quantum network*” OR “quantum optical communication” OR “quantum state transmission*” OR ((“quantum memor*” OR “quantum storage*”) NEAR/5 photon*) OR “quantum repeater*” OR “quantum internet” OR (“quantum teleport*” AND (“qubit*” OR “quantum bit*” OR “entangle*”)))</t>
    <phoneticPr fontId="1" type="noConversion"/>
  </si>
  <si>
    <t>ts = (“quantum crypto*” OR pqcrypto* OR “quantum key distribution” OR “quantum encrypt*” OR ((“quantum secur*” OR “quantum secre*”) NOT (“quantum secreted” OR “quantum secretion”)))</t>
    <phoneticPr fontId="1" type="noConversion"/>
  </si>
  <si>
    <t>ts = (“quantum hardware” OR “quantum device*” OR “quantum circuit” OR “quantum processor*” OR “quantum register*”)</t>
    <phoneticPr fontId="1" type="noConversion"/>
  </si>
  <si>
    <t>ts = “quantum algorithm*”</t>
    <phoneticPr fontId="1" type="noConversion"/>
  </si>
  <si>
    <t>ts = (“quantum software” OR “quantum cod*” OR “quantum program*”)</t>
    <phoneticPr fontId="1" type="noConversion"/>
  </si>
  <si>
    <t>양자정보</t>
    <phoneticPr fontId="1" type="noConversion"/>
  </si>
  <si>
    <t>양자기술</t>
    <phoneticPr fontId="1" type="noConversion"/>
  </si>
  <si>
    <t>양자측정</t>
    <phoneticPr fontId="1" type="noConversion"/>
  </si>
  <si>
    <t>양자센싱</t>
    <phoneticPr fontId="1" type="noConversion"/>
  </si>
  <si>
    <t>양자이미징</t>
    <phoneticPr fontId="1" type="noConversion"/>
  </si>
  <si>
    <t>양자제어</t>
    <phoneticPr fontId="1" type="noConversion"/>
  </si>
  <si>
    <t>양자통신 및 네트워크</t>
    <phoneticPr fontId="1" type="noConversion"/>
  </si>
  <si>
    <t>양자암호</t>
    <phoneticPr fontId="1" type="noConversion"/>
  </si>
  <si>
    <t>양자컴퓨팅</t>
    <phoneticPr fontId="1" type="noConversion"/>
  </si>
  <si>
    <t>양자하드웨어</t>
    <phoneticPr fontId="1" type="noConversion"/>
  </si>
  <si>
    <t>양자시뮬레이션</t>
    <phoneticPr fontId="1" type="noConversion"/>
  </si>
  <si>
    <t>양자알고리즘</t>
    <phoneticPr fontId="1" type="noConversion"/>
  </si>
  <si>
    <t>양자소프트웨어</t>
    <phoneticPr fontId="1" type="noConversion"/>
  </si>
  <si>
    <t>소분류</t>
    <phoneticPr fontId="1" type="noConversion"/>
  </si>
  <si>
    <t>번호</t>
    <phoneticPr fontId="1" type="noConversion"/>
  </si>
  <si>
    <t>양자이론 (큐빗)</t>
    <phoneticPr fontId="1" type="noConversion"/>
  </si>
  <si>
    <t>검색쿼리 (Bornmann)</t>
    <phoneticPr fontId="1" type="noConversion"/>
  </si>
  <si>
    <t>소분류(국문)</t>
    <phoneticPr fontId="1" type="noConversion"/>
  </si>
  <si>
    <t>WoS 검색건수
(2001-2022)</t>
    <phoneticPr fontId="1" type="noConversion"/>
  </si>
  <si>
    <t>WoS 검색건수
(2011-2022)</t>
    <phoneticPr fontId="1" type="noConversion"/>
  </si>
  <si>
    <t>Quantum theory, the theoretical basis of QT, is a very broad field. Therefore, we
decided to include only publications which contain “quantum theory” and “qubit*” or
“quantum bit*” in the same field of the topic.</t>
    <phoneticPr fontId="1" type="noConversion"/>
  </si>
  <si>
    <t>Using a quoted search term for this subfield would exclude too many relevant publications.
The chosen proximity operator yields desired results such as “quantum-enhanced
sensing”, “quantum plasmonic sensing”, or even “quanta image sensor”. (When using proximity operators both plural and singular forms are found.) Using a broader proximity
operator such as NEAR/2 would yield too many irrelevant hits such as “quantum
dot-based sensors” or “quantum cascade laser sensor”.</t>
    <phoneticPr fontId="1" type="noConversion"/>
  </si>
  <si>
    <t>검색쿼리 (Bornmann) 근거</t>
    <phoneticPr fontId="1" type="noConversion"/>
  </si>
  <si>
    <t>For the subfield quantum control, we decided to use multiple quoted search terms
because “quantum NEAR/1 control” would have led to too many irrelevant hits due to
compound terms such as “quantum path control” in quantum chemistry.</t>
    <phoneticPr fontId="1" type="noConversion"/>
  </si>
  <si>
    <t>The quoted strings “quantum communication*”, “quantum network*”, “quantum optical
communication”, and “quantum state transmission*” yield a rather accurate basis for
this subfield. However, network-related publications regarding optical storage are missing.
We included them by requiring that the term “photon*” appears within five words of the
search terms “quantum memory” and “quantum storage”. The optical storage is especially
important for quantum communication. The qualification of quantum teleportation (a
basic procedure in quantum communication) with qubit or entanglement narrows the focus
down to technological applications as opposed to theoretical or experimental work.</t>
    <phoneticPr fontId="1" type="noConversion"/>
  </si>
  <si>
    <t>The quoted search term “quantum crypto*” provides a good basis for this subfield.
However, additional search terms, e.g., “pqcrypto*” (for post-quantum cryptography),
“quantum key distribution”, and “quantum encrypt*” were necessary for obtaining an
acceptable recall. Further relevant publications containing “quantum secur*” or “quantum
secre*” were included while irrelevant publications, mainly from biology, with the
compound terms “quantum secreted” or “quantum secretion” were excluded.</t>
    <phoneticPr fontId="1" type="noConversion"/>
  </si>
  <si>
    <t>In the case of this subfield, we managed to progress with a combination of general
and specific quoted search terms.</t>
    <phoneticPr fontId="1" type="noConversion"/>
  </si>
  <si>
    <t>We decided to capture the subfield of quantum algorithms with a single quoted search
term. Broader queries, e.g., using NEAR/1, would also capture irrelevant publications due
to compound terms such as “quantum-inspired algorithm”.</t>
    <phoneticPr fontId="1" type="noConversion"/>
  </si>
  <si>
    <t>In the case of “quantum software”, too many irrelevant publications would be included
if a broader search query was used. There is no significant overlap with quantum
algorithms, but one third of the results are also found in quantum computing.</t>
    <phoneticPr fontId="1" type="noConversion"/>
  </si>
  <si>
    <t>ts = ((Quantum NEAR/1 Sensing) OR (Quantum NEAR/1 Sensor*))</t>
    <phoneticPr fontId="1" type="noConversion"/>
  </si>
  <si>
    <t>Bornmann의 의견대로 양자점(quantum dot)을 양자센싱에서 배제하는게 맞는지?
ts = ((Quantum NEAR/5 Sensing) OR (Quantum NEAR/5 Sensor*)) // 5,842 (2001~2022)</t>
    <phoneticPr fontId="1" type="noConversion"/>
  </si>
  <si>
    <t>전체 총 건수</t>
    <phoneticPr fontId="1" type="noConversion"/>
  </si>
  <si>
    <t xml:space="preserve">Web of Science Category의 "Quantum Science &amp; Technology" 를 대상으로 검색 </t>
    <phoneticPr fontId="1" type="noConversion"/>
  </si>
  <si>
    <t>참고1</t>
    <phoneticPr fontId="1" type="noConversion"/>
  </si>
  <si>
    <t>참고2</t>
    <phoneticPr fontId="1" type="noConversion"/>
  </si>
  <si>
    <t>상기 14개의 문서셋을 OR로 결합하여 한번에 검색</t>
    <phoneticPr fontId="1" type="noConversion"/>
  </si>
  <si>
    <t>참고1 AND 참고2</t>
    <phoneticPr fontId="1" type="noConversion"/>
  </si>
  <si>
    <t>참고1 OR 참고2</t>
    <phoneticPr fontId="1" type="noConversion"/>
  </si>
  <si>
    <t>CLASSICAL AND QUANTUM GRAVITY</t>
  </si>
  <si>
    <t>INTERNATIONAL JOURNAL OF QUANTUM CHEMISTRY</t>
  </si>
  <si>
    <t>OPTICAL AND QUANTUM ELECTRONICS</t>
  </si>
  <si>
    <t>QUANTUM ELECTRONICS</t>
  </si>
  <si>
    <t>IEEE JOURNAL OF SELECTED TOPICS IN QUANTUM ELECTRONICS</t>
  </si>
  <si>
    <t>QUANTUM INFORMATION PROCESSING</t>
  </si>
  <si>
    <t>IEEE JOURNAL OF QUANTUM ELECTRONICS</t>
  </si>
  <si>
    <t>INTERNATIONAL JOURNAL OF QUANTUM INFORMATION</t>
  </si>
  <si>
    <t>QUANTUM INFORMATION COMPUTATION</t>
  </si>
  <si>
    <t>QUANTUM</t>
  </si>
  <si>
    <t>INFINITE DIMENSIONAL ANALYSIS QUANTUM PROBABILITY AND RELATED TOPICS</t>
  </si>
  <si>
    <t>NPJ QUANTUM INFORMATION</t>
  </si>
  <si>
    <t>QUANTUM SCIENCE AND TECHNOLOGY</t>
  </si>
  <si>
    <t>NPJ QUANTUM MATERIALS</t>
  </si>
  <si>
    <t>PRX QUANTUM</t>
  </si>
  <si>
    <t>ADVANCED QUANTUM TECHNOLOGIES</t>
  </si>
  <si>
    <t>SEMICONDUCTOR PHYSICS QUANTUM ELECTRONICS OPTOELECTRONICS</t>
  </si>
  <si>
    <t>PROGRESS IN QUANTUM ELECTRONICS</t>
  </si>
  <si>
    <t>NONLINEAR OPTICS QUANTUM OPTICS CONCEPTS IN MODERN OPTICS</t>
  </si>
  <si>
    <t>QUANTUM BEAM SCIENCE</t>
  </si>
  <si>
    <t>EPJ QUANTUM TECHNOLOGY</t>
  </si>
  <si>
    <t>QUANTUM TOPOLOGY</t>
  </si>
  <si>
    <t>QUANTUM MACHINE INTELLIGENCE</t>
  </si>
  <si>
    <t>ACM TRANSACTIONS ON QUANTUM COMPUTING</t>
  </si>
  <si>
    <t>ADVANCES IN QUANTUM CHEMISTRY</t>
  </si>
  <si>
    <t>SEMICONDUCTORS AND SEMIMETALS</t>
  </si>
  <si>
    <t>CHEMICAL PHYSICS AND QUANTUM CHEMISTRY</t>
  </si>
  <si>
    <t>DIAMOND FOR QUANTUM APPLICATIONS PT 1</t>
  </si>
  <si>
    <t>QUANTUM BOUNDARIES OF LIFE</t>
  </si>
  <si>
    <t>SEMICONDUCTOR QUANTUM SCIENCE AND TECHNOLOGY</t>
  </si>
  <si>
    <t>ADVANCES IN QUANTUM CHEMISTRY VOL 84</t>
  </si>
  <si>
    <t>DIAMOND FOR QUANTUM APPLICATIONS PT 2</t>
  </si>
  <si>
    <t>다음 sheet에 해당 카테고리 문헌들의 저널목록 참조. Journal 명에 Quantum이 들어간 경우가 대다수임.</t>
    <phoneticPr fontId="1" type="noConversion"/>
  </si>
  <si>
    <t>두 검색 결과에 모두 포함된 문헌 비율이 적음.</t>
    <phoneticPr fontId="1" type="noConversion"/>
  </si>
  <si>
    <t>ts = (quantum NEAR/2 technolog*)</t>
    <phoneticPr fontId="1" type="noConversion"/>
  </si>
  <si>
    <t>ts = (“quantum information*” OR “von Neumann mutual information” OR “quantum mutual information” OR “quantum fisher information”)</t>
    <phoneticPr fontId="1" type="noConversion"/>
  </si>
  <si>
    <t>Quantum theory in connection with qubits</t>
    <phoneticPr fontId="1" type="noConversion"/>
  </si>
  <si>
    <t>ts = (“quantum control*” OR “control* of quantum” OR “control over quantum” OR “quantum optimal control” OR “quantum state control” OR “control* quantum” OR “control* the quantum” OR “quantum coherent control”)</t>
    <phoneticPr fontId="1" type="noConversion"/>
  </si>
  <si>
    <t>The term “quantum simulation” often means the simulation of quantum systems
performed by classical means. Therefore, the term is widely used in various large fields
such as, e.g., quantum chemistry. Thus, we needed to restrict it somehow. We decided to
use search terms and two relevant WoS subject categories emphasizing the quantum nature
of the simulation itself.</t>
    <phoneticPr fontId="1" type="noConversion"/>
  </si>
  <si>
    <t>We added this general search to the first basic and broader topic of quantum information
science. Only a few of the papers have the concept in their title, but in many of them
QT is explicitly envisaged as a field of application of the physical phenomena described.
The proximity operator is tuned to cover relevant compound terms such as “quantum
optical technologies” or “quantum key distribution technologies” and to exclude irrelevant
hits due to compound terms such as “quantum-inspired classical computing technology”
or “quantum-dot-based display technology”. More than a third of the results of QT contain
the concept of quantum information.</t>
    <phoneticPr fontId="1" type="noConversion"/>
  </si>
  <si>
    <t>The term “quantum annealer” in the search formulation points to more actual technical
realizations than the more abstract term “quantum annealing”. The proximity operator with automata is so chosen as to include, e.g., the generalized concept of quantum-enabled
finite automata and of quantum cellular automata as well as the “Cellular Automaton
Interpretation of Quantum Mechanics” [68] or “quantum evolutionary cellular automata”
or “cellular automaton, based on quantum states”. The capabilities of quantum cloning
machines [69] are important for the processing of qubits in quantum computers. Therefore,
we added the last search term to cover such literature, too.</t>
    <phoneticPr fontId="1" type="noConversion"/>
  </si>
  <si>
    <t>ts = (“quantum comput*” OR “quantum supremacy” OR “quantum error correction” OR “quantum annealer” OR (quantum NEAR/2 (automata OR automaton)) OR “quantum clon* machine*”)</t>
    <phoneticPr fontId="1" type="noConversion"/>
  </si>
  <si>
    <t>https://www.tudelft.nl/over-tu-delft/strategie/vision-teams/quantum-internet/basics-of-quantum-mechanics/quantum-technology-20</t>
    <phoneticPr fontId="1" type="noConversion"/>
  </si>
  <si>
    <t>WC = "	Quantum Science &amp; Technology"</t>
    <phoneticPr fontId="1" type="noConversion"/>
  </si>
  <si>
    <r>
      <t xml:space="preserve">Bornmann의 의견대로 하면, 검색 건수가 너무 적음.
</t>
    </r>
    <r>
      <rPr>
        <u/>
        <sz val="11"/>
        <color theme="1"/>
        <rFont val="맑은 고딕"/>
        <family val="3"/>
        <charset val="129"/>
        <scheme val="minor"/>
      </rPr>
      <t xml:space="preserve">
ts = (</t>
    </r>
    <r>
      <rPr>
        <u/>
        <sz val="11"/>
        <color rgb="FFFF0000"/>
        <rFont val="맑은 고딕"/>
        <family val="3"/>
        <charset val="129"/>
        <scheme val="minor"/>
      </rPr>
      <t>“theory”</t>
    </r>
    <r>
      <rPr>
        <u/>
        <sz val="11"/>
        <color theme="1"/>
        <rFont val="맑은 고딕"/>
        <family val="3"/>
        <charset val="129"/>
        <scheme val="minor"/>
      </rPr>
      <t xml:space="preserve"> SAME (qubit* OR “quantum bit*”)) // 3,003건 (2001~2022) </t>
    </r>
    <r>
      <rPr>
        <u/>
        <sz val="11"/>
        <color rgb="FFFF0000"/>
        <rFont val="맑은 고딕"/>
        <family val="3"/>
        <charset val="129"/>
        <scheme val="minor"/>
      </rPr>
      <t>VV</t>
    </r>
    <r>
      <rPr>
        <sz val="11"/>
        <color theme="1"/>
        <rFont val="맑은 고딕"/>
        <family val="3"/>
        <charset val="129"/>
        <scheme val="minor"/>
      </rPr>
      <t xml:space="preserve">
ts = ((quantum NEAR/2 (theory OR theories))  SAME (qubit* OR “quantum bit*”)) // 916 (2001~2022)
ts = (qubit* OR “quantum bit*”) // 30,559건 (2001~2022)
ts = (quantum NEAR/2 (theory OR theories)) // 35,195 (2001~2022)</t>
    </r>
    <phoneticPr fontId="1" type="noConversion"/>
  </si>
  <si>
    <r>
      <t xml:space="preserve">ts = ((quantum NEAR/10 metrology) OR (quantum NEAR/1 tomograph*) OR </t>
    </r>
    <r>
      <rPr>
        <sz val="11"/>
        <color rgb="FFFF0000"/>
        <rFont val="맑은 고딕"/>
        <family val="3"/>
        <charset val="129"/>
        <scheme val="minor"/>
      </rPr>
      <t>"quantum measur*"</t>
    </r>
    <r>
      <rPr>
        <sz val="11"/>
        <color theme="1"/>
        <rFont val="맑은 고딕"/>
        <family val="3"/>
        <charset val="129"/>
        <scheme val="minor"/>
      </rPr>
      <t xml:space="preserve"> OR “atomic clock*” OR “ion clock*” OR “quantum clock*” OR “quantum gravimeter*”) // 8,935 (2001~2022)
measurement 는 없어도 됨. Measurement 는 광범위함.</t>
    </r>
    <phoneticPr fontId="1" type="noConversion"/>
  </si>
  <si>
    <r>
      <t xml:space="preserve">ts = (“quantum communication*” OR “quantum network*” OR “quantum optical </t>
    </r>
    <r>
      <rPr>
        <sz val="11"/>
        <color rgb="FFFF0000"/>
        <rFont val="맑은 고딕"/>
        <family val="3"/>
        <charset val="129"/>
        <scheme val="minor"/>
      </rPr>
      <t>communication*</t>
    </r>
    <r>
      <rPr>
        <sz val="11"/>
        <color theme="1"/>
        <rFont val="맑은 고딕"/>
        <family val="3"/>
        <charset val="129"/>
        <scheme val="minor"/>
      </rPr>
      <t xml:space="preserve">” OR “quantum state transmission*” OR ((“quantum memor*” OR “quantum storage*”) NEAR/5 photon*) OR “quantum repeater*” OR “quantum </t>
    </r>
    <r>
      <rPr>
        <sz val="11"/>
        <color rgb="FFFF0000"/>
        <rFont val="맑은 고딕"/>
        <family val="3"/>
        <charset val="129"/>
        <scheme val="minor"/>
      </rPr>
      <t>internet*</t>
    </r>
    <r>
      <rPr>
        <sz val="11"/>
        <color theme="1"/>
        <rFont val="맑은 고딕"/>
        <family val="3"/>
        <charset val="129"/>
        <scheme val="minor"/>
      </rPr>
      <t>” OR (“quantum teleport*” AND (“qubit*” OR “quantum bit*” OR “entangle*”))) // 9,945 (2001~2022)</t>
    </r>
    <phoneticPr fontId="1" type="noConversion"/>
  </si>
  <si>
    <r>
      <t xml:space="preserve">ts = (“quantum crypto*” OR pqcrypto* OR </t>
    </r>
    <r>
      <rPr>
        <sz val="11"/>
        <color rgb="FFFF0000"/>
        <rFont val="맑은 고딕"/>
        <family val="3"/>
        <charset val="129"/>
        <scheme val="minor"/>
      </rPr>
      <t xml:space="preserve">“quantum key distribution*” </t>
    </r>
    <r>
      <rPr>
        <sz val="11"/>
        <color theme="1"/>
        <rFont val="맑은 고딕"/>
        <family val="3"/>
        <charset val="129"/>
        <scheme val="minor"/>
      </rPr>
      <t>OR “quantum encrypt*” OR ((“quantum secur*” OR “quantum secre*”) NOT (“quantum secreted” OR “quantum secretion”))) // 8,829 (2001~2022)</t>
    </r>
    <phoneticPr fontId="1" type="noConversion"/>
  </si>
  <si>
    <r>
      <t>ts = (</t>
    </r>
    <r>
      <rPr>
        <sz val="11"/>
        <color rgb="FFFF0000"/>
        <rFont val="맑은 고딕"/>
        <family val="3"/>
        <charset val="129"/>
        <scheme val="minor"/>
      </rPr>
      <t>“quantum hardware*”</t>
    </r>
    <r>
      <rPr>
        <sz val="11"/>
        <color theme="1"/>
        <rFont val="맑은 고딕"/>
        <family val="3"/>
        <charset val="129"/>
        <scheme val="minor"/>
      </rPr>
      <t xml:space="preserve"> OR “quantum device*” OR </t>
    </r>
    <r>
      <rPr>
        <sz val="11"/>
        <color rgb="FFFF0000"/>
        <rFont val="맑은 고딕"/>
        <family val="3"/>
        <charset val="129"/>
        <scheme val="minor"/>
      </rPr>
      <t xml:space="preserve">“quantum circuit*” </t>
    </r>
    <r>
      <rPr>
        <sz val="11"/>
        <color theme="1"/>
        <rFont val="맑은 고딕"/>
        <family val="3"/>
        <charset val="129"/>
        <scheme val="minor"/>
      </rPr>
      <t>OR “quantum processor*” OR “quantum register*”) // 7,374 (2001~2022)</t>
    </r>
    <phoneticPr fontId="1" type="noConversion"/>
  </si>
  <si>
    <r>
      <t xml:space="preserve">Quantum simulation </t>
    </r>
    <r>
      <rPr>
        <sz val="11"/>
        <color rgb="FFFF0000"/>
        <rFont val="Arial"/>
        <family val="2"/>
      </rPr>
      <t>(classical computing based)</t>
    </r>
    <phoneticPr fontId="1" type="noConversion"/>
  </si>
  <si>
    <t>ts = (theor* SAME (qubit* OR “quantum bit*”))</t>
    <phoneticPr fontId="1" type="noConversion"/>
  </si>
  <si>
    <t>ts = (“quantum communication*” OR “quantum network*” OR “quantum optical communication*” OR “quantum state transmission*” OR ((“quantum memor*” OR “quantum storage*”) NEAR/5 photon*) OR “quantum repeater*” OR “quantum internet*” OR (“quantum teleport*” AND (“qubit*” OR “quantum bit*” OR “entangle*”)))</t>
  </si>
  <si>
    <r>
      <t xml:space="preserve">ts = (“quantum comput*” OR “quantum supremacy” OR </t>
    </r>
    <r>
      <rPr>
        <sz val="11"/>
        <color rgb="FFFF0000"/>
        <rFont val="맑은 고딕"/>
        <family val="3"/>
        <charset val="129"/>
        <scheme val="minor"/>
      </rPr>
      <t>“quantum error correction*”</t>
    </r>
    <r>
      <rPr>
        <sz val="11"/>
        <color theme="1"/>
        <rFont val="맑은 고딕"/>
        <family val="3"/>
        <charset val="129"/>
        <scheme val="minor"/>
      </rPr>
      <t xml:space="preserve"> OR “quantum annealer” OR (quantum NEAR/2 (automata OR automaton)) OR “quantum clon* machine*”) // 22,410 (2001~2022)
quantum supremacy 넣자. Ibm 양자 우월성 관련… 결과에 큰 차이 없음.
</t>
    </r>
    <r>
      <rPr>
        <sz val="11"/>
        <color rgb="FFFF0000"/>
        <rFont val="맑은 고딕"/>
        <family val="3"/>
        <charset val="129"/>
        <scheme val="minor"/>
      </rPr>
      <t xml:space="preserve">OR (quantum NEAR/2 (automata OR automaton)) OR “quantum clon* machine*”) 넣을지 말지 생각해보기. </t>
    </r>
    <phoneticPr fontId="1" type="noConversion"/>
  </si>
  <si>
    <r>
      <t>ts = (“quantum control*” OR “control* of quantum” OR “</t>
    </r>
    <r>
      <rPr>
        <sz val="11"/>
        <color rgb="FFFF0000"/>
        <rFont val="맑은 고딕"/>
        <family val="3"/>
        <charset val="129"/>
        <scheme val="minor"/>
      </rPr>
      <t>control*</t>
    </r>
    <r>
      <rPr>
        <sz val="11"/>
        <color theme="1"/>
        <rFont val="맑은 고딕"/>
        <family val="3"/>
        <charset val="129"/>
        <scheme val="minor"/>
      </rPr>
      <t xml:space="preserve"> over quantum” OR “quantum optimal </t>
    </r>
    <r>
      <rPr>
        <sz val="11"/>
        <color rgb="FFFF0000"/>
        <rFont val="맑은 고딕"/>
        <family val="3"/>
        <charset val="129"/>
        <scheme val="minor"/>
      </rPr>
      <t>control*</t>
    </r>
    <r>
      <rPr>
        <sz val="11"/>
        <color theme="1"/>
        <rFont val="맑은 고딕"/>
        <family val="3"/>
        <charset val="129"/>
        <scheme val="minor"/>
      </rPr>
      <t xml:space="preserve">” OR “quantum </t>
    </r>
    <r>
      <rPr>
        <sz val="11"/>
        <color rgb="FFFF0000"/>
        <rFont val="맑은 고딕"/>
        <family val="3"/>
        <charset val="129"/>
        <scheme val="minor"/>
      </rPr>
      <t>state* control*</t>
    </r>
    <r>
      <rPr>
        <sz val="11"/>
        <color theme="1"/>
        <rFont val="맑은 고딕"/>
        <family val="3"/>
        <charset val="129"/>
        <scheme val="minor"/>
      </rPr>
      <t xml:space="preserve">” OR “control* quantum” OR “control* the quantum” OR “quantum coherent </t>
    </r>
    <r>
      <rPr>
        <sz val="11"/>
        <color rgb="FFFF0000"/>
        <rFont val="맑은 고딕"/>
        <family val="3"/>
        <charset val="129"/>
        <scheme val="minor"/>
      </rPr>
      <t>control*</t>
    </r>
    <r>
      <rPr>
        <sz val="11"/>
        <color theme="1"/>
        <rFont val="맑은 고딕"/>
        <family val="3"/>
        <charset val="129"/>
        <scheme val="minor"/>
      </rPr>
      <t xml:space="preserve">”) // 5,466 (2001~2022)
</t>
    </r>
    <r>
      <rPr>
        <sz val="11"/>
        <color rgb="FFFF0000"/>
        <rFont val="맑은 고딕"/>
        <family val="3"/>
        <charset val="129"/>
        <scheme val="minor"/>
      </rPr>
      <t>--&gt; 1번 분류로 가는 것이 맞을 듯
Quantum control 은 너무 넓음. qubit control, quantum information control 로 가는 것이 좋을 듯 / Quantum control 은 빼는 것이 좋을 듯.</t>
    </r>
    <phoneticPr fontId="1" type="noConversion"/>
  </si>
  <si>
    <t>ts = (“quantum crypto*” OR pqcrypto* OR “quantum key distribution*” OR “quantum encrypt*” OR ((“quantum secur*” OR “quantum secre*”) NOT (“quantum secreted” OR “quantum secretion”)))</t>
    <phoneticPr fontId="1" type="noConversion"/>
  </si>
  <si>
    <r>
      <rPr>
        <sz val="11"/>
        <color rgb="FF222222"/>
        <rFont val="맑은 고딕"/>
        <family val="2"/>
        <charset val="129"/>
      </rPr>
      <t>중복제거</t>
    </r>
    <phoneticPr fontId="1" type="noConversion"/>
  </si>
  <si>
    <t>Quantum Metrology, Sensing, Imaging, and Control (Q METR)</t>
    <phoneticPr fontId="1" type="noConversion"/>
  </si>
  <si>
    <t>ts = ("quantum information control*" OR “control* of quantum” OR “control* over quantum” OR “quantum optimal control*” OR “quantum state* control*” OR “control* quantum” OR “control* the quantum” OR “quantum coherent control*” OR "qubit control*" OR "control* of qubit")</t>
    <phoneticPr fontId="1" type="noConversion"/>
  </si>
  <si>
    <t>ts = (“quantum information*” OR “von Neumann mutual information” OR “quantum mutual information” OR “quantum fisher information”)</t>
    <phoneticPr fontId="1" type="noConversion"/>
  </si>
  <si>
    <t>This broad search yields a lot of hits, but successfully excludes non-relevant ones.
In quantum information theory, quantum mutual information, also called von Neumann
mutual information, is a quantum generalization of the Shannon mutual information and
measures the correlation between subsystems of a quantum state [67]. Quantum Fisher
information is the quantum analogue of the classical Fisher information of mathematical
statistics and determines the bound for measurement precision. Therefore, it is a matter of
choice whether to assign it to quantum information science or quantum metrology, sensing,
imaging, and control. Use of a narrow proximity operator, e.g., NEAR/1, would result in
many irrelevant publications from other fields that contain compound terms such as, e.g.,
“quantum chemical information” in the context of quantum chemistry or studies using
the “Quantum Geographic Information System” for regional localization of diseases or
geological events.</t>
    <phoneticPr fontId="1" type="noConversion"/>
  </si>
  <si>
    <r>
      <t xml:space="preserve">Quantum simulation </t>
    </r>
    <r>
      <rPr>
        <sz val="11"/>
        <color rgb="FFFF0000"/>
        <rFont val="Arial"/>
        <family val="2"/>
      </rPr>
      <t>(classical computing based)</t>
    </r>
    <phoneticPr fontId="1" type="noConversion"/>
  </si>
  <si>
    <t>ts = (“quantum simulat*” AND (qubit* OR “quantum bit*” OR “quantum comput*”) OR “quantum simulator*”) OR (ts = “quantum simulat*” AND wc = (quantum science technology OR computer science theory methods))</t>
    <phoneticPr fontId="1" type="noConversion"/>
  </si>
  <si>
    <t>ts = (“quantum simulat*” AND (qubit* OR “quantum bit*” OR “quantum comput*”) OR “quantum simulator*”) OR (ts = “quantum simulat*” AND wc = ("quantum science technology" OR "computer science theory methods"))</t>
    <phoneticPr fontId="1" type="noConversion"/>
  </si>
  <si>
    <t>ts = (“quantum theory” SAME (qubit* OR “quantum bit*”))</t>
    <phoneticPr fontId="1" type="noConversion"/>
  </si>
  <si>
    <t>The first proximity operator is also needed to retrieve titles such as “quantum enhanced
metrology” and especially relevant, but wordier, mentions in the abstract or title
such as, e.g., “A study of quantum Hall devices with different working magnetic fields for
primary resistance metrology”. A greater distance between search terms would reduce the
precision too much. The second proximity operator is also needed to include papers that
contain phrases such as “quantum process tomography” or “quantum state tomography”.
The publication set regarding quantum clocks is a very special case that cannot be retrieved
sufficiently by general search terms. Therefore, the specific search terms “atomic clock*”
and “ion clock*” were included.</t>
    <phoneticPr fontId="1" type="noConversion"/>
  </si>
  <si>
    <r>
      <t xml:space="preserve">ts = ((quantum </t>
    </r>
    <r>
      <rPr>
        <sz val="11"/>
        <color rgb="FFFF0000"/>
        <rFont val="Arial"/>
        <family val="2"/>
      </rPr>
      <t>SAME</t>
    </r>
    <r>
      <rPr>
        <sz val="11"/>
        <color rgb="FF222222"/>
        <rFont val="Arial"/>
        <family val="2"/>
      </rPr>
      <t xml:space="preserve"> metrology) OR (quantum NEAR/1 tomograph*) OR “atomic clock*” OR “ion clock*” OR “quantum clock*” OR “quantum gravimeter*”)</t>
    </r>
    <phoneticPr fontId="1" type="noConversion"/>
  </si>
  <si>
    <t>ts = ((“quantum imag*”) OR (quantum AND “ghost imag*”)</t>
    <phoneticPr fontId="1" type="noConversion"/>
  </si>
  <si>
    <t>For quantum imaging, it was possible to capture most of the relevant publications using
two quoted and truncated strings. Usage of the NEAR/1 operator would have yielded,
e.g., the fear of “images of ghosts” in psychiatric literature or “quantum dot imaging”. This
does not exploit QT 2.0 features but is widely used in biological and chemical research
because of the well-tunable emission spectra of quantum dots. Additionally, imaging
quantum effects in a broader sense are excluded.</t>
    <phoneticPr fontId="1" type="noConversion"/>
  </si>
  <si>
    <t>ts = (“quantum hardware*” OR “quantum device*” OR “quantum circuit*” OR “quantum processor*” OR “quantum register*”)</t>
    <phoneticPr fontId="1" type="noConversion"/>
  </si>
  <si>
    <r>
      <t xml:space="preserve">ts = (“quantum comput*” OR “quantum supremacy” OR “quantum error correction*” OR “quantum annealer” OR (quantum NEAR/2 (automata OR automaton)) OR “quantum clon* machine*” OR </t>
    </r>
    <r>
      <rPr>
        <sz val="11"/>
        <color rgb="FFFF0000"/>
        <rFont val="맑은 고딕"/>
        <family val="3"/>
        <charset val="129"/>
        <scheme val="minor"/>
      </rPr>
      <t>"NISQ" OR "noisy intermediate scale quantum"</t>
    </r>
    <r>
      <rPr>
        <sz val="11"/>
        <color theme="1"/>
        <rFont val="맑은 고딕"/>
        <family val="2"/>
        <charset val="129"/>
        <scheme val="minor"/>
      </rPr>
      <t>)</t>
    </r>
    <phoneticPr fontId="1" type="noConversion"/>
  </si>
  <si>
    <t>ts =( “quantum algorithm*” OR "variational quantum eigensolver" OR "quantum approximate optimization algorithm*" OR "quantum approximate optimisation algorithm*" OR "Shor's algorithm*")</t>
    <phoneticPr fontId="1" type="noConversion"/>
  </si>
  <si>
    <t>검색쿼리 (2023.09.20)</t>
    <phoneticPr fontId="1" type="noConversion"/>
  </si>
  <si>
    <t>참고사항 및 비고 (검색쿼리 보완)
- 2023.08.28 회의에서 논의한 내용</t>
    <phoneticPr fontId="1" type="noConversion"/>
  </si>
  <si>
    <t>2-1. Quantum control은 기반기술이기 때문에 Quantum Information 쪽으로 옮기는 것이 적당함</t>
  </si>
  <si>
    <t>2-2. Quantum metrology .. 안박사님이 추가하신 Measurement가 들어가면 너무 광범위하니 빼는 것이 적절.</t>
  </si>
  <si>
    <t>3-1. [Quantum Computing]</t>
  </si>
  <si>
    <t>+ Quantum Supremacy가 들어가는 건 거짓말일 가능성 존재.. 진정한 양자우월성이 아닐 가능성..검색어로 들어갈 경우 쓸데없는 게 많이 들어갈 수 있음(사실 몇 건 없긴 함)=&gt;결론: 넣자.(양자컴퓨팅의 목적이 양자우월성 달성이다!?)</t>
  </si>
  <si>
    <t>&gt; 연구진 재량으로 선택할 사항</t>
  </si>
  <si>
    <t>*Cellular automata 같은 건 날려도 되지 않을까. Quantum Computing 발전에 큰 기여 없을 것.</t>
  </si>
  <si>
    <t>*clon* machine 제외해도 괜찮을 듯함</t>
  </si>
  <si>
    <r>
      <t>1.</t>
    </r>
    <r>
      <rPr>
        <sz val="11"/>
        <color theme="1"/>
        <rFont val="맑은 고딕"/>
        <family val="1"/>
        <charset val="129"/>
      </rPr>
      <t>    </t>
    </r>
    <r>
      <rPr>
        <sz val="11"/>
        <color theme="1"/>
        <rFont val="Times New Roman"/>
        <family val="1"/>
      </rPr>
      <t xml:space="preserve"> </t>
    </r>
    <r>
      <rPr>
        <sz val="11"/>
        <color theme="1"/>
        <rFont val="맑은 고딕"/>
        <family val="3"/>
        <charset val="129"/>
        <scheme val="minor"/>
      </rPr>
      <t>[Quantum information] 양자이론 검색식 수정</t>
    </r>
    <phoneticPr fontId="1" type="noConversion"/>
  </si>
  <si>
    <r>
      <t>Ø</t>
    </r>
    <r>
      <rPr>
        <sz val="11"/>
        <color theme="1"/>
        <rFont val="Times New Roman"/>
        <family val="1"/>
      </rPr>
      <t xml:space="preserve">  </t>
    </r>
    <r>
      <rPr>
        <sz val="11"/>
        <color theme="1"/>
        <rFont val="맑은 고딕"/>
        <family val="3"/>
        <charset val="129"/>
        <scheme val="minor"/>
      </rPr>
      <t>Quantum control보다는 qubit control, quantum information control이 적합</t>
    </r>
  </si>
  <si>
    <r>
      <t>Ø</t>
    </r>
    <r>
      <rPr>
        <sz val="11"/>
        <color theme="1"/>
        <rFont val="Times New Roman"/>
        <family val="1"/>
      </rPr>
      <t xml:space="preserve">  </t>
    </r>
    <r>
      <rPr>
        <sz val="11"/>
        <color theme="1"/>
        <rFont val="맑은 고딕"/>
        <family val="3"/>
        <charset val="129"/>
        <scheme val="minor"/>
      </rPr>
      <t xml:space="preserve">Quantum optimal control은 적당하나 다른 검색어는 너무 general. </t>
    </r>
  </si>
  <si>
    <r>
      <t>Ø</t>
    </r>
    <r>
      <rPr>
        <sz val="11"/>
        <color theme="1"/>
        <rFont val="Times New Roman"/>
        <family val="1"/>
      </rPr>
      <t xml:space="preserve">  </t>
    </r>
    <r>
      <rPr>
        <sz val="11"/>
        <color theme="1"/>
        <rFont val="맑은 고딕"/>
        <family val="3"/>
        <charset val="129"/>
        <scheme val="minor"/>
      </rPr>
      <t>Quantum control을 뺄 거면 Quantum state control은 포함하는 것이 적절</t>
    </r>
  </si>
  <si>
    <r>
      <t>Ø</t>
    </r>
    <r>
      <rPr>
        <sz val="11"/>
        <color theme="1"/>
        <rFont val="Times New Roman"/>
        <family val="1"/>
      </rPr>
      <t xml:space="preserve">  </t>
    </r>
    <r>
      <rPr>
        <sz val="11"/>
        <color theme="1"/>
        <rFont val="맑은 고딕"/>
        <family val="3"/>
        <charset val="129"/>
        <scheme val="minor"/>
      </rPr>
      <t>Quantum control은 빼도 될 것이라 생각됨. Quantum과 control 사이에 단어가 포함된 것들이 포함되므로.</t>
    </r>
  </si>
  <si>
    <r>
      <t>Ø</t>
    </r>
    <r>
      <rPr>
        <sz val="11"/>
        <color theme="1"/>
        <rFont val="Times New Roman"/>
        <family val="1"/>
      </rPr>
      <t xml:space="preserve">  </t>
    </r>
    <r>
      <rPr>
        <sz val="11"/>
        <color theme="1"/>
        <rFont val="맑은 고딕"/>
        <family val="3"/>
        <charset val="129"/>
        <scheme val="minor"/>
      </rPr>
      <t>Quantum computing, Quantum simulation 하에 Quantum hardware 가 들어갈 것임</t>
    </r>
  </si>
  <si>
    <r>
      <t>3-2.</t>
    </r>
    <r>
      <rPr>
        <sz val="11"/>
        <color theme="1"/>
        <rFont val="Times New Roman"/>
        <family val="1"/>
      </rPr>
      <t xml:space="preserve">         </t>
    </r>
    <r>
      <rPr>
        <sz val="11"/>
        <color theme="1"/>
        <rFont val="맑은 고딕"/>
        <family val="3"/>
        <charset val="129"/>
        <scheme val="minor"/>
      </rPr>
      <t>Quantum simulation(Classical computing based)라는 용어를 포함시켜 적어줄 것.</t>
    </r>
  </si>
  <si>
    <r>
      <t>Ø</t>
    </r>
    <r>
      <rPr>
        <sz val="11"/>
        <color theme="1"/>
        <rFont val="Times New Roman"/>
        <family val="1"/>
      </rPr>
      <t xml:space="preserve">  </t>
    </r>
    <r>
      <rPr>
        <sz val="11"/>
        <color theme="1"/>
        <rFont val="맑은 고딕"/>
        <family val="3"/>
        <charset val="129"/>
        <scheme val="minor"/>
      </rPr>
      <t>3개로 분류하는 것은 적절해보임</t>
    </r>
  </si>
  <si>
    <r>
      <t>4.</t>
    </r>
    <r>
      <rPr>
        <sz val="11"/>
        <color theme="1"/>
        <rFont val="Times New Roman"/>
        <family val="1"/>
      </rPr>
      <t xml:space="preserve">     </t>
    </r>
    <r>
      <rPr>
        <sz val="11"/>
        <color theme="1"/>
        <rFont val="맑은 고딕"/>
        <family val="3"/>
        <charset val="129"/>
        <scheme val="minor"/>
      </rPr>
      <t>Quantum algorithm 적당.</t>
    </r>
  </si>
  <si>
    <r>
      <t>-</t>
    </r>
    <r>
      <rPr>
        <sz val="11"/>
        <color theme="1"/>
        <rFont val="Times New Roman"/>
        <family val="1"/>
      </rPr>
      <t xml:space="preserve">       </t>
    </r>
    <r>
      <rPr>
        <sz val="11"/>
        <color theme="1"/>
        <rFont val="맑은 고딕"/>
        <family val="3"/>
        <charset val="129"/>
        <scheme val="minor"/>
      </rPr>
      <t>양자컴퓨팅 검색식 참고문헌으로 MDPI는 부적절하니 Arxiv에 있는 것으로 인용할 것을 제안 OR 막스플랑크 보고서(2019) 인용</t>
    </r>
  </si>
  <si>
    <r>
      <t>-</t>
    </r>
    <r>
      <rPr>
        <sz val="11"/>
        <color theme="1"/>
        <rFont val="Times New Roman"/>
        <family val="1"/>
      </rPr>
      <t xml:space="preserve">       </t>
    </r>
    <r>
      <rPr>
        <sz val="11"/>
        <color theme="1"/>
        <rFont val="맑은 고딕"/>
        <family val="3"/>
        <charset val="129"/>
        <scheme val="minor"/>
      </rPr>
      <t>TUdelft : Quantum technology 2.0에 대한 정보 확인하기 좋음</t>
    </r>
  </si>
  <si>
    <r>
      <t>-</t>
    </r>
    <r>
      <rPr>
        <sz val="11"/>
        <color theme="1"/>
        <rFont val="Times New Roman"/>
        <family val="1"/>
      </rPr>
      <t xml:space="preserve">       </t>
    </r>
    <r>
      <rPr>
        <sz val="11"/>
        <color theme="1"/>
        <rFont val="맑은 고딕"/>
        <family val="3"/>
        <charset val="129"/>
        <scheme val="minor"/>
      </rPr>
      <t>핵심으로 봐야할 국가가 있을지?</t>
    </r>
  </si>
  <si>
    <r>
      <t>è</t>
    </r>
    <r>
      <rPr>
        <sz val="11"/>
        <color theme="1"/>
        <rFont val="Times New Roman"/>
        <family val="1"/>
      </rPr>
      <t xml:space="preserve">  </t>
    </r>
    <r>
      <rPr>
        <sz val="11"/>
        <color theme="1"/>
        <rFont val="맑은 고딕"/>
        <family val="3"/>
        <charset val="129"/>
        <scheme val="minor"/>
      </rPr>
      <t>결과를 보고, Major 국가 찍는 것으로(자문요)</t>
    </r>
  </si>
  <si>
    <r>
      <t>è</t>
    </r>
    <r>
      <rPr>
        <sz val="11"/>
        <color theme="1"/>
        <rFont val="Times New Roman"/>
        <family val="1"/>
      </rPr>
      <t xml:space="preserve">  </t>
    </r>
    <r>
      <rPr>
        <sz val="11"/>
        <color theme="1"/>
        <rFont val="맑은 고딕"/>
        <family val="3"/>
        <charset val="129"/>
        <scheme val="minor"/>
      </rPr>
      <t>양자통신은 중국, computing은 미국이 dominant</t>
    </r>
  </si>
  <si>
    <r>
      <t>-</t>
    </r>
    <r>
      <rPr>
        <sz val="11"/>
        <color theme="1"/>
        <rFont val="Times New Roman"/>
        <family val="1"/>
      </rPr>
      <t xml:space="preserve">       </t>
    </r>
    <r>
      <rPr>
        <sz val="11"/>
        <color theme="1"/>
        <rFont val="맑은 고딕"/>
        <family val="3"/>
        <charset val="129"/>
        <scheme val="minor"/>
      </rPr>
      <t>기간 : 최근 10년만 봐도 충분할 것임</t>
    </r>
  </si>
  <si>
    <r>
      <t>-</t>
    </r>
    <r>
      <rPr>
        <sz val="11"/>
        <color theme="1"/>
        <rFont val="Times New Roman"/>
        <family val="1"/>
      </rPr>
      <t xml:space="preserve">       </t>
    </r>
    <r>
      <rPr>
        <sz val="11"/>
        <color theme="1"/>
        <rFont val="맑은 고딕"/>
        <family val="3"/>
        <charset val="129"/>
        <scheme val="minor"/>
      </rPr>
      <t>기점이 되는 시기가 있을까?  Computing 분야는 cloud가 available하기 시작할 때(2010년 이후), 다만 다른 분야의 경우는 다를 수 있음</t>
    </r>
  </si>
  <si>
    <r>
      <t>-</t>
    </r>
    <r>
      <rPr>
        <sz val="11"/>
        <color theme="1"/>
        <rFont val="Times New Roman"/>
        <family val="1"/>
      </rPr>
      <t xml:space="preserve">       </t>
    </r>
    <r>
      <rPr>
        <sz val="11"/>
        <color theme="1"/>
        <rFont val="맑은 고딕"/>
        <family val="3"/>
        <charset val="129"/>
        <scheme val="minor"/>
      </rPr>
      <t>요즘 떠오르는 키워드 : 하이브리드 컴퓨팅, Quantum SDK, Variational Quantum, NISQ</t>
    </r>
  </si>
  <si>
    <r>
      <t>-</t>
    </r>
    <r>
      <rPr>
        <sz val="11"/>
        <color theme="1"/>
        <rFont val="Times New Roman"/>
        <family val="1"/>
      </rPr>
      <t xml:space="preserve">       </t>
    </r>
    <r>
      <rPr>
        <sz val="11"/>
        <color theme="1"/>
        <rFont val="맑은 고딕"/>
        <family val="3"/>
        <charset val="129"/>
        <scheme val="minor"/>
      </rPr>
      <t>대분류 안에서 percentile 기준(소분류는 빈도분석 정도), clustering은 안해도 될 듯</t>
    </r>
  </si>
  <si>
    <r>
      <t>-</t>
    </r>
    <r>
      <rPr>
        <sz val="11"/>
        <color theme="1"/>
        <rFont val="Times New Roman"/>
        <family val="1"/>
      </rPr>
      <t xml:space="preserve">       </t>
    </r>
    <r>
      <rPr>
        <sz val="11"/>
        <color theme="1"/>
        <rFont val="맑은 고딕"/>
        <family val="3"/>
        <charset val="129"/>
        <scheme val="minor"/>
      </rPr>
      <t>기관도 보고, 미중패권도 함께 볼 것</t>
    </r>
  </si>
  <si>
    <r>
      <t>-</t>
    </r>
    <r>
      <rPr>
        <sz val="11"/>
        <color theme="1"/>
        <rFont val="Times New Roman"/>
        <family val="1"/>
      </rPr>
      <t xml:space="preserve">       </t>
    </r>
    <r>
      <rPr>
        <sz val="11"/>
        <color theme="1"/>
        <rFont val="맑은 고딕"/>
        <family val="3"/>
        <charset val="129"/>
        <scheme val="minor"/>
      </rPr>
      <t>중국 선도기관은 어딘지 모르겠음. 나중에 목록 드리면 체크해주시기로…(4대분류별로 구분)</t>
    </r>
  </si>
  <si>
    <t>&lt;&lt;이주연 박사 정리 내용&gt;&gt;</t>
    <phoneticPr fontId="1" type="noConversion"/>
  </si>
  <si>
    <t>하이브리드 컴퓨팅, quantum SDK, variational algorithm, NISQ (noise intermediate scale quantum), // 최근 급부상 키워드</t>
    <phoneticPr fontId="1" type="noConversion"/>
  </si>
  <si>
    <t>WoS 검색건수 / 
9월20일 기준
(2010-2022)</t>
    <phoneticPr fontId="1" type="noConversion"/>
  </si>
  <si>
    <t>비고</t>
    <phoneticPr fontId="1" type="noConversion"/>
  </si>
  <si>
    <t>ghost imag*로만 검색하니, 일반적인 광학, 사진 관련한 것들이 다수 출현하여 quantum 으로 한정함. 건수는 많이 줄어듦</t>
    <phoneticPr fontId="1" type="noConversion"/>
  </si>
  <si>
    <t>NISQ를 넣는다면, 양자컴퓨팅 기술에 넣으면 될지? --&gt; Okay. 알고리즘연산, 즉 computing에 관련된 것임.</t>
    <phoneticPr fontId="1" type="noConversion"/>
  </si>
  <si>
    <t>기존의 검색식이 너무 간단함.
https://arxiv.org/pdf/2301.08057.pdf 참조하여 추가함.
"Fault-Tolerant Quantum Algorithm"은 검색결과에 영향이 없어 포함 안 함.
건수 2789 -&gt; 2928</t>
    <phoneticPr fontId="1" type="noConversion"/>
  </si>
  <si>
    <t>2010-01-01 ~ 2022-12-31</t>
    <phoneticPr fontId="1" type="noConversion"/>
  </si>
  <si>
    <t>실제는 xml의 FPY 기준이 됨.</t>
    <phoneticPr fontId="1" type="noConversion"/>
  </si>
  <si>
    <t xml:space="preserve">SCIE / </t>
    <phoneticPr fontId="1" type="noConversion"/>
  </si>
  <si>
    <t xml:space="preserve">DT = article로 한정 </t>
    <phoneticPr fontId="1" type="noConversion"/>
  </si>
  <si>
    <r>
      <t xml:space="preserve">Quantum Computing (Q COMP)
</t>
    </r>
    <r>
      <rPr>
        <sz val="11"/>
        <color rgb="FF000000"/>
        <rFont val="돋움"/>
        <family val="3"/>
        <charset val="129"/>
      </rPr>
      <t>양자컴퓨팅</t>
    </r>
    <phoneticPr fontId="1" type="noConversion"/>
  </si>
  <si>
    <r>
      <t xml:space="preserve">Quantum Information Science and Quantum Technology in General (Q INFO)
</t>
    </r>
    <r>
      <rPr>
        <sz val="11"/>
        <color rgb="FF000000"/>
        <rFont val="돋움"/>
        <family val="3"/>
        <charset val="129"/>
      </rPr>
      <t>양자정보기술</t>
    </r>
    <phoneticPr fontId="1" type="noConversion"/>
  </si>
  <si>
    <t>양자계측</t>
    <phoneticPr fontId="1" type="noConversion"/>
  </si>
  <si>
    <r>
      <t xml:space="preserve">Quantum Metrology, Sensing, Imaging (Q METR)
</t>
    </r>
    <r>
      <rPr>
        <sz val="11"/>
        <color rgb="FF000000"/>
        <rFont val="돋움"/>
        <family val="3"/>
        <charset val="129"/>
      </rPr>
      <t>양자계측</t>
    </r>
    <r>
      <rPr>
        <sz val="11"/>
        <color rgb="FF000000"/>
        <rFont val="KoPubWorld돋움체 Bold"/>
        <family val="3"/>
        <charset val="129"/>
      </rPr>
      <t>〮</t>
    </r>
    <r>
      <rPr>
        <sz val="11"/>
        <color rgb="FF000000"/>
        <rFont val="돋움"/>
        <family val="3"/>
        <charset val="129"/>
      </rPr>
      <t>센싱</t>
    </r>
    <phoneticPr fontId="1" type="noConversion"/>
  </si>
  <si>
    <r>
      <t xml:space="preserve">Quantum Communication and Cryptography (Q COMM)
</t>
    </r>
    <r>
      <rPr>
        <sz val="11"/>
        <color rgb="FF000000"/>
        <rFont val="돋움"/>
        <family val="3"/>
        <charset val="129"/>
      </rPr>
      <t>양자통신</t>
    </r>
    <r>
      <rPr>
        <sz val="11"/>
        <color rgb="FF000000"/>
        <rFont val="Arial"/>
        <family val="2"/>
      </rPr>
      <t>〮</t>
    </r>
    <r>
      <rPr>
        <sz val="11"/>
        <color rgb="FF000000"/>
        <rFont val="돋움"/>
        <family val="3"/>
        <charset val="129"/>
      </rPr>
      <t>암호</t>
    </r>
    <phoneticPr fontId="1" type="noConversion"/>
  </si>
  <si>
    <t>4개 대분류 기준으로</t>
    <phoneticPr fontId="1" type="noConversion"/>
  </si>
  <si>
    <t>ts = (“quantum information*” OR “von Neumann mutual information” OR “quantum mutual information” OR “quantum fisher information”) OR ts = (quantum NEAR/2 technolog*) OR ts = (“quantum theory” SAME (qubit* OR “quantum bit*”)) OR ts = ((quantum NEAR/10 metrology) OR (quantum NEAR/1 tomograph*) OR “atomic clock*” OR “ion clock*” OR “quantum clock*” OR “quantum gravimeter*”) OR ts = ((Quantum NEAR/1 Sensing) OR (Quantum NEAR/1 Sensor*)) OR ts = ((“quantum imag*”) OR “ghost imag*”) OR ts = (“quantum control*” OR “control* of quantum” OR “control over quantum” OR “quantum optimal control” OR “quantum state control” OR “control* quantum” OR “control* the quantum” OR “quantum coherent control”) OR ts = (“quantum communication*” OR “quantum network*” OR “quantum optical communication” OR “quantum state transmission*” OR ((“quantum memor*” OR “quantum storage*”) NEAR/5 photon*) OR “quantum repeater*” OR “quantum internet” OR (“quantum teleport*” AND (“qubit*” OR “quantum bit*” OR “entangle*”))) OR ts = (“quantum crypto*” OR pqcrypto* OR “quantum key distribution” OR “quantum encrypt*” OR ((“quantum secur*” OR “quantum secre*”) NOT (“quantum secreted” OR “quantum secretion”))) OR ts = (“quantum comput*” OR “quantum supremacy” OR “quantum error correction” OR “quantum annealer” OR (quantum NEAR/2 (automata OR automaton)) OR “quantum clon* machine*”) OR ts = (“quantum hardware” OR “quantum device*” OR “quantum circuit” OR “quantum processor*” OR “quantum register*”) OR ts = (“quantum simulat*” AND (qubit* OR “quantum bit*” OR “quantum comput*”) OR “quantum simulator*”) OR (ts = “quantum simulat*” AND wc = (quantum science technology OR computer science theory methods)) OR ts = “quantum algorithm*” OR ts = (“quantum software” OR “quantum cod*” OR “quantum program*”)</t>
    <phoneticPr fontId="1" type="noConversion"/>
  </si>
  <si>
    <t>https://m.ddaily.co.kr/page/view/2018032216420651369</t>
  </si>
  <si>
    <t>큐비트 trend 보여주기</t>
    <phoneticPr fontId="1" type="noConversion"/>
  </si>
  <si>
    <t>3기 시구간 (2010-2013 / 2014-2017 / 2018-2022)</t>
    <phoneticPr fontId="1" type="noConversion"/>
  </si>
  <si>
    <t>기관 분석 - 정제필요</t>
    <phoneticPr fontId="1" type="noConversion"/>
  </si>
  <si>
    <t>인력 - full name 기준으로 / 논문 x편 이상</t>
    <phoneticPr fontId="1" type="noConversion"/>
  </si>
  <si>
    <t>분석 내용 및 방향 : 230925</t>
    <phoneticPr fontId="1" type="noConversion"/>
  </si>
  <si>
    <t>Q01</t>
    <phoneticPr fontId="1" type="noConversion"/>
  </si>
  <si>
    <t>Q02</t>
  </si>
  <si>
    <t>Q03</t>
  </si>
  <si>
    <t>Q04</t>
  </si>
  <si>
    <t>Q05</t>
  </si>
  <si>
    <t>Q06</t>
  </si>
  <si>
    <t>Q07</t>
  </si>
  <si>
    <t>Q08</t>
  </si>
  <si>
    <t>Q09</t>
  </si>
  <si>
    <t>Q10</t>
  </si>
  <si>
    <t>Q11</t>
  </si>
  <si>
    <t>Q12</t>
  </si>
  <si>
    <t>Q13</t>
  </si>
  <si>
    <t>Q14</t>
  </si>
  <si>
    <t>TS = (“quantum information*” OR “von Neumann mutual information*” OR “quantum mutual information*” OR “quantum fisher information*”) AND DT = "article"</t>
    <phoneticPr fontId="1" type="noConversion"/>
  </si>
  <si>
    <t>TS = (quantum NEAR/2 technolog*) AND DT = "article"</t>
    <phoneticPr fontId="1" type="noConversion"/>
  </si>
  <si>
    <t>TS= (theor* SAME (qubit* OR “quantum bit*”)) AND DT = "article"</t>
    <phoneticPr fontId="1" type="noConversion"/>
  </si>
  <si>
    <r>
      <t xml:space="preserve">TS = ("quantum information control*" OR “control* of quantum” OR “control* over quantum” OR “quantum optimal control*” OR “quantum state* control*” OR “control* quantum” OR “control* the quantum” OR “quantum coherent control*” OR </t>
    </r>
    <r>
      <rPr>
        <sz val="11"/>
        <color rgb="FFFF0000"/>
        <rFont val="맑은 고딕"/>
        <family val="3"/>
        <charset val="129"/>
        <scheme val="minor"/>
      </rPr>
      <t>"qubit control*" OR "control* of qubit"</t>
    </r>
    <r>
      <rPr>
        <sz val="11"/>
        <color theme="1"/>
        <rFont val="맑은 고딕"/>
        <family val="2"/>
        <charset val="129"/>
        <scheme val="minor"/>
      </rPr>
      <t>) AND DT = "article"</t>
    </r>
    <phoneticPr fontId="1" type="noConversion"/>
  </si>
  <si>
    <r>
      <t xml:space="preserve">TS = ((quantum </t>
    </r>
    <r>
      <rPr>
        <sz val="11"/>
        <color rgb="FFFF0000"/>
        <rFont val="Arial"/>
        <family val="2"/>
      </rPr>
      <t>SAME</t>
    </r>
    <r>
      <rPr>
        <sz val="11"/>
        <color rgb="FF222222"/>
        <rFont val="Arial"/>
        <family val="2"/>
      </rPr>
      <t xml:space="preserve"> metrology) OR (quantum NEAR/1 tomograph*) OR “atomic clock*” OR “ion clock*” OR “quantum clock*” OR “quantum gravimeter*”) AND DT = "article"</t>
    </r>
    <phoneticPr fontId="1" type="noConversion"/>
  </si>
  <si>
    <t>TS = ((Quantum NEAR/1 Sensing) OR (Quantum NEAR/1 Sensor*)) AND DT = "article"</t>
    <phoneticPr fontId="1" type="noConversion"/>
  </si>
  <si>
    <r>
      <t>TS = ((“quantum imag*”) OR (</t>
    </r>
    <r>
      <rPr>
        <sz val="11"/>
        <color rgb="FFFF0000"/>
        <rFont val="Arial"/>
        <family val="2"/>
      </rPr>
      <t>quantum AND</t>
    </r>
    <r>
      <rPr>
        <sz val="11"/>
        <color rgb="FF222222"/>
        <rFont val="Arial"/>
        <family val="2"/>
      </rPr>
      <t xml:space="preserve"> “ghost imag*”)) AND DT = "article"</t>
    </r>
    <phoneticPr fontId="1" type="noConversion"/>
  </si>
  <si>
    <t>TS = (“quantum communication*” OR “quantum network*” OR “quantum optical communication*” OR “quantum state transmission*” OR ((“quantum memor*” OR “quantum storage*”) NEAR/5 photon*) OR “quantum repeater*” OR “quantum internet*” OR (“quantum teleport*” AND (“qubit*” OR “quantum bit*” OR “entangle*”))) AND DT = "article"</t>
    <phoneticPr fontId="1" type="noConversion"/>
  </si>
  <si>
    <t>TS = (“quantum crypto*” OR pqcrypto* OR “quantum key distribution*” OR “quantum encrypt*” OR ((“quantum secur*” OR “quantum secre*”) NOT (“quantum secreted” OR “quantum secretion”))) AND DT = "article"</t>
    <phoneticPr fontId="1" type="noConversion"/>
  </si>
  <si>
    <r>
      <t xml:space="preserve">TS = (“quantum comput*” OR “quantum supremacy” OR “quantum error correction*” OR “quantum annealer” OR (quantum NEAR/2 (automata OR automaton)) OR “quantum clon* machine*” OR </t>
    </r>
    <r>
      <rPr>
        <sz val="11"/>
        <color rgb="FFFF0000"/>
        <rFont val="맑은 고딕"/>
        <family val="3"/>
        <charset val="129"/>
        <scheme val="minor"/>
      </rPr>
      <t>"NISQ" OR "noisy intermediate scale quantum"</t>
    </r>
    <r>
      <rPr>
        <sz val="11"/>
        <color theme="1"/>
        <rFont val="맑은 고딕"/>
        <family val="2"/>
        <charset val="129"/>
        <scheme val="minor"/>
      </rPr>
      <t>) AND DT = "article"</t>
    </r>
    <phoneticPr fontId="1" type="noConversion"/>
  </si>
  <si>
    <t>TS = (“quantum hardware*” OR “quantum device*” OR “quantum circuit*” OR “quantum processor*” OR “quantum register*”) AND DT = "article"</t>
    <phoneticPr fontId="1" type="noConversion"/>
  </si>
  <si>
    <t>TS = (“quantum simulat*” AND (qubit* OR “quantum bit*” OR “quantum comput*”) OR “quantum simulator*”) OR (ts = “quantum simulat*” AND wc = ("quantum science technology" OR "computer science theory methods")) AND DT = "article"</t>
    <phoneticPr fontId="1" type="noConversion"/>
  </si>
  <si>
    <t>TS =(“quantum algorithm*” OR "variational quantum algorithm*" OR "variational quantum eigensolver" OR "quantum approximate optimization algorithm*" OR "quantum approximate optimisation algorithm*" OR  "variational quantum linear solver" OR "Shor's algorithm*" OR "Grover's algorithm*" OR "quantum simulation algorithm*" OR "quantum linear algebra") AND DT = "article"</t>
    <phoneticPr fontId="1" type="noConversion"/>
  </si>
  <si>
    <t>TS = (“quantum software” OR “quantum cod*” OR “quantum program*”)  AND DT = "article"</t>
    <phoneticPr fontId="1" type="noConversion"/>
  </si>
  <si>
    <t>검색쿼리 (23.09.25 최종) - 10.10 DT를 article로 한정</t>
    <phoneticPr fontId="1" type="noConversion"/>
  </si>
  <si>
    <t>WoS 다운로드
9월25일 기준 (Article, SCIE 한정)
(2010-2022)</t>
    <phoneticPr fontId="1" type="noConversion"/>
  </si>
  <si>
    <t>WoS 다운로드
(최종)
10월10일 기준 (Article, SCIE 한정)
(2010-2022)</t>
    <phoneticPr fontId="1" type="noConversion"/>
  </si>
  <si>
    <t>차이 
(H-I)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</si>
</sst>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25">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9C5700"/>
      <name val="맑은 고딕"/>
      <family val="2"/>
      <charset val="129"/>
      <scheme val="minor"/>
    </font>
    <font>
      <u/>
      <sz val="11"/>
      <color theme="10"/>
      <name val="맑은 고딕"/>
      <family val="2"/>
      <charset val="129"/>
      <scheme val="minor"/>
    </font>
    <font>
      <sz val="11"/>
      <color rgb="FF9C0006"/>
      <name val="맑은 고딕"/>
      <family val="2"/>
      <charset val="129"/>
      <scheme val="minor"/>
    </font>
    <font>
      <sz val="11"/>
      <color rgb="FFFF0000"/>
      <name val="맑은 고딕"/>
      <family val="2"/>
      <charset val="129"/>
      <scheme val="minor"/>
    </font>
    <font>
      <sz val="11"/>
      <name val="맑은 고딕"/>
      <family val="2"/>
      <charset val="129"/>
      <scheme val="minor"/>
    </font>
    <font>
      <sz val="11"/>
      <color rgb="FF000000"/>
      <name val="Arial"/>
      <family val="2"/>
    </font>
    <font>
      <sz val="11"/>
      <color rgb="FF222222"/>
      <name val="Arial"/>
      <family val="2"/>
    </font>
    <font>
      <sz val="11"/>
      <color theme="1"/>
      <name val="맑은 고딕"/>
      <family val="3"/>
      <charset val="129"/>
      <scheme val="minor"/>
    </font>
    <font>
      <u/>
      <sz val="11"/>
      <color theme="1"/>
      <name val="맑은 고딕"/>
      <family val="3"/>
      <charset val="129"/>
      <scheme val="minor"/>
    </font>
    <font>
      <u/>
      <sz val="11"/>
      <color rgb="FFFF0000"/>
      <name val="맑은 고딕"/>
      <family val="3"/>
      <charset val="129"/>
      <scheme val="minor"/>
    </font>
    <font>
      <sz val="11"/>
      <color rgb="FFFF0000"/>
      <name val="맑은 고딕"/>
      <family val="3"/>
      <charset val="129"/>
      <scheme val="minor"/>
    </font>
    <font>
      <sz val="11"/>
      <color rgb="FFFF0000"/>
      <name val="Arial"/>
      <family val="2"/>
    </font>
    <font>
      <sz val="11"/>
      <name val="맑은 고딕"/>
      <family val="3"/>
      <charset val="129"/>
      <scheme val="minor"/>
    </font>
    <font>
      <sz val="11"/>
      <color rgb="FF222222"/>
      <name val="맑은 고딕"/>
      <family val="2"/>
      <charset val="129"/>
    </font>
    <font>
      <sz val="11"/>
      <color theme="1"/>
      <name val="맑은 고딕"/>
      <family val="1"/>
      <charset val="129"/>
    </font>
    <font>
      <sz val="11"/>
      <color theme="1"/>
      <name val="Times New Roman"/>
      <family val="1"/>
    </font>
    <font>
      <sz val="11"/>
      <color theme="1"/>
      <name val="Wingdings"/>
      <charset val="2"/>
    </font>
    <font>
      <sz val="12"/>
      <color theme="1"/>
      <name val="맑은 고딕"/>
      <family val="3"/>
      <charset val="129"/>
      <scheme val="minor"/>
    </font>
    <font>
      <sz val="12"/>
      <name val="맑은 고딕"/>
      <family val="3"/>
      <charset val="129"/>
      <scheme val="minor"/>
    </font>
    <font>
      <sz val="11"/>
      <color rgb="FF000000"/>
      <name val="돋움"/>
      <family val="3"/>
      <charset val="129"/>
    </font>
    <font>
      <sz val="11"/>
      <color rgb="FF000000"/>
      <name val="KoPubWorld돋움체 Bold"/>
      <family val="3"/>
      <charset val="129"/>
    </font>
    <font>
      <sz val="11"/>
      <color theme="0"/>
      <name val="맑은 고딕"/>
      <family val="2"/>
      <charset val="129"/>
      <scheme val="minor"/>
    </font>
  </fonts>
  <fills count="13">
    <fill>
      <patternFill patternType="none"/>
    </fill>
    <fill>
      <patternFill patternType="gray125"/>
    </fill>
    <fill>
      <patternFill patternType="solid">
        <fgColor theme="8" tint="0.59999389629810485"/>
        <bgColor indexed="64"/>
      </patternFill>
    </fill>
    <fill>
      <patternFill patternType="solid">
        <fgColor rgb="FFFFEB9C"/>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7CE"/>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bgColor indexed="64"/>
      </patternFill>
    </fill>
    <fill>
      <patternFill patternType="solid">
        <fgColor theme="7"/>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alignment vertical="center"/>
    </xf>
    <xf numFmtId="41" fontId="2" fillId="0" borderId="0" applyFont="0" applyFill="0" applyBorder="0" applyAlignment="0" applyProtection="0">
      <alignment vertical="center"/>
    </xf>
    <xf numFmtId="0" fontId="3" fillId="3" borderId="0" applyNumberFormat="0" applyBorder="0" applyAlignment="0" applyProtection="0">
      <alignment vertical="center"/>
    </xf>
    <xf numFmtId="0" fontId="4" fillId="0" borderId="0" applyNumberFormat="0" applyFill="0" applyBorder="0" applyAlignment="0" applyProtection="0">
      <alignment vertical="center"/>
    </xf>
    <xf numFmtId="0" fontId="5" fillId="8" borderId="0" applyNumberFormat="0" applyBorder="0" applyAlignment="0" applyProtection="0">
      <alignment vertical="center"/>
    </xf>
    <xf numFmtId="0" fontId="24" fillId="12" borderId="0" applyNumberFormat="0" applyBorder="0" applyAlignment="0" applyProtection="0">
      <alignment vertical="center"/>
    </xf>
  </cellStyleXfs>
  <cellXfs count="64">
    <xf numFmtId="0" fontId="0" fillId="0" borderId="0" xfId="0">
      <alignment vertical="center"/>
    </xf>
    <xf numFmtId="3" fontId="0" fillId="0" borderId="0" xfId="0" applyNumberFormat="1">
      <alignment vertical="center"/>
    </xf>
    <xf numFmtId="0" fontId="4" fillId="0" borderId="0" xfId="3">
      <alignment vertical="center"/>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Font="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vertical="center" wrapText="1"/>
    </xf>
    <xf numFmtId="0" fontId="0" fillId="0" borderId="1" xfId="0" applyFont="1" applyBorder="1">
      <alignment vertical="center"/>
    </xf>
    <xf numFmtId="41" fontId="0" fillId="0" borderId="1" xfId="1" applyFont="1" applyBorder="1" applyAlignment="1">
      <alignment horizontal="center" vertical="center"/>
    </xf>
    <xf numFmtId="0" fontId="0" fillId="0" borderId="1" xfId="0" applyFont="1" applyBorder="1" applyAlignment="1">
      <alignment vertical="center" wrapText="1"/>
    </xf>
    <xf numFmtId="0" fontId="10" fillId="0" borderId="1" xfId="0" applyFont="1" applyBorder="1" applyAlignment="1">
      <alignment vertical="center" wrapText="1"/>
    </xf>
    <xf numFmtId="0" fontId="0" fillId="0" borderId="0" xfId="0" applyFont="1">
      <alignment vertical="center"/>
    </xf>
    <xf numFmtId="0" fontId="0" fillId="0" borderId="1" xfId="0" applyFont="1" applyBorder="1" applyAlignment="1">
      <alignment horizontal="center" vertical="center" wrapText="1"/>
    </xf>
    <xf numFmtId="0" fontId="10" fillId="0" borderId="0" xfId="0" applyFont="1" applyAlignment="1">
      <alignment vertical="center" wrapText="1"/>
    </xf>
    <xf numFmtId="0" fontId="0" fillId="0" borderId="1" xfId="0" applyFont="1" applyBorder="1" applyAlignment="1">
      <alignment horizontal="center" vertical="center"/>
    </xf>
    <xf numFmtId="0" fontId="0" fillId="4" borderId="1" xfId="0" applyFont="1" applyFill="1" applyBorder="1" applyAlignment="1">
      <alignment vertical="center" wrapText="1"/>
    </xf>
    <xf numFmtId="41" fontId="0" fillId="4" borderId="1" xfId="0" applyNumberFormat="1" applyFont="1" applyFill="1" applyBorder="1">
      <alignment vertical="center"/>
    </xf>
    <xf numFmtId="0" fontId="0" fillId="5" borderId="1" xfId="0" applyFont="1" applyFill="1" applyBorder="1" applyAlignment="1">
      <alignment horizontal="center" vertical="center"/>
    </xf>
    <xf numFmtId="0" fontId="0" fillId="5" borderId="1" xfId="0" applyFont="1" applyFill="1" applyBorder="1" applyAlignment="1">
      <alignment vertical="center" wrapText="1"/>
    </xf>
    <xf numFmtId="0" fontId="0" fillId="5" borderId="1" xfId="0" applyFont="1" applyFill="1" applyBorder="1">
      <alignment vertical="center"/>
    </xf>
    <xf numFmtId="0" fontId="10" fillId="5" borderId="1" xfId="0" applyFont="1" applyFill="1" applyBorder="1" applyAlignment="1">
      <alignment vertical="center" wrapText="1"/>
    </xf>
    <xf numFmtId="41" fontId="0" fillId="5" borderId="1" xfId="0" applyNumberFormat="1" applyFont="1" applyFill="1" applyBorder="1">
      <alignment vertical="center"/>
    </xf>
    <xf numFmtId="0" fontId="0" fillId="6" borderId="1" xfId="0" applyFont="1" applyFill="1" applyBorder="1" applyAlignment="1">
      <alignment horizontal="center" vertical="center"/>
    </xf>
    <xf numFmtId="0" fontId="0" fillId="6" borderId="1" xfId="0" applyFont="1" applyFill="1" applyBorder="1" applyAlignment="1">
      <alignment vertical="center" wrapText="1"/>
    </xf>
    <xf numFmtId="0" fontId="0" fillId="6" borderId="1" xfId="0" applyFont="1" applyFill="1" applyBorder="1">
      <alignment vertical="center"/>
    </xf>
    <xf numFmtId="41" fontId="0" fillId="6" borderId="1" xfId="1" applyFont="1" applyFill="1" applyBorder="1">
      <alignment vertical="center"/>
    </xf>
    <xf numFmtId="0" fontId="10" fillId="6" borderId="1" xfId="0" applyFont="1" applyFill="1" applyBorder="1" applyAlignment="1">
      <alignment vertical="center" wrapText="1"/>
    </xf>
    <xf numFmtId="0" fontId="0" fillId="7" borderId="1" xfId="0" applyFont="1" applyFill="1" applyBorder="1" applyAlignment="1">
      <alignment vertical="center" wrapText="1"/>
    </xf>
    <xf numFmtId="41" fontId="0" fillId="7" borderId="1" xfId="1" applyFont="1" applyFill="1" applyBorder="1">
      <alignment vertical="center"/>
    </xf>
    <xf numFmtId="0" fontId="0" fillId="0" borderId="0" xfId="0" applyFont="1" applyAlignment="1">
      <alignment vertical="center" wrapText="1"/>
    </xf>
    <xf numFmtId="0" fontId="7" fillId="3" borderId="2" xfId="2" applyFont="1" applyBorder="1" applyAlignment="1">
      <alignment horizontal="center" vertical="center" wrapText="1"/>
    </xf>
    <xf numFmtId="0" fontId="10" fillId="0" borderId="2" xfId="0" applyFont="1" applyBorder="1" applyAlignment="1">
      <alignment vertical="center" wrapText="1"/>
    </xf>
    <xf numFmtId="0" fontId="5" fillId="8" borderId="1" xfId="4" applyBorder="1" applyAlignment="1">
      <alignment horizontal="center" vertical="center" wrapText="1"/>
    </xf>
    <xf numFmtId="41" fontId="5" fillId="8" borderId="1" xfId="4" applyNumberFormat="1" applyBorder="1" applyAlignment="1">
      <alignment horizontal="center" vertical="center" wrapText="1"/>
    </xf>
    <xf numFmtId="0" fontId="0" fillId="9" borderId="1" xfId="0" applyFont="1" applyFill="1" applyBorder="1" applyAlignment="1">
      <alignment vertical="center" wrapText="1"/>
    </xf>
    <xf numFmtId="41" fontId="0" fillId="9" borderId="1" xfId="1" applyFont="1" applyFill="1" applyBorder="1">
      <alignment vertical="center"/>
    </xf>
    <xf numFmtId="0" fontId="9" fillId="9" borderId="1" xfId="0" applyFont="1" applyFill="1" applyBorder="1" applyAlignment="1">
      <alignment vertical="center" wrapText="1"/>
    </xf>
    <xf numFmtId="0" fontId="15" fillId="9" borderId="1" xfId="0" applyFont="1" applyFill="1" applyBorder="1" applyAlignment="1">
      <alignment vertical="center" wrapText="1"/>
    </xf>
    <xf numFmtId="0" fontId="9" fillId="10" borderId="0" xfId="0" applyFont="1" applyFill="1" applyBorder="1" applyAlignment="1">
      <alignment vertical="center" wrapText="1"/>
    </xf>
    <xf numFmtId="0" fontId="14" fillId="9" borderId="1" xfId="0" applyFont="1" applyFill="1" applyBorder="1" applyAlignment="1">
      <alignment vertical="center" wrapText="1"/>
    </xf>
    <xf numFmtId="0" fontId="10" fillId="0" borderId="0" xfId="0" applyFont="1" applyAlignment="1">
      <alignment horizontal="justify" vertical="center"/>
    </xf>
    <xf numFmtId="0" fontId="19" fillId="0" borderId="0" xfId="0" applyFont="1" applyAlignment="1">
      <alignment horizontal="justify" vertical="center"/>
    </xf>
    <xf numFmtId="0" fontId="20" fillId="4" borderId="0" xfId="0" applyFont="1" applyFill="1" applyAlignment="1">
      <alignment horizontal="justify" vertical="center"/>
    </xf>
    <xf numFmtId="0" fontId="21" fillId="0" borderId="0" xfId="0" applyFont="1" applyFill="1" applyAlignment="1">
      <alignment horizontal="justify" vertical="center"/>
    </xf>
    <xf numFmtId="0" fontId="0" fillId="0" borderId="0" xfId="0" applyAlignment="1">
      <alignment vertical="center" wrapText="1"/>
    </xf>
    <xf numFmtId="41" fontId="0" fillId="9" borderId="1" xfId="1" applyFont="1" applyFill="1" applyBorder="1" applyAlignment="1">
      <alignment horizontal="right" vertical="center" wrapText="1"/>
    </xf>
    <xf numFmtId="0" fontId="8" fillId="0" borderId="1" xfId="0" applyFont="1" applyBorder="1" applyAlignment="1">
      <alignment horizontal="center" vertical="center" wrapText="1"/>
    </xf>
    <xf numFmtId="0" fontId="10" fillId="4" borderId="0" xfId="0" applyFont="1" applyFill="1" applyAlignment="1">
      <alignment horizontal="justify" vertical="center"/>
    </xf>
    <xf numFmtId="41" fontId="0" fillId="0" borderId="0" xfId="1" applyFont="1">
      <alignment vertical="center"/>
    </xf>
    <xf numFmtId="41" fontId="5" fillId="11" borderId="1" xfId="1" applyFont="1" applyFill="1" applyBorder="1" applyAlignment="1">
      <alignment horizontal="center" vertical="center" wrapText="1"/>
    </xf>
    <xf numFmtId="0" fontId="0" fillId="0" borderId="2" xfId="0" applyBorder="1" applyAlignment="1">
      <alignment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41" fontId="7" fillId="0" borderId="1" xfId="1" applyFont="1" applyFill="1" applyBorder="1">
      <alignment vertical="center"/>
    </xf>
    <xf numFmtId="41" fontId="7" fillId="0" borderId="1" xfId="5" applyNumberFormat="1" applyFont="1" applyFill="1" applyBorder="1">
      <alignment vertical="center"/>
    </xf>
    <xf numFmtId="41" fontId="0" fillId="0" borderId="1" xfId="0" applyNumberFormat="1" applyBorder="1">
      <alignment vertical="center"/>
    </xf>
    <xf numFmtId="41" fontId="3" fillId="3" borderId="1" xfId="2" applyNumberFormat="1" applyBorder="1">
      <alignment vertical="center"/>
    </xf>
    <xf numFmtId="0" fontId="0" fillId="0" borderId="1" xfId="0" applyBorder="1" applyAlignment="1">
      <alignment vertical="center" wrapText="1"/>
    </xf>
    <xf numFmtId="41" fontId="0" fillId="10" borderId="1" xfId="1" applyFont="1" applyFill="1" applyBorder="1">
      <alignment vertical="center"/>
    </xf>
    <xf numFmtId="41" fontId="0" fillId="0" borderId="1" xfId="1" applyFont="1" applyBorder="1">
      <alignment vertical="center"/>
    </xf>
  </cellXfs>
  <cellStyles count="6">
    <cellStyle name="강조색4" xfId="5" builtinId="41"/>
    <cellStyle name="나쁨" xfId="4" builtinId="27"/>
    <cellStyle name="보통" xfId="2" builtinId="28"/>
    <cellStyle name="쉼표 [0]" xfId="1" builtinId="6"/>
    <cellStyle name="표준" xfId="0" builtinId="0"/>
    <cellStyle name="하이퍼링크"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tudelft.nl/over-tu-delft/strategie/vision-teams/quantum-internet/basics-of-quantum-mechanics/quantum-technology-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tabSelected="1" workbookViewId="0">
      <selection activeCell="H9" sqref="H9"/>
    </sheetView>
  </sheetViews>
  <sheetFormatPr defaultRowHeight="16.5"/>
  <cols>
    <col min="1" max="1" width="13.125" customWidth="1"/>
    <col min="2" max="2" width="25.375" customWidth="1"/>
    <col min="3" max="3" width="39" customWidth="1"/>
    <col min="4" max="4" width="26.875" customWidth="1"/>
    <col min="5" max="5" width="60.375" bestFit="1" customWidth="1"/>
    <col min="6" max="6" width="14.75" customWidth="1"/>
    <col min="7" max="7" width="26.25" style="46" customWidth="1"/>
    <col min="8" max="8" width="17.375" style="50" customWidth="1"/>
    <col min="9" max="9" width="18.5" style="50" customWidth="1"/>
  </cols>
  <sheetData>
    <row r="1" spans="1:10" ht="82.5">
      <c r="A1" s="3" t="s">
        <v>37</v>
      </c>
      <c r="B1" s="3" t="s">
        <v>15</v>
      </c>
      <c r="C1" s="3" t="s">
        <v>36</v>
      </c>
      <c r="D1" s="4" t="s">
        <v>40</v>
      </c>
      <c r="E1" s="34" t="s">
        <v>213</v>
      </c>
      <c r="F1" s="35" t="s">
        <v>163</v>
      </c>
      <c r="G1" s="34" t="s">
        <v>164</v>
      </c>
      <c r="H1" s="34" t="s">
        <v>214</v>
      </c>
      <c r="I1" s="51" t="s">
        <v>215</v>
      </c>
      <c r="J1" s="51" t="s">
        <v>216</v>
      </c>
    </row>
    <row r="2" spans="1:10" ht="49.5">
      <c r="A2" s="7" t="s">
        <v>185</v>
      </c>
      <c r="B2" s="54" t="s">
        <v>173</v>
      </c>
      <c r="C2" s="8" t="s">
        <v>1</v>
      </c>
      <c r="D2" s="9" t="s">
        <v>23</v>
      </c>
      <c r="E2" s="36" t="s">
        <v>199</v>
      </c>
      <c r="F2" s="37">
        <v>15884</v>
      </c>
      <c r="G2" s="52"/>
      <c r="H2" s="57">
        <v>14565</v>
      </c>
      <c r="I2" s="63">
        <v>14546</v>
      </c>
      <c r="J2" s="59">
        <f>H2-I2</f>
        <v>19</v>
      </c>
    </row>
    <row r="3" spans="1:10">
      <c r="A3" s="48" t="s">
        <v>186</v>
      </c>
      <c r="B3" s="55"/>
      <c r="C3" s="8" t="s">
        <v>2</v>
      </c>
      <c r="D3" s="9" t="s">
        <v>24</v>
      </c>
      <c r="E3" s="38" t="s">
        <v>200</v>
      </c>
      <c r="F3" s="37">
        <v>4796</v>
      </c>
      <c r="G3" s="52"/>
      <c r="H3" s="57">
        <v>3982</v>
      </c>
      <c r="I3" s="63">
        <v>3976</v>
      </c>
      <c r="J3" s="59">
        <f t="shared" ref="J3:J17" si="0">H3-I3</f>
        <v>6</v>
      </c>
    </row>
    <row r="4" spans="1:10">
      <c r="A4" s="48" t="s">
        <v>187</v>
      </c>
      <c r="B4" s="55"/>
      <c r="C4" s="8" t="s">
        <v>97</v>
      </c>
      <c r="D4" s="9" t="s">
        <v>38</v>
      </c>
      <c r="E4" s="36" t="s">
        <v>201</v>
      </c>
      <c r="F4" s="37">
        <v>4615</v>
      </c>
      <c r="G4" s="52"/>
      <c r="H4" s="57">
        <v>4333</v>
      </c>
      <c r="I4" s="63">
        <v>4322</v>
      </c>
      <c r="J4" s="59">
        <f t="shared" si="0"/>
        <v>11</v>
      </c>
    </row>
    <row r="5" spans="1:10" ht="82.5">
      <c r="A5" s="48" t="s">
        <v>188</v>
      </c>
      <c r="B5" s="56"/>
      <c r="C5" s="8" t="s">
        <v>6</v>
      </c>
      <c r="D5" s="9" t="s">
        <v>28</v>
      </c>
      <c r="E5" s="36" t="s">
        <v>202</v>
      </c>
      <c r="F5" s="37">
        <v>2374</v>
      </c>
      <c r="G5" s="52"/>
      <c r="H5" s="57">
        <v>2191</v>
      </c>
      <c r="I5" s="63">
        <v>2187</v>
      </c>
      <c r="J5" s="59">
        <f t="shared" si="0"/>
        <v>4</v>
      </c>
    </row>
    <row r="6" spans="1:10" ht="42.75">
      <c r="A6" s="48" t="s">
        <v>189</v>
      </c>
      <c r="B6" s="54" t="s">
        <v>175</v>
      </c>
      <c r="C6" s="8" t="s">
        <v>3</v>
      </c>
      <c r="D6" s="9" t="s">
        <v>174</v>
      </c>
      <c r="E6" s="38" t="s">
        <v>203</v>
      </c>
      <c r="F6" s="37">
        <v>5770</v>
      </c>
      <c r="G6" s="52"/>
      <c r="H6" s="57">
        <v>5237</v>
      </c>
      <c r="I6" s="63">
        <v>5193</v>
      </c>
      <c r="J6" s="59">
        <f t="shared" si="0"/>
        <v>44</v>
      </c>
    </row>
    <row r="7" spans="1:10" ht="28.5">
      <c r="A7" s="48" t="s">
        <v>190</v>
      </c>
      <c r="B7" s="55"/>
      <c r="C7" s="8" t="s">
        <v>4</v>
      </c>
      <c r="D7" s="9" t="s">
        <v>26</v>
      </c>
      <c r="E7" s="38" t="s">
        <v>204</v>
      </c>
      <c r="F7" s="37">
        <v>2259</v>
      </c>
      <c r="G7" s="52"/>
      <c r="H7" s="57">
        <v>1963</v>
      </c>
      <c r="I7" s="63">
        <v>1951</v>
      </c>
      <c r="J7" s="59">
        <f t="shared" si="0"/>
        <v>12</v>
      </c>
    </row>
    <row r="8" spans="1:10" ht="87" customHeight="1">
      <c r="A8" s="48" t="s">
        <v>191</v>
      </c>
      <c r="B8" s="56"/>
      <c r="C8" s="8" t="s">
        <v>5</v>
      </c>
      <c r="D8" s="9" t="s">
        <v>27</v>
      </c>
      <c r="E8" s="38" t="s">
        <v>205</v>
      </c>
      <c r="F8" s="37">
        <v>883</v>
      </c>
      <c r="G8" s="52" t="s">
        <v>165</v>
      </c>
      <c r="H8" s="57">
        <v>799</v>
      </c>
      <c r="I8" s="63">
        <v>799</v>
      </c>
      <c r="J8" s="59">
        <f t="shared" si="0"/>
        <v>0</v>
      </c>
    </row>
    <row r="9" spans="1:10" ht="99">
      <c r="A9" s="48" t="s">
        <v>192</v>
      </c>
      <c r="B9" s="53" t="s">
        <v>176</v>
      </c>
      <c r="C9" s="8" t="s">
        <v>8</v>
      </c>
      <c r="D9" s="9" t="s">
        <v>29</v>
      </c>
      <c r="E9" s="36" t="s">
        <v>206</v>
      </c>
      <c r="F9" s="37">
        <v>7996</v>
      </c>
      <c r="G9" s="52"/>
      <c r="H9" s="57">
        <v>7391</v>
      </c>
      <c r="I9" s="63">
        <v>7389</v>
      </c>
      <c r="J9" s="59">
        <f t="shared" si="0"/>
        <v>2</v>
      </c>
    </row>
    <row r="10" spans="1:10" ht="66">
      <c r="A10" s="48" t="s">
        <v>193</v>
      </c>
      <c r="B10" s="53"/>
      <c r="C10" s="8" t="s">
        <v>9</v>
      </c>
      <c r="D10" s="9" t="s">
        <v>30</v>
      </c>
      <c r="E10" s="39" t="s">
        <v>207</v>
      </c>
      <c r="F10" s="37">
        <v>6937</v>
      </c>
      <c r="G10" s="52"/>
      <c r="H10" s="57">
        <v>6316</v>
      </c>
      <c r="I10" s="63">
        <v>6313</v>
      </c>
      <c r="J10" s="59">
        <f t="shared" si="0"/>
        <v>3</v>
      </c>
    </row>
    <row r="11" spans="1:10" ht="66">
      <c r="A11" s="48" t="s">
        <v>194</v>
      </c>
      <c r="B11" s="53" t="s">
        <v>172</v>
      </c>
      <c r="C11" s="8" t="s">
        <v>11</v>
      </c>
      <c r="D11" s="9" t="s">
        <v>31</v>
      </c>
      <c r="E11" s="36" t="s">
        <v>208</v>
      </c>
      <c r="F11" s="37">
        <v>17095</v>
      </c>
      <c r="G11" s="52" t="s">
        <v>166</v>
      </c>
      <c r="H11" s="57">
        <v>14909</v>
      </c>
      <c r="I11" s="63">
        <v>14900</v>
      </c>
      <c r="J11" s="59">
        <f t="shared" si="0"/>
        <v>9</v>
      </c>
    </row>
    <row r="12" spans="1:10" ht="49.5">
      <c r="A12" s="48" t="s">
        <v>195</v>
      </c>
      <c r="B12" s="53"/>
      <c r="C12" s="8" t="s">
        <v>12</v>
      </c>
      <c r="D12" s="9" t="s">
        <v>32</v>
      </c>
      <c r="E12" s="36" t="s">
        <v>209</v>
      </c>
      <c r="F12" s="37">
        <v>6397</v>
      </c>
      <c r="G12" s="52"/>
      <c r="H12" s="57">
        <v>5781</v>
      </c>
      <c r="I12" s="63">
        <v>5776</v>
      </c>
      <c r="J12" s="59">
        <f t="shared" si="0"/>
        <v>5</v>
      </c>
    </row>
    <row r="13" spans="1:10" ht="57">
      <c r="A13" s="48" t="s">
        <v>196</v>
      </c>
      <c r="B13" s="53"/>
      <c r="C13" s="8" t="s">
        <v>110</v>
      </c>
      <c r="D13" s="9" t="s">
        <v>33</v>
      </c>
      <c r="E13" s="38" t="s">
        <v>210</v>
      </c>
      <c r="F13" s="37">
        <v>2032</v>
      </c>
      <c r="G13" s="52"/>
      <c r="H13" s="57">
        <v>1920</v>
      </c>
      <c r="I13" s="63">
        <v>1920</v>
      </c>
      <c r="J13" s="59">
        <f t="shared" si="0"/>
        <v>0</v>
      </c>
    </row>
    <row r="14" spans="1:10" ht="165">
      <c r="A14" s="48" t="s">
        <v>197</v>
      </c>
      <c r="B14" s="53"/>
      <c r="C14" s="8" t="s">
        <v>13</v>
      </c>
      <c r="D14" s="9" t="s">
        <v>34</v>
      </c>
      <c r="E14" s="41" t="s">
        <v>211</v>
      </c>
      <c r="F14" s="47">
        <v>2928</v>
      </c>
      <c r="G14" s="52" t="s">
        <v>167</v>
      </c>
      <c r="H14" s="57">
        <v>2595</v>
      </c>
      <c r="I14" s="63">
        <v>2595</v>
      </c>
      <c r="J14" s="59">
        <f t="shared" si="0"/>
        <v>0</v>
      </c>
    </row>
    <row r="15" spans="1:10" ht="34.5" customHeight="1">
      <c r="A15" s="48" t="s">
        <v>198</v>
      </c>
      <c r="B15" s="53"/>
      <c r="C15" s="8" t="s">
        <v>14</v>
      </c>
      <c r="D15" s="9" t="s">
        <v>35</v>
      </c>
      <c r="E15" s="38" t="s">
        <v>212</v>
      </c>
      <c r="F15" s="37">
        <v>951</v>
      </c>
      <c r="G15" s="52"/>
      <c r="H15" s="57">
        <v>856</v>
      </c>
      <c r="I15" s="63">
        <v>856</v>
      </c>
      <c r="J15" s="59">
        <f t="shared" si="0"/>
        <v>0</v>
      </c>
    </row>
    <row r="16" spans="1:10">
      <c r="F16" s="60">
        <f>SUM(F2:F15)</f>
        <v>80917</v>
      </c>
      <c r="G16" s="61"/>
      <c r="H16" s="58">
        <f>SUM(H2:H15)</f>
        <v>72838</v>
      </c>
      <c r="I16" s="63">
        <f>SUM(I2:I15)</f>
        <v>72723</v>
      </c>
      <c r="J16" s="59">
        <f>SUM(J2:J15)</f>
        <v>115</v>
      </c>
    </row>
    <row r="17" spans="5:10">
      <c r="E17" s="40" t="s">
        <v>116</v>
      </c>
      <c r="F17" s="62">
        <v>56581</v>
      </c>
      <c r="G17" s="61"/>
      <c r="H17" s="63">
        <v>51219</v>
      </c>
      <c r="I17" s="63">
        <v>51153</v>
      </c>
      <c r="J17" s="59"/>
    </row>
  </sheetData>
  <mergeCells count="4">
    <mergeCell ref="B9:B10"/>
    <mergeCell ref="B11:B15"/>
    <mergeCell ref="B6:B8"/>
    <mergeCell ref="B2:B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topLeftCell="A14" zoomScaleNormal="100" workbookViewId="0">
      <selection activeCell="E26" sqref="E26"/>
    </sheetView>
  </sheetViews>
  <sheetFormatPr defaultRowHeight="39.75" customHeight="1"/>
  <cols>
    <col min="1" max="1" width="6.875" style="6" customWidth="1"/>
    <col min="2" max="2" width="30.375" style="31" customWidth="1"/>
    <col min="3" max="3" width="18.625" style="31" customWidth="1"/>
    <col min="4" max="4" width="14.375" style="13" customWidth="1"/>
    <col min="5" max="5" width="39" style="31" customWidth="1"/>
    <col min="6" max="7" width="12.75" style="13" customWidth="1"/>
    <col min="8" max="8" width="48.25" style="13" customWidth="1"/>
    <col min="9" max="9" width="37.25" style="15" customWidth="1"/>
    <col min="10" max="10" width="39" style="31" customWidth="1"/>
    <col min="11" max="16384" width="9" style="13"/>
  </cols>
  <sheetData>
    <row r="1" spans="1:10" s="6" customFormat="1" ht="39.75" customHeight="1">
      <c r="A1" s="3" t="s">
        <v>37</v>
      </c>
      <c r="B1" s="3" t="s">
        <v>15</v>
      </c>
      <c r="C1" s="3" t="s">
        <v>36</v>
      </c>
      <c r="D1" s="4" t="s">
        <v>40</v>
      </c>
      <c r="E1" s="3" t="s">
        <v>39</v>
      </c>
      <c r="F1" s="3" t="s">
        <v>41</v>
      </c>
      <c r="G1" s="5" t="s">
        <v>42</v>
      </c>
      <c r="H1" s="3" t="s">
        <v>45</v>
      </c>
      <c r="I1" s="32" t="s">
        <v>133</v>
      </c>
      <c r="J1" s="34" t="s">
        <v>132</v>
      </c>
    </row>
    <row r="2" spans="1:10" ht="123.75" customHeight="1">
      <c r="A2" s="7">
        <v>1</v>
      </c>
      <c r="B2" s="53" t="s">
        <v>0</v>
      </c>
      <c r="C2" s="8" t="s">
        <v>1</v>
      </c>
      <c r="D2" s="9" t="s">
        <v>23</v>
      </c>
      <c r="E2" s="8" t="s">
        <v>96</v>
      </c>
      <c r="F2" s="10">
        <v>19417</v>
      </c>
      <c r="G2" s="10">
        <v>15200</v>
      </c>
      <c r="H2" s="11" t="s">
        <v>120</v>
      </c>
      <c r="I2" s="33"/>
      <c r="J2" s="36" t="s">
        <v>119</v>
      </c>
    </row>
    <row r="3" spans="1:10" ht="104.25" customHeight="1">
      <c r="A3" s="14">
        <v>2</v>
      </c>
      <c r="B3" s="53"/>
      <c r="C3" s="8" t="s">
        <v>2</v>
      </c>
      <c r="D3" s="9" t="s">
        <v>24</v>
      </c>
      <c r="E3" s="8" t="s">
        <v>95</v>
      </c>
      <c r="F3" s="10">
        <v>5106</v>
      </c>
      <c r="G3" s="10">
        <v>4724</v>
      </c>
      <c r="H3" s="11" t="s">
        <v>100</v>
      </c>
      <c r="I3" s="33"/>
      <c r="J3" s="38" t="s">
        <v>95</v>
      </c>
    </row>
    <row r="4" spans="1:10" ht="63" customHeight="1">
      <c r="A4" s="14">
        <v>3</v>
      </c>
      <c r="B4" s="53"/>
      <c r="C4" s="8" t="s">
        <v>97</v>
      </c>
      <c r="D4" s="9" t="s">
        <v>38</v>
      </c>
      <c r="E4" s="8" t="s">
        <v>124</v>
      </c>
      <c r="F4" s="10">
        <v>275</v>
      </c>
      <c r="G4" s="10">
        <v>205</v>
      </c>
      <c r="H4" s="11" t="s">
        <v>43</v>
      </c>
      <c r="I4" s="33" t="s">
        <v>105</v>
      </c>
      <c r="J4" s="36" t="s">
        <v>111</v>
      </c>
    </row>
    <row r="5" spans="1:10" ht="132" customHeight="1">
      <c r="A5" s="7">
        <v>4</v>
      </c>
      <c r="B5" s="53" t="s">
        <v>117</v>
      </c>
      <c r="C5" s="8" t="s">
        <v>3</v>
      </c>
      <c r="D5" s="9" t="s">
        <v>25</v>
      </c>
      <c r="E5" s="8" t="s">
        <v>16</v>
      </c>
      <c r="F5" s="10">
        <v>5940</v>
      </c>
      <c r="G5" s="10">
        <v>4887</v>
      </c>
      <c r="H5" s="11" t="s">
        <v>125</v>
      </c>
      <c r="I5" s="33" t="s">
        <v>106</v>
      </c>
      <c r="J5" s="38" t="s">
        <v>126</v>
      </c>
    </row>
    <row r="6" spans="1:10" ht="56.25" customHeight="1">
      <c r="A6" s="14">
        <v>5</v>
      </c>
      <c r="B6" s="53"/>
      <c r="C6" s="8" t="s">
        <v>4</v>
      </c>
      <c r="D6" s="9" t="s">
        <v>26</v>
      </c>
      <c r="E6" s="8" t="s">
        <v>52</v>
      </c>
      <c r="F6" s="10">
        <v>2388</v>
      </c>
      <c r="G6" s="10">
        <v>2225</v>
      </c>
      <c r="H6" s="11" t="s">
        <v>44</v>
      </c>
      <c r="I6" s="33" t="s">
        <v>53</v>
      </c>
      <c r="J6" s="38" t="s">
        <v>52</v>
      </c>
    </row>
    <row r="7" spans="1:10" ht="56.25" customHeight="1">
      <c r="A7" s="14">
        <v>6</v>
      </c>
      <c r="B7" s="53"/>
      <c r="C7" s="8" t="s">
        <v>5</v>
      </c>
      <c r="D7" s="9" t="s">
        <v>27</v>
      </c>
      <c r="E7" s="8" t="s">
        <v>17</v>
      </c>
      <c r="F7" s="10">
        <v>2086</v>
      </c>
      <c r="G7" s="10">
        <v>1831</v>
      </c>
      <c r="H7" s="11" t="s">
        <v>128</v>
      </c>
      <c r="I7" s="33"/>
      <c r="J7" s="38" t="s">
        <v>127</v>
      </c>
    </row>
    <row r="8" spans="1:10" ht="162.75" customHeight="1">
      <c r="A8" s="14">
        <v>7</v>
      </c>
      <c r="B8" s="53"/>
      <c r="C8" s="8" t="s">
        <v>6</v>
      </c>
      <c r="D8" s="9" t="s">
        <v>28</v>
      </c>
      <c r="E8" s="8" t="s">
        <v>98</v>
      </c>
      <c r="F8" s="10">
        <v>5457</v>
      </c>
      <c r="G8" s="10">
        <v>3885</v>
      </c>
      <c r="H8" s="11" t="s">
        <v>46</v>
      </c>
      <c r="I8" s="33" t="s">
        <v>114</v>
      </c>
      <c r="J8" s="36" t="s">
        <v>118</v>
      </c>
    </row>
    <row r="9" spans="1:10" ht="162.75" customHeight="1">
      <c r="A9" s="7">
        <v>8</v>
      </c>
      <c r="B9" s="53" t="s">
        <v>7</v>
      </c>
      <c r="C9" s="8" t="s">
        <v>8</v>
      </c>
      <c r="D9" s="9" t="s">
        <v>29</v>
      </c>
      <c r="E9" s="8" t="s">
        <v>18</v>
      </c>
      <c r="F9" s="10">
        <v>9932</v>
      </c>
      <c r="G9" s="10">
        <v>7625</v>
      </c>
      <c r="H9" s="11" t="s">
        <v>47</v>
      </c>
      <c r="I9" s="33" t="s">
        <v>107</v>
      </c>
      <c r="J9" s="36" t="s">
        <v>112</v>
      </c>
    </row>
    <row r="10" spans="1:10" ht="145.5" customHeight="1">
      <c r="A10" s="14">
        <v>9</v>
      </c>
      <c r="B10" s="53"/>
      <c r="C10" s="8" t="s">
        <v>9</v>
      </c>
      <c r="D10" s="9" t="s">
        <v>30</v>
      </c>
      <c r="E10" s="8" t="s">
        <v>19</v>
      </c>
      <c r="F10" s="10">
        <v>8823</v>
      </c>
      <c r="G10" s="10">
        <v>6638</v>
      </c>
      <c r="H10" s="11" t="s">
        <v>48</v>
      </c>
      <c r="I10" s="15" t="s">
        <v>108</v>
      </c>
      <c r="J10" s="39" t="s">
        <v>115</v>
      </c>
    </row>
    <row r="11" spans="1:10" ht="166.5" customHeight="1">
      <c r="A11" s="7">
        <v>10</v>
      </c>
      <c r="B11" s="53" t="s">
        <v>10</v>
      </c>
      <c r="C11" s="8" t="s">
        <v>11</v>
      </c>
      <c r="D11" s="9" t="s">
        <v>31</v>
      </c>
      <c r="E11" s="8" t="s">
        <v>102</v>
      </c>
      <c r="F11" s="10">
        <v>22406</v>
      </c>
      <c r="G11" s="10">
        <v>16229</v>
      </c>
      <c r="H11" s="11" t="s">
        <v>101</v>
      </c>
      <c r="I11" s="33" t="s">
        <v>113</v>
      </c>
      <c r="J11" s="36" t="s">
        <v>130</v>
      </c>
    </row>
    <row r="12" spans="1:10" ht="124.5" customHeight="1">
      <c r="A12" s="14">
        <v>11</v>
      </c>
      <c r="B12" s="53"/>
      <c r="C12" s="8" t="s">
        <v>12</v>
      </c>
      <c r="D12" s="9" t="s">
        <v>32</v>
      </c>
      <c r="E12" s="8" t="s">
        <v>20</v>
      </c>
      <c r="F12" s="10">
        <v>5735</v>
      </c>
      <c r="G12" s="10">
        <v>4865</v>
      </c>
      <c r="H12" s="11" t="s">
        <v>49</v>
      </c>
      <c r="I12" s="33" t="s">
        <v>109</v>
      </c>
      <c r="J12" s="36" t="s">
        <v>129</v>
      </c>
    </row>
    <row r="13" spans="1:10" ht="145.5" customHeight="1">
      <c r="A13" s="14">
        <v>12</v>
      </c>
      <c r="B13" s="53"/>
      <c r="C13" s="8" t="s">
        <v>121</v>
      </c>
      <c r="D13" s="9" t="s">
        <v>33</v>
      </c>
      <c r="E13" s="8" t="s">
        <v>122</v>
      </c>
      <c r="F13" s="10">
        <v>2131</v>
      </c>
      <c r="G13" s="10">
        <v>1996</v>
      </c>
      <c r="H13" s="11" t="s">
        <v>99</v>
      </c>
      <c r="I13" s="33"/>
      <c r="J13" s="38" t="s">
        <v>123</v>
      </c>
    </row>
    <row r="14" spans="1:10" ht="82.5" customHeight="1">
      <c r="A14" s="14">
        <v>13</v>
      </c>
      <c r="B14" s="53"/>
      <c r="C14" s="8" t="s">
        <v>13</v>
      </c>
      <c r="D14" s="9" t="s">
        <v>34</v>
      </c>
      <c r="E14" s="8" t="s">
        <v>21</v>
      </c>
      <c r="F14" s="10">
        <v>3078</v>
      </c>
      <c r="G14" s="10">
        <v>2347</v>
      </c>
      <c r="H14" s="11" t="s">
        <v>50</v>
      </c>
      <c r="I14" s="33"/>
      <c r="J14" s="41" t="s">
        <v>131</v>
      </c>
    </row>
    <row r="15" spans="1:10" ht="56.25" customHeight="1">
      <c r="A15" s="14">
        <v>14</v>
      </c>
      <c r="B15" s="53"/>
      <c r="C15" s="8" t="s">
        <v>14</v>
      </c>
      <c r="D15" s="9" t="s">
        <v>35</v>
      </c>
      <c r="E15" s="8" t="s">
        <v>22</v>
      </c>
      <c r="F15" s="10">
        <v>1180</v>
      </c>
      <c r="G15" s="10">
        <v>906</v>
      </c>
      <c r="H15" s="11" t="s">
        <v>51</v>
      </c>
      <c r="I15" s="33"/>
      <c r="J15" s="38" t="s">
        <v>22</v>
      </c>
    </row>
    <row r="16" spans="1:10" ht="56.25" customHeight="1">
      <c r="A16" s="16"/>
      <c r="B16" s="11"/>
      <c r="C16" s="11"/>
      <c r="D16" s="9"/>
      <c r="E16" s="17" t="s">
        <v>54</v>
      </c>
      <c r="F16" s="18">
        <f>SUM(F2:F15)</f>
        <v>93954</v>
      </c>
      <c r="G16" s="18">
        <f>SUM(G2:G15)</f>
        <v>73563</v>
      </c>
      <c r="H16" s="9"/>
      <c r="I16" s="12"/>
    </row>
    <row r="17" spans="1:9" ht="39.75" customHeight="1">
      <c r="A17" s="19" t="s">
        <v>56</v>
      </c>
      <c r="B17" s="20" t="s">
        <v>58</v>
      </c>
      <c r="C17" s="20"/>
      <c r="D17" s="21"/>
      <c r="E17" s="22" t="s">
        <v>178</v>
      </c>
      <c r="F17" s="23">
        <v>69829</v>
      </c>
      <c r="G17" s="23">
        <v>53437</v>
      </c>
      <c r="H17" s="21"/>
      <c r="I17" s="22"/>
    </row>
    <row r="18" spans="1:9" ht="39.75" customHeight="1">
      <c r="A18" s="24" t="s">
        <v>57</v>
      </c>
      <c r="B18" s="25" t="s">
        <v>55</v>
      </c>
      <c r="C18" s="25"/>
      <c r="D18" s="26"/>
      <c r="E18" s="25" t="s">
        <v>104</v>
      </c>
      <c r="F18" s="27">
        <v>47150</v>
      </c>
      <c r="G18" s="27">
        <v>29774</v>
      </c>
      <c r="H18" s="26"/>
      <c r="I18" s="28" t="s">
        <v>93</v>
      </c>
    </row>
    <row r="19" spans="1:9" ht="39.75" customHeight="1">
      <c r="A19" s="16"/>
      <c r="B19" s="11"/>
      <c r="C19" s="11"/>
      <c r="D19" s="9"/>
      <c r="E19" s="29" t="s">
        <v>59</v>
      </c>
      <c r="F19" s="30">
        <v>6701</v>
      </c>
      <c r="G19" s="30">
        <v>5735</v>
      </c>
      <c r="H19" s="9"/>
      <c r="I19" s="12" t="s">
        <v>94</v>
      </c>
    </row>
    <row r="20" spans="1:9" ht="39.75" customHeight="1">
      <c r="A20" s="16"/>
      <c r="B20" s="11"/>
      <c r="C20" s="11"/>
      <c r="D20" s="9"/>
      <c r="E20" s="29" t="s">
        <v>60</v>
      </c>
      <c r="F20" s="30">
        <v>110278</v>
      </c>
      <c r="G20" s="30">
        <v>77476</v>
      </c>
      <c r="H20" s="9"/>
      <c r="I20" s="12"/>
    </row>
  </sheetData>
  <mergeCells count="4">
    <mergeCell ref="B2:B4"/>
    <mergeCell ref="B5:B8"/>
    <mergeCell ref="B9:B10"/>
    <mergeCell ref="B11:B1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32"/>
  <sheetViews>
    <sheetView zoomScale="115" zoomScaleNormal="115" workbookViewId="0"/>
  </sheetViews>
  <sheetFormatPr defaultRowHeight="16.5"/>
  <cols>
    <col min="1" max="1" width="65.625" customWidth="1"/>
  </cols>
  <sheetData>
    <row r="1" spans="1:2">
      <c r="A1" t="s">
        <v>61</v>
      </c>
      <c r="B1" s="1">
        <v>10074</v>
      </c>
    </row>
    <row r="2" spans="1:2">
      <c r="A2" t="s">
        <v>62</v>
      </c>
      <c r="B2" s="1">
        <v>6869</v>
      </c>
    </row>
    <row r="3" spans="1:2">
      <c r="A3" t="s">
        <v>63</v>
      </c>
      <c r="B3" s="1">
        <v>5742</v>
      </c>
    </row>
    <row r="4" spans="1:2">
      <c r="A4" t="s">
        <v>64</v>
      </c>
      <c r="B4" s="1">
        <v>4565</v>
      </c>
    </row>
    <row r="5" spans="1:2">
      <c r="A5" t="s">
        <v>65</v>
      </c>
      <c r="B5" s="1">
        <v>4363</v>
      </c>
    </row>
    <row r="6" spans="1:2">
      <c r="A6" t="s">
        <v>66</v>
      </c>
      <c r="B6" s="1">
        <v>3817</v>
      </c>
    </row>
    <row r="7" spans="1:2">
      <c r="A7" t="s">
        <v>67</v>
      </c>
      <c r="B7" s="1">
        <v>3370</v>
      </c>
    </row>
    <row r="8" spans="1:2">
      <c r="A8" t="s">
        <v>68</v>
      </c>
      <c r="B8" s="1">
        <v>1641</v>
      </c>
    </row>
    <row r="9" spans="1:2">
      <c r="A9" t="s">
        <v>69</v>
      </c>
      <c r="B9" s="1">
        <v>1123</v>
      </c>
    </row>
    <row r="10" spans="1:2">
      <c r="A10" t="s">
        <v>70</v>
      </c>
      <c r="B10">
        <v>861</v>
      </c>
    </row>
    <row r="11" spans="1:2">
      <c r="A11" t="s">
        <v>71</v>
      </c>
      <c r="B11">
        <v>710</v>
      </c>
    </row>
    <row r="12" spans="1:2">
      <c r="A12" t="s">
        <v>72</v>
      </c>
      <c r="B12">
        <v>696</v>
      </c>
    </row>
    <row r="13" spans="1:2">
      <c r="A13" t="s">
        <v>73</v>
      </c>
      <c r="B13">
        <v>638</v>
      </c>
    </row>
    <row r="14" spans="1:2">
      <c r="A14" t="s">
        <v>74</v>
      </c>
      <c r="B14">
        <v>540</v>
      </c>
    </row>
    <row r="15" spans="1:2">
      <c r="A15" t="s">
        <v>75</v>
      </c>
      <c r="B15">
        <v>497</v>
      </c>
    </row>
    <row r="16" spans="1:2">
      <c r="A16" t="s">
        <v>76</v>
      </c>
      <c r="B16">
        <v>379</v>
      </c>
    </row>
    <row r="17" spans="1:2">
      <c r="A17" t="s">
        <v>77</v>
      </c>
      <c r="B17">
        <v>295</v>
      </c>
    </row>
    <row r="18" spans="1:2">
      <c r="A18" t="s">
        <v>78</v>
      </c>
      <c r="B18">
        <v>201</v>
      </c>
    </row>
    <row r="19" spans="1:2">
      <c r="A19" t="s">
        <v>79</v>
      </c>
      <c r="B19">
        <v>185</v>
      </c>
    </row>
    <row r="20" spans="1:2">
      <c r="A20" t="s">
        <v>80</v>
      </c>
      <c r="B20">
        <v>160</v>
      </c>
    </row>
    <row r="21" spans="1:2">
      <c r="A21" t="s">
        <v>81</v>
      </c>
      <c r="B21">
        <v>143</v>
      </c>
    </row>
    <row r="22" spans="1:2">
      <c r="A22" t="s">
        <v>82</v>
      </c>
      <c r="B22">
        <v>90</v>
      </c>
    </row>
    <row r="23" spans="1:2">
      <c r="A23" t="s">
        <v>83</v>
      </c>
      <c r="B23">
        <v>86</v>
      </c>
    </row>
    <row r="24" spans="1:2">
      <c r="A24" t="s">
        <v>84</v>
      </c>
      <c r="B24">
        <v>49</v>
      </c>
    </row>
    <row r="25" spans="1:2">
      <c r="A25" t="s">
        <v>85</v>
      </c>
      <c r="B25">
        <v>28</v>
      </c>
    </row>
    <row r="26" spans="1:2">
      <c r="A26" t="s">
        <v>86</v>
      </c>
      <c r="B26">
        <v>28</v>
      </c>
    </row>
    <row r="27" spans="1:2">
      <c r="A27" t="s">
        <v>87</v>
      </c>
      <c r="B27">
        <v>11</v>
      </c>
    </row>
    <row r="28" spans="1:2">
      <c r="A28" t="s">
        <v>88</v>
      </c>
      <c r="B28">
        <v>11</v>
      </c>
    </row>
    <row r="29" spans="1:2">
      <c r="A29" t="s">
        <v>89</v>
      </c>
      <c r="B29">
        <v>10</v>
      </c>
    </row>
    <row r="30" spans="1:2">
      <c r="A30" t="s">
        <v>90</v>
      </c>
      <c r="B30">
        <v>10</v>
      </c>
    </row>
    <row r="31" spans="1:2">
      <c r="A31" t="s">
        <v>91</v>
      </c>
      <c r="B31">
        <v>7</v>
      </c>
    </row>
    <row r="32" spans="1:2">
      <c r="A32" t="s">
        <v>92</v>
      </c>
      <c r="B32">
        <v>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2"/>
  <sheetViews>
    <sheetView topLeftCell="A22" workbookViewId="0">
      <selection activeCell="A45" sqref="A45"/>
    </sheetView>
  </sheetViews>
  <sheetFormatPr defaultRowHeight="16.5"/>
  <cols>
    <col min="1" max="1" width="104.375" customWidth="1"/>
  </cols>
  <sheetData>
    <row r="1" spans="1:1">
      <c r="A1" s="2" t="s">
        <v>103</v>
      </c>
    </row>
    <row r="3" spans="1:1">
      <c r="A3" t="s">
        <v>162</v>
      </c>
    </row>
    <row r="4" spans="1:1" ht="17.25" customHeight="1"/>
    <row r="5" spans="1:1" ht="17.25">
      <c r="A5" s="44" t="s">
        <v>161</v>
      </c>
    </row>
    <row r="6" spans="1:1" ht="17.25">
      <c r="A6" s="45"/>
    </row>
    <row r="7" spans="1:1">
      <c r="A7" s="42" t="s">
        <v>141</v>
      </c>
    </row>
    <row r="8" spans="1:1">
      <c r="A8" s="42" t="s">
        <v>134</v>
      </c>
    </row>
    <row r="9" spans="1:1">
      <c r="A9" s="43" t="s">
        <v>142</v>
      </c>
    </row>
    <row r="10" spans="1:1">
      <c r="A10" s="43" t="s">
        <v>143</v>
      </c>
    </row>
    <row r="11" spans="1:1">
      <c r="A11" s="43" t="s">
        <v>144</v>
      </c>
    </row>
    <row r="12" spans="1:1">
      <c r="A12" s="43" t="s">
        <v>145</v>
      </c>
    </row>
    <row r="13" spans="1:1">
      <c r="A13" s="42" t="s">
        <v>135</v>
      </c>
    </row>
    <row r="14" spans="1:1">
      <c r="A14" s="42" t="s">
        <v>136</v>
      </c>
    </row>
    <row r="15" spans="1:1">
      <c r="A15" s="43" t="s">
        <v>146</v>
      </c>
    </row>
    <row r="16" spans="1:1">
      <c r="A16" s="42" t="s">
        <v>147</v>
      </c>
    </row>
    <row r="17" spans="1:1">
      <c r="A17" s="43" t="s">
        <v>148</v>
      </c>
    </row>
    <row r="18" spans="1:1" ht="33">
      <c r="A18" s="42" t="s">
        <v>137</v>
      </c>
    </row>
    <row r="19" spans="1:1">
      <c r="A19" s="42" t="s">
        <v>138</v>
      </c>
    </row>
    <row r="20" spans="1:1">
      <c r="A20" s="42" t="s">
        <v>139</v>
      </c>
    </row>
    <row r="21" spans="1:1">
      <c r="A21" s="42" t="s">
        <v>140</v>
      </c>
    </row>
    <row r="22" spans="1:1">
      <c r="A22" s="42" t="s">
        <v>149</v>
      </c>
    </row>
    <row r="23" spans="1:1">
      <c r="A23" s="42"/>
    </row>
    <row r="24" spans="1:1" ht="33">
      <c r="A24" s="42" t="s">
        <v>150</v>
      </c>
    </row>
    <row r="25" spans="1:1">
      <c r="A25" s="42"/>
    </row>
    <row r="26" spans="1:1">
      <c r="A26" s="42" t="s">
        <v>151</v>
      </c>
    </row>
    <row r="27" spans="1:1">
      <c r="A27" s="42"/>
    </row>
    <row r="28" spans="1:1">
      <c r="A28" s="42"/>
    </row>
    <row r="29" spans="1:1">
      <c r="A29" s="42" t="s">
        <v>152</v>
      </c>
    </row>
    <row r="30" spans="1:1">
      <c r="A30" s="43" t="s">
        <v>153</v>
      </c>
    </row>
    <row r="31" spans="1:1">
      <c r="A31" s="43" t="s">
        <v>154</v>
      </c>
    </row>
    <row r="32" spans="1:1">
      <c r="A32" s="42"/>
    </row>
    <row r="33" spans="1:1">
      <c r="A33" s="42" t="s">
        <v>155</v>
      </c>
    </row>
    <row r="34" spans="1:1" ht="33">
      <c r="A34" s="42" t="s">
        <v>156</v>
      </c>
    </row>
    <row r="35" spans="1:1">
      <c r="A35" s="42" t="s">
        <v>157</v>
      </c>
    </row>
    <row r="36" spans="1:1">
      <c r="A36" s="42" t="s">
        <v>158</v>
      </c>
    </row>
    <row r="37" spans="1:1">
      <c r="A37" s="42" t="s">
        <v>159</v>
      </c>
    </row>
    <row r="38" spans="1:1">
      <c r="A38" s="42" t="s">
        <v>160</v>
      </c>
    </row>
    <row r="41" spans="1:1">
      <c r="A41" s="49" t="s">
        <v>184</v>
      </c>
    </row>
    <row r="42" spans="1:1">
      <c r="A42" t="s">
        <v>170</v>
      </c>
    </row>
    <row r="43" spans="1:1">
      <c r="A43" t="s">
        <v>168</v>
      </c>
    </row>
    <row r="44" spans="1:1">
      <c r="A44" t="s">
        <v>169</v>
      </c>
    </row>
    <row r="45" spans="1:1">
      <c r="A45" t="s">
        <v>171</v>
      </c>
    </row>
    <row r="47" spans="1:1">
      <c r="A47" t="s">
        <v>177</v>
      </c>
    </row>
    <row r="48" spans="1:1">
      <c r="A48" t="s">
        <v>179</v>
      </c>
    </row>
    <row r="49" spans="1:1">
      <c r="A49" t="s">
        <v>180</v>
      </c>
    </row>
    <row r="50" spans="1:1">
      <c r="A50" t="s">
        <v>181</v>
      </c>
    </row>
    <row r="51" spans="1:1">
      <c r="A51" t="s">
        <v>182</v>
      </c>
    </row>
    <row r="52" spans="1:1">
      <c r="A52" t="s">
        <v>183</v>
      </c>
    </row>
  </sheetData>
  <phoneticPr fontId="1" type="noConversion"/>
  <hyperlinks>
    <hyperlink ref="A1"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 Queries (최종)</vt:lpstr>
      <vt:lpstr>(참고1)Bornmann_Queries</vt:lpstr>
      <vt:lpstr>(참고2)WC_QST_JournalTitle</vt:lpstr>
      <vt:lpstr>(참고3)0828회의내용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Sejung Ahn</dc:creator>
  <cp:lastModifiedBy>Sejung Ahn</cp:lastModifiedBy>
  <dcterms:created xsi:type="dcterms:W3CDTF">2023-07-04T05:47:01Z</dcterms:created>
  <dcterms:modified xsi:type="dcterms:W3CDTF">2023-10-10T06:29:05Z</dcterms:modified>
</cp:coreProperties>
</file>