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465" yWindow="135" windowWidth="15015" windowHeight="11640"/>
  </bookViews>
  <sheets>
    <sheet name="V1 Current Data" sheetId="6" r:id="rId1"/>
    <sheet name="Previous Data" sheetId="7" r:id="rId2"/>
    <sheet name="Previous Revisions" sheetId="8" r:id="rId3"/>
    <sheet name="Field Definition Help" sheetId="9" r:id="rId4"/>
  </sheets>
  <definedNames>
    <definedName name="_ActBenchRange">'V1 Current Data'!$W$54</definedName>
    <definedName name="_ActEffectArea">'V1 Current Data'!$AD$46</definedName>
    <definedName name="_ActHndWhlPos">'V1 Current Data'!$X$49</definedName>
    <definedName name="_ActHndWhlType">'V1 Current Data'!$W$48</definedName>
    <definedName name="_ActManufacturer">'V1 Current Data'!$W$57</definedName>
    <definedName name="_ActMaxAvailAirSupplyPress">'V1 Current Data'!$AC$51</definedName>
    <definedName name="_ActMaxAvallowAirSupplyPress">'V1 Current Data'!$AC$53</definedName>
    <definedName name="_ActMinAllowAirSupplyPress">'V1 Current Data'!$U$53</definedName>
    <definedName name="_ActMinAvailAirSupplyPress">'V1 Current Data'!$U$51</definedName>
    <definedName name="_ActModel">'V1 Current Data'!$U$58</definedName>
    <definedName name="_ActOrient">'V1 Current Data'!$X$47</definedName>
    <definedName name="_ActReqStrokeTimeToClose">'V1 Current Data'!$Z$56</definedName>
    <definedName name="_ActReqStrokeTimeToOpen">'V1 Current Data'!$Z$55</definedName>
    <definedName name="_ActSize">'V1 Current Data'!$U$46</definedName>
    <definedName name="_ActType">'V1 Current Data'!$W$44</definedName>
    <definedName name="_ActValvAirFailPosition">'V1 Current Data'!$Y$45</definedName>
    <definedName name="_ActValvFunct">'V1 Current Data'!$AF$45</definedName>
    <definedName name="_AEnclProtectIP1">'V1 Current Data'!$BN$25</definedName>
    <definedName name="_AEnclProtectIP2">'V1 Current Data'!$BR$25</definedName>
    <definedName name="_ASFilter">'V1 Current Data'!$BO$39</definedName>
    <definedName name="_ASGauges">'V1 Current Data'!$BO$40</definedName>
    <definedName name="_ASManufact">'V1 Current Data'!$BH$41</definedName>
    <definedName name="_ASModel">'V1 Current Data'!$BF$42</definedName>
    <definedName name="_ASPortConn">'V1 Current Data'!$BH$39</definedName>
    <definedName name="_Asset_No">'V1 Current Data'!$D$4</definedName>
    <definedName name="_ASSetPress">'V1 Current Data'!$BH$40</definedName>
    <definedName name="_ClntDwg">'V1 Current Data'!$AD$72</definedName>
    <definedName name="_doc_name">'V1 Current Data'!$AD$71</definedName>
    <definedName name="_EC_DECL_CONF">'V1 Current Data'!$H$62</definedName>
    <definedName name="_EC_TYP_EX_CERT">'V1 Current Data'!$H$61</definedName>
    <definedName name="_EVAElectProtect">'V1 Current Data'!$BI$24</definedName>
    <definedName name="_EVAGasGrp">'V1 Current Data'!$BG$25</definedName>
    <definedName name="_EVAGlandConn">'V1 Current Data'!$BP$23</definedName>
    <definedName name="_EVAHndWhlPosition">'V1 Current Data'!$BI$26</definedName>
    <definedName name="_EVAInsulClass">'V1 Current Data'!$BH$21</definedName>
    <definedName name="_EVAManufact">'V1 Current Data'!$BH$31</definedName>
    <definedName name="_EVAModelNo">'V1 Current Data'!$BG$32</definedName>
    <definedName name="_EvaMotorSize">'V1 Current Data'!$BG$20</definedName>
    <definedName name="_EVAPosIndicator">'V1 Current Data'!$BH$30</definedName>
    <definedName name="_EVAPosSwtchRating">'V1 Current Data'!$BI$29</definedName>
    <definedName name="_EVApwr">'V1 Current Data'!$BG$19</definedName>
    <definedName name="_EVARmtOpenCloseSig">'V1 Current Data'!$BJ$22</definedName>
    <definedName name="_EVAStarter">'V1 Current Data'!$BF$23</definedName>
    <definedName name="_EVAStrokeTime">'V1 Current Data'!$BG$27</definedName>
    <definedName name="_EVATempCatgy">'V1 Current Data'!$BQ$24</definedName>
    <definedName name="_EVATorquePosSeating">'V1 Current Data'!$BJ$28</definedName>
    <definedName name="_GASGROUP">'V1 Current Data'!$E$53</definedName>
    <definedName name="_HOOKUP">'V1 Current Data'!$P$2</definedName>
    <definedName name="_IP_RATING">'V1 Current Data'!$N$53</definedName>
    <definedName name="_JSHEET_NO">'V1 Current Data'!$AD$70</definedName>
    <definedName name="_LINE_NO">'V1 Current Data'!$X$4</definedName>
    <definedName name="_LOOP_NO">'V1 Current Data'!$AA$2</definedName>
    <definedName name="_LVActionStyle">'V1 Current Data'!$AP$47</definedName>
    <definedName name="_LVGlandConn">'V1 Current Data'!$AR$49</definedName>
    <definedName name="_LVManufact">'V1 Current Data'!$AQ$50</definedName>
    <definedName name="_LVModelNo">'V1 Current Data'!$AP$51</definedName>
    <definedName name="_LVMountLoc">'V1 Current Data'!$AQ$48</definedName>
    <definedName name="_Manufactr">'V1 Current Data'!$Y$5</definedName>
    <definedName name="_Model">'V1 Current Data'!$X$6</definedName>
    <definedName name="_NOBO_REF">'V1 Current Data'!$X$61</definedName>
    <definedName name="_Note1">'V1 Current Data'!$AM$54</definedName>
    <definedName name="_Note2">'V1 Current Data'!$AM$55</definedName>
    <definedName name="_Note3">'V1 Current Data'!$AM$56</definedName>
    <definedName name="_P_ORDER">'V1 Current Data'!$G$7</definedName>
    <definedName name="_PCAmbTempReqs">'V1 Current Data'!$J$29</definedName>
    <definedName name="_PCAREA_CLASS_REQ">'V1 Current Data'!$G$28</definedName>
    <definedName name="_PCCompressibility1">'V1 Current Data'!$I$25</definedName>
    <definedName name="_PCCompressibility2">'V1 Current Data'!$O$25</definedName>
    <definedName name="_PCCompressibility3">'V1 Current Data'!$U$25</definedName>
    <definedName name="_PCCompressibility4">'V1 Current Data'!$AA$25</definedName>
    <definedName name="_PCCompressibilityUnits">'V1 Current Data'!$AG$25</definedName>
    <definedName name="_PCCriticPressPseudo1">'V1 Current Data'!$I$23</definedName>
    <definedName name="_PCCriticPressPseudo2">'V1 Current Data'!$O$23</definedName>
    <definedName name="_PCCriticPressPseudo3">'V1 Current Data'!$U$23</definedName>
    <definedName name="_PCCriticPressPseudo4">'V1 Current Data'!$AA$23</definedName>
    <definedName name="_PCCriticPressPseudoUnits">'V1 Current Data'!$AG$23</definedName>
    <definedName name="_PCFluid">'V1 Current Data'!$D$27</definedName>
    <definedName name="_PCHeatRatio1">'V1 Current Data'!$I$26</definedName>
    <definedName name="_PCHeatRatio2">'V1 Current Data'!$O$26</definedName>
    <definedName name="_PCHeatRatio3">'V1 Current Data'!$U$26</definedName>
    <definedName name="_PCHeatRatio4">'V1 Current Data'!$AA$26</definedName>
    <definedName name="_PCInletLiqFlow1">'V1 Current Data'!$I$16</definedName>
    <definedName name="_PCInletLiqFlow2">'V1 Current Data'!$O$16</definedName>
    <definedName name="_PCInletLiqFlow3">'V1 Current Data'!$U$16</definedName>
    <definedName name="_PCInletLiqFlow4">'V1 Current Data'!$AA$16</definedName>
    <definedName name="_PCInletMaxUpsetPressNormFlow">'V1 Current Data'!$AA$28</definedName>
    <definedName name="_PCInletMaxUpsetPressRevFlow">'V1 Current Data'!$AA$29</definedName>
    <definedName name="_PCInletPress1">'V1 Current Data'!$I$19</definedName>
    <definedName name="_PCInletPress2">'V1 Current Data'!$O$19</definedName>
    <definedName name="_PCInletPress3">'V1 Current Data'!$U$19</definedName>
    <definedName name="_PCInletPress4">'V1 Current Data'!$AA$19</definedName>
    <definedName name="_PCInletTemp1">'V1 Current Data'!$I$18</definedName>
    <definedName name="_PCInletTemp2">'V1 Current Data'!$O$18</definedName>
    <definedName name="_PCInletTemp3">'V1 Current Data'!$U$18</definedName>
    <definedName name="_PCInletTemp4">'V1 Current Data'!$AA$18</definedName>
    <definedName name="_PCInletVapFlow1">'V1 Current Data'!$I$17</definedName>
    <definedName name="_PCInletVapFlow2">'V1 Current Data'!$O$17</definedName>
    <definedName name="_PCInletVapFlow3">'V1 Current Data'!$U$17</definedName>
    <definedName name="_PCInletVapFlow4">'V1 Current Data'!$AA$17</definedName>
    <definedName name="_PCLigSGDensity1">'V1 Current Data'!$I$20</definedName>
    <definedName name="_PCLigSGDensity2">'V1 Current Data'!$O$20</definedName>
    <definedName name="_PCLigSGDensity3">'V1 Current Data'!$U$20</definedName>
    <definedName name="_PCLigSGDensity4">'V1 Current Data'!$AA$20</definedName>
    <definedName name="_PCLigSGDensityUnits">'V1 Current Data'!$AG$20</definedName>
    <definedName name="_PCLiqFlowUnits">'V1 Current Data'!$AG$16</definedName>
    <definedName name="_PCMaxTempUpset">'V1 Current Data'!$V$27</definedName>
    <definedName name="_PCOutletLiqFlow1">'V1 Current Data'!$L$16</definedName>
    <definedName name="_PCOutletLiqFlow2">'V1 Current Data'!$R$16</definedName>
    <definedName name="_PCOutletLiqFlow3">'V1 Current Data'!$X$16</definedName>
    <definedName name="_PCOutletLiqFlow4">'V1 Current Data'!$AD$16</definedName>
    <definedName name="_PCOutletMaxUpsetPressNormFlow">'V1 Current Data'!$AD$28</definedName>
    <definedName name="_PCOutletMaxUpsetPressRevFlow">'V1 Current Data'!$AD$29</definedName>
    <definedName name="_PCOutletPress1">'V1 Current Data'!$L$19</definedName>
    <definedName name="_PCOutletPress2">'V1 Current Data'!$R$19</definedName>
    <definedName name="_PCOutletPress3">'V1 Current Data'!$X$19</definedName>
    <definedName name="_PCOutletPress4">'V1 Current Data'!$AD$19</definedName>
    <definedName name="_PCOutletTemp1">'V1 Current Data'!$L$18</definedName>
    <definedName name="_PCOutletTemp2">'V1 Current Data'!$R$18</definedName>
    <definedName name="_PCOutletTemp3">'V1 Current Data'!$X$18</definedName>
    <definedName name="_PCOutletTemp4">'V1 Current Data'!$AD$18</definedName>
    <definedName name="_PCOutletVapFlow1">'V1 Current Data'!$L$17</definedName>
    <definedName name="_PCOutletVapFlow2">'V1 Current Data'!$R$17</definedName>
    <definedName name="_PCOutletVapFlow3">'V1 Current Data'!$X$17</definedName>
    <definedName name="_PCOutletVapFlow4">'V1 Current Data'!$AD$17</definedName>
    <definedName name="_PCPressUnits">'V1 Current Data'!$AG$19</definedName>
    <definedName name="_PCProcDataCase1">'V1 Current Data'!$I$10</definedName>
    <definedName name="_PCProcDataCase2">'V1 Current Data'!$O$10</definedName>
    <definedName name="_PCProcDataCase3">'V1 Current Data'!$U$10</definedName>
    <definedName name="_PCProcDataCase4">'V1 Current Data'!$AA$10</definedName>
    <definedName name="_PCReqCv1">'V1 Current Data'!$I$12</definedName>
    <definedName name="_PCReqCv2">'V1 Current Data'!$O$12</definedName>
    <definedName name="_PCReqCv3">'V1 Current Data'!$U$12</definedName>
    <definedName name="_PCReqCv4">'V1 Current Data'!$AA$12</definedName>
    <definedName name="_PCReqCvUnits">'V1 Current Data'!$AG$12</definedName>
    <definedName name="_PCSizCase1">'V1 Current Data'!$I$11</definedName>
    <definedName name="_PCSizCase2">'V1 Current Data'!$O$11</definedName>
    <definedName name="_PCSizCase3">'V1 Current Data'!$U$11</definedName>
    <definedName name="_PCSizCase4">'V1 Current Data'!$AA$11</definedName>
    <definedName name="_PCSizCaseUnits">'V1 Current Data'!$AG$11</definedName>
    <definedName name="_PCSndPressLvl1">'V1 Current Data'!$I$14</definedName>
    <definedName name="_PCSndPressLvl2">'V1 Current Data'!$O$14</definedName>
    <definedName name="_PCSndPressLvl3">'V1 Current Data'!$U$14</definedName>
    <definedName name="_PCSndPressLvl4">'V1 Current Data'!$AA$14</definedName>
    <definedName name="_PCSndPressLvlUnits">'V1 Current Data'!$AG$14</definedName>
    <definedName name="_PCSpecHeatRatioUnits">'V1 Current Data'!$AG$26</definedName>
    <definedName name="_PCTempUnits">'V1 Current Data'!$AG$18</definedName>
    <definedName name="_PCUnits1">'V1 Current Data'!$AG$27</definedName>
    <definedName name="_PCUnits2">'V1 Current Data'!$AG$28</definedName>
    <definedName name="_PCUnits3">'V1 Current Data'!$AG$29</definedName>
    <definedName name="_PCValvOpen1">'V1 Current Data'!$I$13</definedName>
    <definedName name="_PCValvOpen2">'V1 Current Data'!$O$13</definedName>
    <definedName name="_PCValvOpen3">'V1 Current Data'!$U$13</definedName>
    <definedName name="_PCValvOpen4">'V1 Current Data'!$AA$13</definedName>
    <definedName name="_PCValvOpenUnits">'V1 Current Data'!$AG$13</definedName>
    <definedName name="_PCVapFlowUnits">'V1 Current Data'!$AG$17</definedName>
    <definedName name="_PCVapPress1">'V1 Current Data'!$I$24</definedName>
    <definedName name="_PCVapPress2">'V1 Current Data'!$O$24</definedName>
    <definedName name="_PCVapPress3">'V1 Current Data'!$U$24</definedName>
    <definedName name="_PCVapPress4">'V1 Current Data'!$AA$24</definedName>
    <definedName name="_PCVapPressUnits">'V1 Current Data'!$AG$24</definedName>
    <definedName name="_PCVapSGDensity1">'V1 Current Data'!$I$21</definedName>
    <definedName name="_PCVapSGDensity2">'V1 Current Data'!$O$21</definedName>
    <definedName name="_PCVapSGDensity3">'V1 Current Data'!$U$21</definedName>
    <definedName name="_PCVapSGDensity4">'V1 Current Data'!$AA$21</definedName>
    <definedName name="_PCVapSGDensityUnits">'V1 Current Data'!$AG$21</definedName>
    <definedName name="_PCViscosity1">'V1 Current Data'!$I$22</definedName>
    <definedName name="_PCViscosity2">'V1 Current Data'!$O$22</definedName>
    <definedName name="_PCViscosity3">'V1 Current Data'!$U$22</definedName>
    <definedName name="_PCViscosity4">'V1 Current Data'!$AA$22</definedName>
    <definedName name="_PCViscosityUnits">'V1 Current Data'!$AG$22</definedName>
    <definedName name="_PID_NO">'V1 Current Data'!$M$4</definedName>
    <definedName name="_PosCharacteristic">'V1 Current Data'!$H$55</definedName>
    <definedName name="_PosCommProtocol">'V1 Current Data'!$G$50</definedName>
    <definedName name="_PosGauges">'V1 Current Data'!$M$56</definedName>
    <definedName name="_PosGlandConn">'V1 Current Data'!$G$56</definedName>
    <definedName name="_PosIndicate">'V1 Current Data'!$J$51</definedName>
    <definedName name="_PosIsolate">'V1 Current Data'!$O$51</definedName>
    <definedName name="_PosLocation">'V1 Current Data'!$N$50</definedName>
    <definedName name="_PosLossOfSigValv">'V1 Current Data'!$H$54</definedName>
    <definedName name="_PosManufact">'V1 Current Data'!$F$57</definedName>
    <definedName name="_PosModel">'V1 Current Data'!$D$58</definedName>
    <definedName name="_PosPwrWiring">'V1 Current Data'!$E$49</definedName>
    <definedName name="_PosSigType">'V1 Current Data'!$N$49</definedName>
    <definedName name="_PosSmart">'V1 Current Data'!$D$51</definedName>
    <definedName name="_PosTagNo">'V1 Current Data'!$D$47</definedName>
    <definedName name="_PosVoltage">'V1 Current Data'!$E$48</definedName>
    <definedName name="_Prjct">'V1 Current Data'!$BG$70</definedName>
    <definedName name="_PrjctNo">'V1 Current Data'!$BG$71</definedName>
    <definedName name="_PROD_QA_NOT_DATE">'V1 Current Data'!$H$64</definedName>
    <definedName name="_PROD_QA_NOTIFICATION">'V1 Current Data'!$H$63</definedName>
    <definedName name="_projectname">'V1 Current Data'!$V$70</definedName>
    <definedName name="_projectnumber">'V1 Current Data'!$V$71</definedName>
    <definedName name="_PROT_TYPE">'V1 Current Data'!$G$52</definedName>
    <definedName name="_PTCommProtocol">'V1 Current Data'!$BI$8</definedName>
    <definedName name="_PTElectProtect">'V1 Current Data'!$BI$10</definedName>
    <definedName name="_PTEnclProtectIP1">'V1 Current Data'!$BN$11</definedName>
    <definedName name="_PTEnclProtectIP2">'V1 Current Data'!$BR$11</definedName>
    <definedName name="_PTGasGrp">'V1 Current Data'!$BG$11</definedName>
    <definedName name="_PTGlandConnection">'V1 Current Data'!$BI$12</definedName>
    <definedName name="_PTIndicate">'V1 Current Data'!$BL$9</definedName>
    <definedName name="_PTIsolate">'V1 Current Data'!$BQ$9</definedName>
    <definedName name="_PTLocation">'V1 Current Data'!$BP$8</definedName>
    <definedName name="_PTManufact">'V1 Current Data'!$BH$15</definedName>
    <definedName name="_PTModel">'V1 Current Data'!$BF$16</definedName>
    <definedName name="_PTMount">'V1 Current Data'!$BG$14</definedName>
    <definedName name="_PTPortConn">'V1 Current Data'!$BI$13</definedName>
    <definedName name="_PTPwrWiring">'V1 Current Data'!$BG$7</definedName>
    <definedName name="_PTSigType">'V1 Current Data'!$BP$7</definedName>
    <definedName name="_PTSmart">'V1 Current Data'!$BF$9</definedName>
    <definedName name="_PTTagNO">'V1 Current Data'!$BF$5</definedName>
    <definedName name="_PTTempCatgy">'V1 Current Data'!$BQ$10</definedName>
    <definedName name="_PTTravelMeasure">'V1 Current Data'!$BP$14</definedName>
    <definedName name="_PTVolt">'V1 Current Data'!$BG$6</definedName>
    <definedName name="_QEBdyMat">'V1 Current Data'!$BI$46</definedName>
    <definedName name="_QEConnection">'V1 Current Data'!$BG$45</definedName>
    <definedName name="_QEDiaphMat">'V1 Current Data'!$BI$48</definedName>
    <definedName name="_QEManufact">'V1 Current Data'!$BH$50</definedName>
    <definedName name="_QEMntLocation">'V1 Current Data'!$BI$49</definedName>
    <definedName name="_QEModelNO">'V1 Current Data'!$BG$51</definedName>
    <definedName name="_QESeatRingMat">'V1 Current Data'!$BI$47</definedName>
    <definedName name="_Remarks">'V1 Current Data'!$AM$57</definedName>
    <definedName name="_REQ_NO">'V1 Current Data'!$G$8</definedName>
    <definedName name="_Rev">'V1 Current Data'!$AL$71</definedName>
    <definedName name="_RevBy">'V1 Current Data'!$AN$71</definedName>
    <definedName name="_RevDate">'V1 Current Data'!$AT$71</definedName>
    <definedName name="_RevStatus">'V1 Current Data'!$AW$71</definedName>
    <definedName name="_Schedule">'V1 Current Data'!$AG$4</definedName>
    <definedName name="_service">'V1 Current Data'!$D$5</definedName>
    <definedName name="_Sheet">'V1 Current Data'!$BP$70</definedName>
    <definedName name="_Size">'V1 Current Data'!$AD$4</definedName>
    <definedName name="_SolBdyMat">'V1 Current Data'!$AQ$16</definedName>
    <definedName name="_SolCoil">'V1 Current Data'!$AW$6</definedName>
    <definedName name="_SolCoilInsul">'V1 Current Data'!$AQ$7</definedName>
    <definedName name="_SolCommProtocol">'V1 Current Data'!$AR$10</definedName>
    <definedName name="_SolDiscMat">'V1 Current Data'!$AX$17</definedName>
    <definedName name="_SolElectProtect">'V1 Current Data'!$AR$12</definedName>
    <definedName name="_SolEnclProtectIP1">'V1 Current Data'!$AW$13</definedName>
    <definedName name="_SolEnclProtectIP2">'V1 Current Data'!$BA$13</definedName>
    <definedName name="_SolFluid">'V1 Current Data'!$AW$5</definedName>
    <definedName name="_SolGasGrp">'V1 Current Data'!$AP$13</definedName>
    <definedName name="_SolGlandConnection">'V1 Current Data'!$AR$15</definedName>
    <definedName name="_SolIndicate">'V1 Current Data'!$AU$11</definedName>
    <definedName name="_SolIsolate">'V1 Current Data'!$AZ$11</definedName>
    <definedName name="_SolLocation">'V1 Current Data'!$AY$10</definedName>
    <definedName name="_SolMainValvActionCoilDeenerg">'V1 Current Data'!$AW$14</definedName>
    <definedName name="_SolManReset">'V1 Current Data'!$AY$18</definedName>
    <definedName name="_SolManufact">'V1 Current Data'!$AQ$19</definedName>
    <definedName name="_SolModel">'V1 Current Data'!$AP$20</definedName>
    <definedName name="_SolPackStyle">'V1 Current Data'!$AQ$18</definedName>
    <definedName name="_SolPwrWiring">'V1 Current Data'!$AP$9</definedName>
    <definedName name="_SolSeatMat">'V1 Current Data'!$AP$17</definedName>
    <definedName name="_SolSigType">'V1 Current Data'!$AY$9</definedName>
    <definedName name="_SolSmart">'V1 Current Data'!$AO$11</definedName>
    <definedName name="_SolTagNo">'V1 Current Data'!$AO$5</definedName>
    <definedName name="_SolTempCatgy">'V1 Current Data'!$AZ$12</definedName>
    <definedName name="_SolType">'V1 Current Data'!$AO$6</definedName>
    <definedName name="_SolVolt">'V1 Current Data'!$AP$8</definedName>
    <definedName name="_SolWattRat">'V1 Current Data'!$AY$7</definedName>
    <definedName name="_SpecNo">'V1 Current Data'!$M$3</definedName>
    <definedName name="_SwtchContRating">'V1 Current Data'!$AX$29</definedName>
    <definedName name="_SwtchElectProtect">'V1 Current Data'!$AR$33</definedName>
    <definedName name="_SwtchEnclProtectIP1">'V1 Current Data'!$AW$34</definedName>
    <definedName name="_SwtchEnclProtectIP2">'V1 Current Data'!$BA$34</definedName>
    <definedName name="_SwtchGasGrp">'V1 Current Data'!$AP$34</definedName>
    <definedName name="_SwtchGlandConn">'V1 Current Data'!$AR$30</definedName>
    <definedName name="_SwtchManufact">'V1 Current Data'!$AQ$31</definedName>
    <definedName name="_SwtchModelNo">'V1 Current Data'!$AP$32</definedName>
    <definedName name="_SwtchRel1AlmSet">'V1 Current Data'!$AR$25</definedName>
    <definedName name="_SwtchRel1PwrRating">'V1 Current Data'!$AQ$24</definedName>
    <definedName name="_SwtchRel1TagNo">'V1 Current Data'!$AP$23</definedName>
    <definedName name="_SwtchRel1Type">'V1 Current Data'!$AW$24</definedName>
    <definedName name="_SwtchRel2AlmSet">'V1 Current Data'!$AR$28</definedName>
    <definedName name="_SwtchRel2PwrRating">'V1 Current Data'!$AQ$27</definedName>
    <definedName name="_SwtchRel2TagNo">'V1 Current Data'!$AP$26</definedName>
    <definedName name="_SwtchRel2Type">'V1 Current Data'!$AW$27</definedName>
    <definedName name="_SwtchSensorType">'V1 Current Data'!$AP$29</definedName>
    <definedName name="_SwtchTempCatgy">'V1 Current Data'!$AZ$33</definedName>
    <definedName name="_TAG_NO">'V1 Current Data'!$D$2</definedName>
    <definedName name="_TEMP_CLASS">'V1 Current Data'!$O$52</definedName>
    <definedName name="_TrimBalanceUnBalance">'V1 Current Data'!$X$35</definedName>
    <definedName name="_TrimCageMat">'V1 Current Data'!$W$38</definedName>
    <definedName name="_TrimCharacteristic">'V1 Current Data'!$W$34</definedName>
    <definedName name="_TrimFl">'V1 Current Data'!$AA$33</definedName>
    <definedName name="_TrimFlowDirect">'V1 Current Data'!$AF$40</definedName>
    <definedName name="_TrimManufact">'V1 Current Data'!$W$41</definedName>
    <definedName name="_TrimModel">'V1 Current Data'!$AC$41</definedName>
    <definedName name="_TrimPlugMat">'V1 Current Data'!$W$36</definedName>
    <definedName name="_TrimRatedCv">'V1 Current Data'!$V$33</definedName>
    <definedName name="_TrimSeatLeakClass">'V1 Current Data'!$X$40</definedName>
    <definedName name="_TrimSeatMat">'V1 Current Data'!$W$37</definedName>
    <definedName name="_TrimSize">'V1 Current Data'!$AA$32</definedName>
    <definedName name="_TrimStemMat">'V1 Current Data'!$W$39</definedName>
    <definedName name="_TrimTravel">'V1 Current Data'!$AF$32</definedName>
    <definedName name="_TrimType">'V1 Current Data'!$V$32</definedName>
    <definedName name="_TrimXt">'V1 Current Data'!$AF$33</definedName>
    <definedName name="_TubingMat">'V1 Current Data'!$BG$36</definedName>
    <definedName name="_TubingSize">'V1 Current Data'!$BF$35</definedName>
    <definedName name="_User1">'V1 Current Data'!$X$7</definedName>
    <definedName name="_User2">'V1 Current Data'!$X$8</definedName>
    <definedName name="_User3">'V1 Current Data'!$X$62</definedName>
    <definedName name="_User4">'V1 Current Data'!$X$63</definedName>
    <definedName name="_User5">'V1 Current Data'!$X$64</definedName>
    <definedName name="_User6">'V1 Current Data'!$AR$59</definedName>
    <definedName name="_User7">'V1 Current Data'!$BI$59</definedName>
    <definedName name="_ValvANSIClass">'V1 Current Data'!$N$33</definedName>
    <definedName name="_ValvBdyBonnGaskMat">'V1 Current Data'!$I$44</definedName>
    <definedName name="_ValvBdyBonnMat">'V1 Current Data'!$G$35</definedName>
    <definedName name="_ValvBdySize">'V1 Current Data'!$E$33</definedName>
    <definedName name="_ValvBonnetStyle">'V1 Current Data'!$E$40</definedName>
    <definedName name="_ValveType">'V1 Current Data'!$E$32</definedName>
    <definedName name="_ValvFlngFaceFinish">'V1 Current Data'!$F$39</definedName>
    <definedName name="_ValvInletConnFace">'V1 Current Data'!$G$37</definedName>
    <definedName name="_ValvLinerMat">'V1 Current Data'!$G$36</definedName>
    <definedName name="_ValvLube">'V1 Current Data'!$M$41</definedName>
    <definedName name="_ValvLubeIsoValv">'V1 Current Data'!$F$41</definedName>
    <definedName name="_ValvMaxRatedPress">'V1 Current Data'!$G$34</definedName>
    <definedName name="_ValvMaxRatedTemp">'V1 Current Data'!$O$34</definedName>
    <definedName name="_ValvOutletConnFace">'V1 Current Data'!$G$38</definedName>
    <definedName name="_ValvPackMat">'V1 Current Data'!$F$43</definedName>
    <definedName name="_ValvPackStyle">'V1 Current Data'!$E$42</definedName>
    <definedName name="_VBBdyMat">'V1 Current Data'!$AP$38</definedName>
    <definedName name="_VBConnection">'V1 Current Data'!$AP$37</definedName>
    <definedName name="_VBCRN">'V1 Current Data'!$AO$42</definedName>
    <definedName name="_VBDiaphMat">'V1 Current Data'!$AS$40</definedName>
    <definedName name="_VBManufact">'V1 Current Data'!$AQ$43</definedName>
    <definedName name="_VBMntlocation">'V1 Current Data'!$AS$41</definedName>
    <definedName name="_VBModelNo">'V1 Current Data'!$AP$44</definedName>
    <definedName name="_VBSeatRingMat">'V1 Current Data'!$AS$39</definedName>
    <definedName name="_VesselNo">'V1 Current Data'!$AA$3</definedName>
    <definedName name="App">'V1 Current Data'!$G$71</definedName>
    <definedName name="Chk">'V1 Current Data'!$E$71</definedName>
    <definedName name="CurrentData">'V1 Current Data'!$A$1:$AH$64</definedName>
    <definedName name="PreviousData">'Previous Data'!$A$1:$AH$64</definedName>
    <definedName name="_xlnm.Print_Area" localSheetId="0">'V1 Current Data'!$A$1:$BT$73</definedName>
    <definedName name="Rev">'V1 Current Data'!$A$71</definedName>
    <definedName name="RevBy">'V1 Current Data'!$C$71</definedName>
    <definedName name="RevDate">'V1 Current Data'!$I$71</definedName>
    <definedName name="RevList">'Previous Revisions'!$A$1:$D$2</definedName>
    <definedName name="RevListBy">'V1 Current Data'!#REF!</definedName>
    <definedName name="RevListDate">'V1 Current Data'!#REF!</definedName>
    <definedName name="RevListNo">'V1 Current Data'!#REF!</definedName>
    <definedName name="RevStatus">'V1 Current Data'!$L$71</definedName>
  </definedNames>
  <calcPr calcId="162913"/>
</workbook>
</file>

<file path=xl/calcChain.xml><?xml version="1.0" encoding="utf-8"?>
<calcChain xmlns="http://schemas.openxmlformats.org/spreadsheetml/2006/main">
  <c r="BO70" i="6" l="1"/>
  <c r="BG70" i="6"/>
  <c r="BG71" i="6"/>
  <c r="BO72" i="6"/>
  <c r="BO71" i="6"/>
  <c r="AW71" i="6"/>
  <c r="AT71" i="6"/>
  <c r="AN71" i="6"/>
  <c r="AL71" i="6"/>
  <c r="BM73" i="6"/>
  <c r="AL73" i="6"/>
  <c r="AB73" i="6"/>
  <c r="A73" i="6"/>
  <c r="AO2" i="6"/>
</calcChain>
</file>

<file path=xl/comments1.xml><?xml version="1.0" encoding="utf-8"?>
<comments xmlns="http://schemas.openxmlformats.org/spreadsheetml/2006/main">
  <authors>
    <author>Michael J. West</author>
    <author>Edmonton Refinery</author>
  </authors>
  <commentList>
    <comment ref="AO6" authorId="0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BG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BG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BP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P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BI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BP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P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Y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BF9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BL9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BQ9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R1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Y1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BI10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BQ10" authorId="0" shapeId="0">
      <text>
        <r>
          <rPr>
            <b/>
            <sz val="8"/>
            <color indexed="81"/>
            <rFont val="Tahoma"/>
            <family val="2"/>
          </rPr>
          <t>Temperature Category
T1  - 450 oC
T2  - 300 oC
T2A - 280 oC
T2B - 260 oC
T2C - 230 oC
T2D - 215 oC
T3  - 200 oC
T3A - 180 oC
T3B - 165 oC
T3C - 160 oC
T4  - 135 oC
T4A - 120 oC
T5  - 100 oC
T6  - 85 oC</t>
        </r>
      </text>
    </comment>
    <comment ref="AO1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U1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Z1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BG11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BN11" authorId="0" shapeId="0">
      <text>
        <r>
          <rPr>
            <b/>
            <sz val="8"/>
            <color indexed="81"/>
            <rFont val="Tahoma"/>
            <family val="2"/>
          </rPr>
          <t>Protection against solids ingress.
0 - No protection against live or moving parts.
1 - Protection against contact by large surfaces.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</t>
        </r>
      </text>
    </comment>
    <comment ref="BR11" authorId="0" shapeId="0">
      <text>
        <r>
          <rPr>
            <b/>
            <sz val="8"/>
            <color indexed="81"/>
            <rFont val="Tahoma"/>
            <family val="2"/>
          </rPr>
          <t>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AR12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AZ12" authorId="0" shapeId="0">
      <text>
        <r>
          <rPr>
            <b/>
            <sz val="8"/>
            <color indexed="81"/>
            <rFont val="Tahoma"/>
            <family val="2"/>
          </rPr>
          <t>Temperature Category
T1  - 450 oC
T2  - 300 oC
T2A - 280 oC
T2B - 260 oC
T2C - 230 oC
T2D - 215 oC
T3  - 200 oC
T3A - 180 oC
T3B - 165 oC
T3C - 160 oC
T4  - 135 oC
T4A - 120 oC
T5  - 100 oC
T6  - 85 oC</t>
        </r>
      </text>
    </comment>
    <comment ref="AP13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W13" authorId="0" shapeId="0">
      <text>
        <r>
          <rPr>
            <b/>
            <sz val="8"/>
            <color indexed="81"/>
            <rFont val="Tahoma"/>
            <family val="2"/>
          </rPr>
          <t>Protection against solids ingress.
0 - No protection against live or moving parts.
1 - Protection against contact by large surfaces.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</t>
        </r>
      </text>
    </comment>
    <comment ref="BA13" authorId="0" shapeId="0">
      <text>
        <r>
          <rPr>
            <b/>
            <sz val="8"/>
            <color indexed="81"/>
            <rFont val="Tahoma"/>
            <family val="2"/>
          </rPr>
          <t>Protection against solids ingress.
0 - No protection against live or moving parts.
1 - Protection against contact by large surfaces.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</t>
        </r>
      </text>
    </comment>
    <comment ref="BG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Q24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W24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BI24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BQ24" authorId="0" shapeId="0">
      <text>
        <r>
          <rPr>
            <b/>
            <sz val="8"/>
            <color indexed="81"/>
            <rFont val="Tahoma"/>
            <family val="2"/>
          </rPr>
          <t>Temperature Category
T1  - 450 oC
T2  - 300 oC
T2A - 280 oC
T2B - 260 oC
T2C - 230 oC
T2D - 215 oC
T3  - 200 oC
T3A - 180 oC
T3B - 165 oC
T3C - 160 oC
T4  - 135 oC
T4A - 120 oC
T5  - 100 oC
T6  - 85 oC</t>
        </r>
      </text>
    </comment>
    <comment ref="BG25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BN25" authorId="0" shapeId="0">
      <text>
        <r>
          <rPr>
            <b/>
            <sz val="8"/>
            <color indexed="81"/>
            <rFont val="Tahoma"/>
            <family val="2"/>
          </rPr>
          <t>Protection against solids ingress.
0 - No protection against live or moving parts.
1 - Protection against contact by large surfaces.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</t>
        </r>
      </text>
    </comment>
    <comment ref="BR25" authorId="0" shapeId="0">
      <text>
        <r>
          <rPr>
            <b/>
            <sz val="8"/>
            <color indexed="81"/>
            <rFont val="Tahoma"/>
            <family val="2"/>
          </rPr>
          <t>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AQ27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W27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R33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AZ33" authorId="0" shapeId="0">
      <text>
        <r>
          <rPr>
            <b/>
            <sz val="8"/>
            <color indexed="81"/>
            <rFont val="Tahoma"/>
            <family val="2"/>
          </rPr>
          <t>Temperature Category
T1  - 450 oC
T2  - 300 oC
T2A - 280 oC
T2B - 260 oC
T2C - 230 oC
T2D - 215 oC
T3  - 200 oC
T3A - 180 oC
T3B - 165 oC
T3C - 160 oC
T4  - 135 oC
T4A - 120 oC
T5  - 100 oC
T6  - 85 oC</t>
        </r>
      </text>
    </comment>
    <comment ref="AP34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W34" authorId="0" shapeId="0">
      <text>
        <r>
          <rPr>
            <b/>
            <sz val="8"/>
            <color indexed="81"/>
            <rFont val="Tahoma"/>
            <family val="2"/>
          </rPr>
          <t>Protection against solids ingress.
0 - No protection against live or moving parts.
1 - Protection against contact by large surfaces.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</t>
        </r>
      </text>
    </comment>
    <comment ref="BA34" authorId="0" shapeId="0">
      <text>
        <r>
          <rPr>
            <b/>
            <sz val="8"/>
            <color indexed="81"/>
            <rFont val="Tahoma"/>
            <family val="2"/>
          </rPr>
          <t>Protection against solids ingress.
0 - No protection against live or moving parts.
1 - Protection against contact by large surfaces.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</t>
        </r>
      </text>
    </comment>
    <comment ref="BF35" authorId="0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Y45" authorId="0" shapeId="0">
      <text>
        <r>
          <rPr>
            <b/>
            <sz val="10"/>
            <color indexed="81"/>
            <rFont val="Tahoma"/>
            <family val="2"/>
          </rPr>
          <t>FO --&gt; Fail Open (Air to Close)
FC   --&gt; Fail Closed (Air to Open)
FL   --&gt; Fail Last (Air to Open and Close)
FLC --&gt; Fail Last (Air to open)
FLO --&gt; Fail Last (Air to close)
FI    --&gt; Fail Indeterminate</t>
        </r>
      </text>
    </comment>
    <comment ref="AF45" authorId="0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E4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4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4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5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5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D5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J5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O5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52" authorId="1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O52" authorId="1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E53" authorId="1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N53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<sst xmlns="http://schemas.openxmlformats.org/spreadsheetml/2006/main" count="1718" uniqueCount="297">
  <si>
    <t>Control Valves</t>
  </si>
  <si>
    <t>1</t>
  </si>
  <si>
    <t xml:space="preserve"> </t>
  </si>
  <si>
    <t>Type:</t>
  </si>
  <si>
    <t>N/A</t>
  </si>
  <si>
    <t>FC</t>
  </si>
  <si>
    <t>Modulating</t>
  </si>
  <si>
    <t>3/8"</t>
  </si>
  <si>
    <t>3-Way</t>
  </si>
  <si>
    <t>TAG NO:</t>
  </si>
  <si>
    <t>Service:</t>
  </si>
  <si>
    <t>See Notes</t>
  </si>
  <si>
    <t>FL</t>
  </si>
  <si>
    <t>1/2"</t>
  </si>
  <si>
    <t>4-Way</t>
  </si>
  <si>
    <t>Spec No:</t>
  </si>
  <si>
    <t>Line / Vessel Number:</t>
  </si>
  <si>
    <t>Tag No.:</t>
  </si>
  <si>
    <t>3/4"</t>
  </si>
  <si>
    <t>Asset No:</t>
  </si>
  <si>
    <t>P&amp;ID:</t>
  </si>
  <si>
    <t>Line ID:</t>
  </si>
  <si>
    <t xml:space="preserve">Size: </t>
  </si>
  <si>
    <t>Schedule:</t>
  </si>
  <si>
    <t>Service Description:</t>
  </si>
  <si>
    <t>Manufacturer:</t>
  </si>
  <si>
    <t>Model:</t>
  </si>
  <si>
    <t>User 1:</t>
  </si>
  <si>
    <t>User 2:</t>
  </si>
  <si>
    <t>PROCESS CONDITIONS</t>
  </si>
  <si>
    <t>Transmitter:</t>
  </si>
  <si>
    <t>Process Data Case:</t>
  </si>
  <si>
    <t>Units:</t>
  </si>
  <si>
    <t>Sizing Case:</t>
  </si>
  <si>
    <t>Power:</t>
  </si>
  <si>
    <t>Signal</t>
  </si>
  <si>
    <t>Protical</t>
  </si>
  <si>
    <t>Location:</t>
  </si>
  <si>
    <t>Relay 1 (2/3/4):</t>
  </si>
  <si>
    <t>Required Cv:</t>
  </si>
  <si>
    <t>24V dc</t>
  </si>
  <si>
    <t>Loop</t>
  </si>
  <si>
    <t>4 - 20 mA</t>
  </si>
  <si>
    <t>HART</t>
  </si>
  <si>
    <t>Remote</t>
  </si>
  <si>
    <t>None</t>
  </si>
  <si>
    <t>Valve Opening:</t>
  </si>
  <si>
    <t>~110 V ac 50/60 Hz</t>
  </si>
  <si>
    <t>3-Wire</t>
  </si>
  <si>
    <t>0 - 5 V DC</t>
  </si>
  <si>
    <t>ModBus</t>
  </si>
  <si>
    <t>Integral</t>
  </si>
  <si>
    <t>N/C</t>
  </si>
  <si>
    <t>Sound Pressure Level:</t>
  </si>
  <si>
    <t>~220 V ac 50/60 Hz</t>
  </si>
  <si>
    <t>4-Wire</t>
  </si>
  <si>
    <t>Pulse</t>
  </si>
  <si>
    <t>FF</t>
  </si>
  <si>
    <t>N/O</t>
  </si>
  <si>
    <t>Inlet:</t>
  </si>
  <si>
    <t>Outlet:</t>
  </si>
  <si>
    <t>ProfiBus</t>
  </si>
  <si>
    <t>Serial</t>
  </si>
  <si>
    <t>DE</t>
  </si>
  <si>
    <t>Temperature:</t>
  </si>
  <si>
    <t>Pressure:</t>
  </si>
  <si>
    <t>Liquid SG/Density:</t>
  </si>
  <si>
    <t>Vapor SG/Density/mol.wgt.:</t>
  </si>
  <si>
    <t>Viscosity:</t>
  </si>
  <si>
    <t>Critical Pressure (Pseudo):</t>
  </si>
  <si>
    <t>Compressibility (Z):</t>
  </si>
  <si>
    <t>Fluid:</t>
  </si>
  <si>
    <t>Max Temperature Upset:</t>
  </si>
  <si>
    <t>Outlet</t>
  </si>
  <si>
    <t>ELECTRICAL CLASSIFICATIONS:</t>
  </si>
  <si>
    <t>Area Classification:</t>
  </si>
  <si>
    <t>Max Upset Pressure (normal flow):</t>
  </si>
  <si>
    <t>Ambient Temperature Requirements:</t>
  </si>
  <si>
    <t>Max Upset Pressure (reverse flow):</t>
  </si>
  <si>
    <t>Electrical Protection:</t>
  </si>
  <si>
    <t>Gas Group:</t>
  </si>
  <si>
    <t>Temperature Category:</t>
  </si>
  <si>
    <t>Enclosure Protection 1st</t>
  </si>
  <si>
    <t>2nd:</t>
  </si>
  <si>
    <t>IIC</t>
  </si>
  <si>
    <t>T1</t>
  </si>
  <si>
    <t>0</t>
  </si>
  <si>
    <t>VALVE BODY / BONNET</t>
  </si>
  <si>
    <t>TRIM</t>
  </si>
  <si>
    <t>T2</t>
  </si>
  <si>
    <t>Valve Type:</t>
  </si>
  <si>
    <t>TrimType:</t>
  </si>
  <si>
    <t>Size:</t>
  </si>
  <si>
    <t>Travel:</t>
  </si>
  <si>
    <t>IIB</t>
  </si>
  <si>
    <t>T2A</t>
  </si>
  <si>
    <t>2</t>
  </si>
  <si>
    <t>Body Size:</t>
  </si>
  <si>
    <t>ANSI Class:</t>
  </si>
  <si>
    <t>Rated Cv:</t>
  </si>
  <si>
    <t>Fl:</t>
  </si>
  <si>
    <t>Xt:</t>
  </si>
  <si>
    <t>IIA</t>
  </si>
  <si>
    <t>T2B</t>
  </si>
  <si>
    <t>3</t>
  </si>
  <si>
    <t>Max Rated Pressure:</t>
  </si>
  <si>
    <t>Max Rated Temperature:</t>
  </si>
  <si>
    <t>Characteristic:</t>
  </si>
  <si>
    <t>I</t>
  </si>
  <si>
    <t>T2C</t>
  </si>
  <si>
    <t>4</t>
  </si>
  <si>
    <t>Body/Bonnet Material:</t>
  </si>
  <si>
    <t>Balanced/Unbalanced:</t>
  </si>
  <si>
    <t>T2D</t>
  </si>
  <si>
    <t>5</t>
  </si>
  <si>
    <t>Liner Material / ID:</t>
  </si>
  <si>
    <t>Plug Material:</t>
  </si>
  <si>
    <t>T3</t>
  </si>
  <si>
    <t>6</t>
  </si>
  <si>
    <t>Inlet Connection Face:</t>
  </si>
  <si>
    <t>Seat Material:</t>
  </si>
  <si>
    <t>T3A</t>
  </si>
  <si>
    <t>7</t>
  </si>
  <si>
    <t>Outlet Connection Face:</t>
  </si>
  <si>
    <t>Cage Material:</t>
  </si>
  <si>
    <t>T3B</t>
  </si>
  <si>
    <t>8</t>
  </si>
  <si>
    <t>Flange Face Finish:</t>
  </si>
  <si>
    <t>Stem Material:</t>
  </si>
  <si>
    <t>T3C</t>
  </si>
  <si>
    <t>Bonnet Style:</t>
  </si>
  <si>
    <t>Seat Leakage Class:</t>
  </si>
  <si>
    <t>Flow Direction:</t>
  </si>
  <si>
    <t>T4</t>
  </si>
  <si>
    <t>Lube Iso Valve:</t>
  </si>
  <si>
    <t>Lube:</t>
  </si>
  <si>
    <t>T4A</t>
  </si>
  <si>
    <t>Packing Style:</t>
  </si>
  <si>
    <t>T5</t>
  </si>
  <si>
    <t>Packing Material:</t>
  </si>
  <si>
    <t>ACTUATOR</t>
  </si>
  <si>
    <t>T6</t>
  </si>
  <si>
    <t>Body/Bonnet Gasket Material:</t>
  </si>
  <si>
    <t>Actuator Type:</t>
  </si>
  <si>
    <t>Valve Air Failure Position:</t>
  </si>
  <si>
    <t>Valve Function:</t>
  </si>
  <si>
    <t>POSITIONER</t>
  </si>
  <si>
    <t>Effective Area:</t>
  </si>
  <si>
    <t>Tag No:</t>
  </si>
  <si>
    <t>Actuator Orientation:</t>
  </si>
  <si>
    <t>Voltage:</t>
  </si>
  <si>
    <t>Hand Wheel Type:</t>
  </si>
  <si>
    <t>Power Wiring:</t>
  </si>
  <si>
    <t>Signal Type:</t>
  </si>
  <si>
    <t>Hand Wheel Position:</t>
  </si>
  <si>
    <t>Available Air Supply Pressure:</t>
  </si>
  <si>
    <t>Smart:</t>
  </si>
  <si>
    <t>Indicate:</t>
  </si>
  <si>
    <t>Isolate:</t>
  </si>
  <si>
    <t>Min:</t>
  </si>
  <si>
    <t>Max:</t>
  </si>
  <si>
    <t>Allowable Pressure Requirements:</t>
  </si>
  <si>
    <t>Loss of Signal Valve will:</t>
  </si>
  <si>
    <t>Bench Range:</t>
  </si>
  <si>
    <t>Positioner Characteristic:</t>
  </si>
  <si>
    <t>Required Stroke Time to Open:</t>
  </si>
  <si>
    <t>Conduit Connection:</t>
  </si>
  <si>
    <t>Gauges:</t>
  </si>
  <si>
    <t>Required Stroke Time to Close:</t>
  </si>
  <si>
    <t>TAG NO.</t>
  </si>
  <si>
    <t>SOLENOID</t>
  </si>
  <si>
    <t>POSITION TRANSMITTER</t>
  </si>
  <si>
    <t>Coil:</t>
  </si>
  <si>
    <t>Coil Insulation:</t>
  </si>
  <si>
    <t>Watt Rating:</t>
  </si>
  <si>
    <t>Port Connection:</t>
  </si>
  <si>
    <t>Main Valve Action when coil is Deenergized:</t>
  </si>
  <si>
    <t>Mounting:</t>
  </si>
  <si>
    <t>Travel Measurement:</t>
  </si>
  <si>
    <t>Body Material:</t>
  </si>
  <si>
    <t>Disc Material:</t>
  </si>
  <si>
    <t>Manual Reset:</t>
  </si>
  <si>
    <t>ELECTRIC VALVE ACTUATOR</t>
  </si>
  <si>
    <t>Motor Size:</t>
  </si>
  <si>
    <t>Insulation Class:</t>
  </si>
  <si>
    <t>SWITCH</t>
  </si>
  <si>
    <t>Remote Open/Close Signal:</t>
  </si>
  <si>
    <t>RELAY 1</t>
  </si>
  <si>
    <t>Starter:</t>
  </si>
  <si>
    <t>Power Rating:</t>
  </si>
  <si>
    <t>Alarm Setting</t>
  </si>
  <si>
    <t>RELAY 2</t>
  </si>
  <si>
    <t>Handwheel Position:</t>
  </si>
  <si>
    <t>Stroke Time:</t>
  </si>
  <si>
    <t>Torque or Position Seating:</t>
  </si>
  <si>
    <t>Sensor Type:</t>
  </si>
  <si>
    <t>Contact Rating:</t>
  </si>
  <si>
    <t>Position Switch Rating:</t>
  </si>
  <si>
    <t>Position Indicator:</t>
  </si>
  <si>
    <t>Model No.</t>
  </si>
  <si>
    <t>Model No:</t>
  </si>
  <si>
    <t>TUBING</t>
  </si>
  <si>
    <t>VOLUME BOOSTER</t>
  </si>
  <si>
    <t>Material:</t>
  </si>
  <si>
    <t>Connection:</t>
  </si>
  <si>
    <t>AIR SET</t>
  </si>
  <si>
    <t>Seat Ring Material:</t>
  </si>
  <si>
    <t>Filter:</t>
  </si>
  <si>
    <t>Diaphragm Material:</t>
  </si>
  <si>
    <t>Set Pressure:</t>
  </si>
  <si>
    <t>Mounting Location:</t>
  </si>
  <si>
    <t>CRN:</t>
  </si>
  <si>
    <t>QUICK EXHAUST</t>
  </si>
  <si>
    <t>LOCK-UP VALVE</t>
  </si>
  <si>
    <t>Action Style:</t>
  </si>
  <si>
    <t>NOTES</t>
  </si>
  <si>
    <r>
      <t>Specific Heat Ratio (</t>
    </r>
    <r>
      <rPr>
        <vertAlign val="superscript"/>
        <sz val="8"/>
        <rFont val="Arial"/>
        <family val="2"/>
      </rPr>
      <t>Cp</t>
    </r>
    <r>
      <rPr>
        <sz val="8"/>
        <rFont val="Arial"/>
        <family val="2"/>
      </rPr>
      <t>/</t>
    </r>
    <r>
      <rPr>
        <vertAlign val="subscript"/>
        <sz val="8"/>
        <rFont val="Arial"/>
        <family val="2"/>
      </rPr>
      <t>Cv</t>
    </r>
    <r>
      <rPr>
        <sz val="8"/>
        <rFont val="Arial"/>
        <family val="2"/>
      </rPr>
      <t>):</t>
    </r>
  </si>
  <si>
    <t>Rev</t>
  </si>
  <si>
    <t>Date</t>
  </si>
  <si>
    <t>Status</t>
  </si>
  <si>
    <t>By</t>
  </si>
  <si>
    <t>Field Color Definitions</t>
  </si>
  <si>
    <t>Text Labels</t>
  </si>
  <si>
    <t>Linked Database field - Data entry not allowed (read only)</t>
  </si>
  <si>
    <t>Linked Database Fields Data  - Data entry allowed (read/write)</t>
  </si>
  <si>
    <t>Unused areas</t>
  </si>
  <si>
    <t>Section Groupings</t>
  </si>
  <si>
    <t>&lt;-</t>
  </si>
  <si>
    <t>Enclosure Protection IP1:</t>
  </si>
  <si>
    <t>IP2:</t>
  </si>
  <si>
    <t>FLO</t>
  </si>
  <si>
    <t>FLC</t>
  </si>
  <si>
    <t>FI</t>
  </si>
  <si>
    <t>Vapour Pressure:</t>
  </si>
  <si>
    <t>Communication Protocol:</t>
  </si>
  <si>
    <t>Liquid Flow:</t>
  </si>
  <si>
    <t>Vapor Flow:</t>
  </si>
  <si>
    <t>Line Table Data</t>
  </si>
  <si>
    <t>(Do not use for sizing)</t>
  </si>
  <si>
    <t>88V1-88</t>
  </si>
  <si>
    <t>Linked Bentley Field to show where there is a break between sections - Data entry not allowed (read only)</t>
  </si>
  <si>
    <t>Linked Bentley Field - Data entry not allowed (read only)</t>
  </si>
  <si>
    <t>Hookup Drawing No:</t>
  </si>
  <si>
    <t>Vessel Number: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</si>
  <si>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</si>
  <si>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</si>
  <si>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</si>
  <si>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</si>
  <si>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</si>
  <si>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</si>
  <si>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</si>
  <si>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</si>
  <si>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</si>
  <si>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Control Valve</t>
  </si>
  <si>
    <t>NO</t>
  </si>
  <si>
    <t>YES</t>
  </si>
  <si>
    <t>Gland Connection:</t>
  </si>
  <si>
    <t>P.O. Number</t>
  </si>
  <si>
    <t>REQ. Number:</t>
  </si>
  <si>
    <t>P.O. Number:</t>
  </si>
  <si>
    <t>Client Dwg</t>
  </si>
  <si>
    <t>Form No. DS_BES_CV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</si>
  <si>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</si>
  <si>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</si>
  <si>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</si>
  <si>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</si>
  <si>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</si>
  <si>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</si>
  <si>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</si>
  <si>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</si>
  <si>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</si>
  <si>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</si>
  <si>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</si>
  <si>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</si>
  <si>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</si>
  <si>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</si>
  <si>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</si>
  <si>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</si>
  <si>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User 3:</t>
  </si>
  <si>
    <t>User 4:</t>
  </si>
  <si>
    <t>User 5:</t>
  </si>
  <si>
    <t>User 6:</t>
  </si>
  <si>
    <t>User 7:</t>
  </si>
  <si>
    <t>Loop Wiring Diagrams:</t>
  </si>
  <si>
    <t>User 6</t>
  </si>
  <si>
    <t>User 7</t>
  </si>
  <si>
    <t/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</si>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</sst>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m/yy"/>
  </numFmts>
  <fonts count="18">
    <font>
      <sz val="8"/>
      <name val="Arial"/>
      <family val="2"/>
    </font>
    <font>
      <i/>
      <sz val="8"/>
      <name val="Penguin-Light-Normal"/>
    </font>
    <font>
      <sz val="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vertAlign val="subscript"/>
      <sz val="8"/>
      <name val="Arial"/>
      <family val="2"/>
    </font>
    <font>
      <sz val="6"/>
      <name val="Arial"/>
      <family val="2"/>
    </font>
    <font>
      <b/>
      <sz val="10"/>
      <color indexed="81"/>
      <name val="Tahoma"/>
      <family val="2"/>
    </font>
    <font>
      <b/>
      <i/>
      <sz val="10"/>
      <color indexed="81"/>
      <name val="Tahoma"/>
      <family val="2"/>
    </font>
    <font>
      <b/>
      <sz val="8"/>
      <color indexed="81"/>
      <name val="Tahoma"/>
      <family val="2"/>
    </font>
    <font>
      <sz val="14"/>
      <name val="Arial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Border="0" applyAlignment="0">
      <alignment horizontal="centerContinuous"/>
    </xf>
  </cellStyleXfs>
  <cellXfs count="789">
    <xf numFmtId="0" fontId="0" fillId="0" borderId="0" xfId="0">
      <alignment vertical="center"/>
    </xf>
    <xf numFmtId="49" fontId="9" fillId="2" borderId="2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2" fillId="3" borderId="3" xfId="0" applyNumberFormat="1" applyFont="1" applyFill="1" applyBorder="1">
      <alignment vertical="center"/>
    </xf>
    <xf numFmtId="49" fontId="2" fillId="4" borderId="3" xfId="0" applyNumberFormat="1" applyFont="1" applyFill="1" applyBorder="1" applyAlignment="1">
      <alignment horizontal="center"/>
    </xf>
    <xf numFmtId="0" fontId="0" fillId="5" borderId="4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5" xfId="0" applyFill="1" applyBorder="1">
      <alignment vertical="center"/>
    </xf>
    <xf numFmtId="49" fontId="8" fillId="3" borderId="6" xfId="0" applyNumberFormat="1" applyFont="1" applyFill="1" applyBorder="1" applyAlignment="1">
      <alignment vertical="center"/>
    </xf>
    <xf numFmtId="49" fontId="8" fillId="3" borderId="7" xfId="0" applyNumberFormat="1" applyFont="1" applyFill="1" applyBorder="1" applyAlignment="1">
      <alignment vertical="center"/>
    </xf>
    <xf numFmtId="49" fontId="8" fillId="3" borderId="8" xfId="0" applyNumberFormat="1" applyFont="1" applyFill="1" applyBorder="1" applyAlignment="1">
      <alignment vertical="center"/>
    </xf>
    <xf numFmtId="0" fontId="0" fillId="5" borderId="9" xfId="0" applyFill="1" applyBorder="1">
      <alignment vertical="center"/>
    </xf>
    <xf numFmtId="49" fontId="2" fillId="2" borderId="10" xfId="0" applyNumberFormat="1" applyFont="1" applyFill="1" applyBorder="1" applyAlignment="1">
      <alignment horizontal="center"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13" xfId="0" applyFill="1" applyBorder="1">
      <alignment vertical="center"/>
    </xf>
    <xf numFmtId="49" fontId="2" fillId="2" borderId="14" xfId="0" applyNumberFormat="1" applyFont="1" applyFill="1" applyBorder="1" applyAlignment="1" applyProtection="1">
      <alignment horizontal="center" vertical="center"/>
    </xf>
    <xf numFmtId="49" fontId="2" fillId="2" borderId="15" xfId="0" applyNumberFormat="1" applyFont="1" applyFill="1" applyBorder="1" applyAlignment="1" applyProtection="1">
      <alignment horizontal="center" vertical="center"/>
    </xf>
    <xf numFmtId="49" fontId="9" fillId="2" borderId="15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 applyProtection="1">
      <protection locked="0"/>
    </xf>
    <xf numFmtId="49" fontId="9" fillId="2" borderId="16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49" fontId="2" fillId="5" borderId="17" xfId="0" applyNumberFormat="1" applyFont="1" applyFill="1" applyBorder="1">
      <alignment vertical="center"/>
    </xf>
    <xf numFmtId="49" fontId="2" fillId="5" borderId="18" xfId="0" applyNumberFormat="1" applyFont="1" applyFill="1" applyBorder="1">
      <alignment vertical="center"/>
    </xf>
    <xf numFmtId="49" fontId="2" fillId="5" borderId="19" xfId="0" applyNumberFormat="1" applyFont="1" applyFill="1" applyBorder="1">
      <alignment vertical="center"/>
    </xf>
    <xf numFmtId="49" fontId="2" fillId="5" borderId="4" xfId="0" applyNumberFormat="1" applyFont="1" applyFill="1" applyBorder="1">
      <alignment vertical="center"/>
    </xf>
    <xf numFmtId="49" fontId="2" fillId="5" borderId="0" xfId="0" applyNumberFormat="1" applyFont="1" applyFill="1" applyBorder="1">
      <alignment vertical="center"/>
    </xf>
    <xf numFmtId="49" fontId="2" fillId="5" borderId="5" xfId="0" applyNumberFormat="1" applyFont="1" applyFill="1" applyBorder="1">
      <alignment vertical="center"/>
    </xf>
    <xf numFmtId="49" fontId="2" fillId="5" borderId="11" xfId="0" applyNumberFormat="1" applyFont="1" applyFill="1" applyBorder="1">
      <alignment vertical="center"/>
    </xf>
    <xf numFmtId="49" fontId="2" fillId="5" borderId="12" xfId="0" applyNumberFormat="1" applyFont="1" applyFill="1" applyBorder="1">
      <alignment vertical="center"/>
    </xf>
    <xf numFmtId="49" fontId="2" fillId="5" borderId="13" xfId="0" applyNumberFormat="1" applyFont="1" applyFill="1" applyBorder="1">
      <alignment vertical="center"/>
    </xf>
    <xf numFmtId="49" fontId="0" fillId="0" borderId="0" xfId="0" applyNumberFormat="1" applyBorder="1">
      <alignment vertical="center"/>
    </xf>
    <xf numFmtId="49" fontId="2" fillId="0" borderId="0" xfId="0" applyNumberFormat="1" applyFont="1" applyBorder="1">
      <alignment vertical="center"/>
    </xf>
    <xf numFmtId="49" fontId="0" fillId="0" borderId="0" xfId="0" applyNumberFormat="1">
      <alignment vertic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2" fillId="0" borderId="0" xfId="0" applyNumberFormat="1" applyFont="1" applyFill="1" applyAlignment="1"/>
    <xf numFmtId="49" fontId="2" fillId="0" borderId="0" xfId="0" applyNumberFormat="1" applyFont="1" applyFill="1" applyAlignment="1" applyProtection="1">
      <protection locked="0"/>
    </xf>
    <xf numFmtId="49" fontId="2" fillId="0" borderId="0" xfId="0" applyNumberFormat="1" applyFont="1" applyFill="1" applyAlignment="1" applyProtection="1"/>
    <xf numFmtId="49" fontId="9" fillId="2" borderId="20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Border="1">
      <alignment vertical="center"/>
    </xf>
    <xf numFmtId="49" fontId="2" fillId="0" borderId="0" xfId="0" applyNumberFormat="1" applyFont="1" applyFill="1" applyProtection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 applyProtection="1">
      <alignment vertical="center"/>
      <protection locked="0"/>
    </xf>
    <xf numFmtId="49" fontId="0" fillId="0" borderId="0" xfId="0" applyNumberFormat="1" applyFill="1" applyAlignment="1"/>
    <xf numFmtId="49" fontId="2" fillId="3" borderId="21" xfId="0" applyNumberFormat="1" applyFont="1" applyFill="1" applyBorder="1" applyAlignment="1">
      <alignment horizontal="left"/>
    </xf>
    <xf numFmtId="49" fontId="2" fillId="3" borderId="22" xfId="0" applyNumberFormat="1" applyFont="1" applyFill="1" applyBorder="1" applyAlignment="1">
      <alignment horizontal="left"/>
    </xf>
    <xf numFmtId="0" fontId="3" fillId="0" borderId="0" xfId="0" applyFont="1">
      <alignment vertical="center"/>
    </xf>
    <xf numFmtId="0" fontId="7" fillId="0" borderId="3" xfId="0" applyFont="1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16" fillId="0" borderId="0" xfId="0" applyFont="1">
      <alignment vertical="center"/>
    </xf>
    <xf numFmtId="49" fontId="0" fillId="5" borderId="4" xfId="0" applyNumberFormat="1" applyFill="1" applyBorder="1">
      <alignment vertical="center"/>
    </xf>
    <xf numFmtId="49" fontId="0" fillId="5" borderId="0" xfId="0" applyNumberFormat="1" applyFill="1" applyBorder="1">
      <alignment vertical="center"/>
    </xf>
    <xf numFmtId="49" fontId="0" fillId="5" borderId="5" xfId="0" applyNumberFormat="1" applyFill="1" applyBorder="1">
      <alignment vertical="center"/>
    </xf>
    <xf numFmtId="49" fontId="0" fillId="5" borderId="12" xfId="0" applyNumberFormat="1" applyFill="1" applyBorder="1">
      <alignment vertical="center"/>
    </xf>
    <xf numFmtId="49" fontId="0" fillId="5" borderId="13" xfId="0" applyNumberFormat="1" applyFill="1" applyBorder="1">
      <alignment vertical="center"/>
    </xf>
    <xf numFmtId="49" fontId="9" fillId="2" borderId="23" xfId="0" applyNumberFormat="1" applyFont="1" applyFill="1" applyBorder="1" applyAlignment="1" applyProtection="1">
      <alignment horizontal="center" vertical="center"/>
    </xf>
    <xf numFmtId="49" fontId="9" fillId="2" borderId="24" xfId="0" applyNumberFormat="1" applyFont="1" applyFill="1" applyBorder="1" applyAlignment="1" applyProtection="1">
      <alignment horizontal="center" vertical="center"/>
    </xf>
    <xf numFmtId="49" fontId="9" fillId="2" borderId="25" xfId="0" applyNumberFormat="1" applyFont="1" applyFill="1" applyBorder="1" applyAlignment="1" applyProtection="1">
      <alignment horizontal="center" vertical="center"/>
    </xf>
    <xf numFmtId="49" fontId="0" fillId="0" borderId="26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27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2" fillId="3" borderId="30" xfId="0" applyNumberFormat="1" applyFont="1" applyFill="1" applyBorder="1" applyAlignment="1" applyProtection="1">
      <alignment vertical="center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6" borderId="31" xfId="0" applyNumberFormat="1" applyFont="1" applyFill="1" applyBorder="1" applyAlignment="1" applyProtection="1">
      <alignment horizontal="center" vertical="center"/>
      <protection locked="0"/>
    </xf>
    <xf numFmtId="49" fontId="8" fillId="3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49" fontId="2" fillId="3" borderId="32" xfId="0" applyNumberFormat="1" applyFont="1" applyFill="1" applyBorder="1" applyAlignment="1">
      <alignment horizontal="left"/>
    </xf>
    <xf numFmtId="49" fontId="2" fillId="6" borderId="0" xfId="0" applyNumberFormat="1" applyFont="1" applyFill="1" applyBorder="1" applyAlignment="1" applyProtection="1">
      <alignment horizontal="center" vertical="center"/>
      <protection locked="0"/>
    </xf>
    <xf numFmtId="49" fontId="2" fillId="6" borderId="29" xfId="0" applyNumberFormat="1" applyFont="1" applyFill="1" applyBorder="1" applyAlignment="1" applyProtection="1">
      <alignment horizontal="center" vertical="center"/>
      <protection locked="0"/>
    </xf>
    <xf numFmtId="49" fontId="2" fillId="2" borderId="23" xfId="0" applyNumberFormat="1" applyFont="1" applyFill="1" applyBorder="1" applyAlignment="1" applyProtection="1">
      <alignment horizontal="center" vertical="center"/>
    </xf>
    <xf numFmtId="49" fontId="2" fillId="2" borderId="9" xfId="0" applyNumberFormat="1" applyFont="1" applyFill="1" applyBorder="1" applyAlignment="1" applyProtection="1">
      <alignment horizontal="center" vertical="center"/>
    </xf>
    <xf numFmtId="49" fontId="2" fillId="2" borderId="16" xfId="0" applyNumberFormat="1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49" fontId="2" fillId="2" borderId="25" xfId="0" applyNumberFormat="1" applyFont="1" applyFill="1" applyBorder="1" applyAlignment="1" applyProtection="1">
      <alignment horizontal="center" vertical="center"/>
    </xf>
    <xf numFmtId="49" fontId="2" fillId="6" borderId="5" xfId="0" applyNumberFormat="1" applyFont="1" applyFill="1" applyBorder="1" applyAlignment="1" applyProtection="1">
      <alignment horizontal="center" vertical="center"/>
      <protection locked="0"/>
    </xf>
    <xf numFmtId="49" fontId="2" fillId="6" borderId="12" xfId="0" applyNumberFormat="1" applyFont="1" applyFill="1" applyBorder="1" applyAlignment="1" applyProtection="1">
      <alignment horizontal="center" vertical="center"/>
      <protection locked="0"/>
    </xf>
    <xf numFmtId="49" fontId="2" fillId="6" borderId="17" xfId="0" applyNumberFormat="1" applyFont="1" applyFill="1" applyBorder="1" applyAlignment="1" applyProtection="1">
      <alignment horizontal="center" vertical="center"/>
      <protection locked="0"/>
    </xf>
    <xf numFmtId="49" fontId="2" fillId="6" borderId="4" xfId="0" applyNumberFormat="1" applyFont="1" applyFill="1" applyBorder="1" applyAlignment="1" applyProtection="1">
      <alignment horizontal="center" vertical="center"/>
      <protection locked="0"/>
    </xf>
    <xf numFmtId="49" fontId="2" fillId="6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49" fontId="9" fillId="3" borderId="37" xfId="0" applyNumberFormat="1" applyFont="1" applyFill="1" applyBorder="1" applyAlignment="1" applyProtection="1">
      <alignment vertical="center" wrapText="1"/>
    </xf>
    <xf numFmtId="49" fontId="9" fillId="3" borderId="38" xfId="0" applyNumberFormat="1" applyFont="1" applyFill="1" applyBorder="1" applyAlignment="1" applyProtection="1">
      <alignment vertical="center" wrapText="1"/>
    </xf>
    <xf numFmtId="49" fontId="9" fillId="3" borderId="40" xfId="0" applyNumberFormat="1" applyFont="1" applyFill="1" applyBorder="1" applyAlignment="1" applyProtection="1">
      <alignment vertical="center" wrapText="1"/>
    </xf>
    <xf numFmtId="49" fontId="0" fillId="4" borderId="37" xfId="0" applyNumberFormat="1" applyFill="1" applyBorder="1" applyAlignment="1">
      <alignment horizontal="center" vertical="center"/>
    </xf>
    <xf numFmtId="49" fontId="0" fillId="4" borderId="38" xfId="0" applyNumberFormat="1" applyFill="1" applyBorder="1" applyAlignment="1">
      <alignment horizontal="center" vertical="center"/>
    </xf>
    <xf numFmtId="49" fontId="0" fillId="4" borderId="39" xfId="0" applyNumberFormat="1" applyFill="1" applyBorder="1" applyAlignment="1">
      <alignment horizontal="center" vertical="center"/>
    </xf>
    <xf numFmtId="49" fontId="2" fillId="3" borderId="38" xfId="0" applyNumberFormat="1" applyFont="1" applyFill="1" applyBorder="1" applyAlignment="1" applyProtection="1">
      <alignment vertical="center"/>
    </xf>
    <xf numFmtId="49" fontId="2" fillId="3" borderId="40" xfId="0" applyNumberFormat="1" applyFont="1" applyFill="1" applyBorder="1" applyAlignment="1" applyProtection="1">
      <alignment vertical="center"/>
    </xf>
    <xf numFmtId="49" fontId="2" fillId="6" borderId="37" xfId="0" applyNumberFormat="1" applyFont="1" applyFill="1" applyBorder="1" applyAlignment="1" applyProtection="1">
      <alignment horizontal="center" vertical="center"/>
      <protection locked="0"/>
    </xf>
    <xf numFmtId="49" fontId="2" fillId="6" borderId="38" xfId="0" applyNumberFormat="1" applyFont="1" applyFill="1" applyBorder="1" applyAlignment="1" applyProtection="1">
      <alignment horizontal="center" vertical="center"/>
      <protection locked="0"/>
    </xf>
    <xf numFmtId="49" fontId="2" fillId="6" borderId="39" xfId="0" applyNumberFormat="1" applyFont="1" applyFill="1" applyBorder="1" applyAlignment="1" applyProtection="1">
      <alignment horizontal="center" vertical="center"/>
      <protection locked="0"/>
    </xf>
    <xf numFmtId="49" fontId="9" fillId="3" borderId="32" xfId="0" applyNumberFormat="1" applyFont="1" applyFill="1" applyBorder="1" applyAlignment="1" applyProtection="1">
      <alignment vertical="center" wrapText="1"/>
    </xf>
    <xf numFmtId="49" fontId="9" fillId="3" borderId="21" xfId="0" applyNumberFormat="1" applyFont="1" applyFill="1" applyBorder="1" applyAlignment="1" applyProtection="1">
      <alignment vertical="center" wrapText="1"/>
    </xf>
    <xf numFmtId="49" fontId="9" fillId="3" borderId="22" xfId="0" applyNumberFormat="1" applyFont="1" applyFill="1" applyBorder="1" applyAlignment="1" applyProtection="1">
      <alignment vertical="center" wrapText="1"/>
    </xf>
    <xf numFmtId="49" fontId="0" fillId="4" borderId="32" xfId="0" applyNumberFormat="1" applyFill="1" applyBorder="1" applyAlignment="1">
      <alignment horizontal="center" vertical="center"/>
    </xf>
    <xf numFmtId="49" fontId="0" fillId="4" borderId="21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2" fillId="3" borderId="21" xfId="0" applyNumberFormat="1" applyFont="1" applyFill="1" applyBorder="1" applyAlignment="1" applyProtection="1">
      <alignment vertical="center"/>
    </xf>
    <xf numFmtId="49" fontId="2" fillId="3" borderId="22" xfId="0" applyNumberFormat="1" applyFont="1" applyFill="1" applyBorder="1" applyAlignment="1" applyProtection="1">
      <alignment vertical="center"/>
    </xf>
    <xf numFmtId="49" fontId="2" fillId="6" borderId="32" xfId="0" applyNumberFormat="1" applyFont="1" applyFill="1" applyBorder="1" applyAlignment="1" applyProtection="1">
      <alignment horizontal="center" vertical="center"/>
      <protection locked="0"/>
    </xf>
    <xf numFmtId="49" fontId="2" fillId="6" borderId="21" xfId="0" applyNumberFormat="1" applyFont="1" applyFill="1" applyBorder="1" applyAlignment="1" applyProtection="1">
      <alignment horizontal="center" vertical="center"/>
      <protection locked="0"/>
    </xf>
    <xf numFmtId="49" fontId="2" fillId="6" borderId="2" xfId="0" applyNumberFormat="1" applyFont="1" applyFill="1" applyBorder="1" applyAlignment="1" applyProtection="1">
      <alignment horizontal="center" vertical="center"/>
      <protection locked="0"/>
    </xf>
    <xf numFmtId="49" fontId="2" fillId="9" borderId="17" xfId="0" applyNumberFormat="1" applyFont="1" applyFill="1" applyBorder="1" applyAlignment="1">
      <alignment horizontal="center" vertical="center" textRotation="90"/>
    </xf>
    <xf numFmtId="49" fontId="2" fillId="9" borderId="4" xfId="0" applyNumberFormat="1" applyFont="1" applyFill="1" applyBorder="1" applyAlignment="1">
      <alignment horizontal="center" vertical="center" textRotation="90"/>
    </xf>
    <xf numFmtId="49" fontId="2" fillId="9" borderId="11" xfId="0" applyNumberFormat="1" applyFont="1" applyFill="1" applyBorder="1" applyAlignment="1">
      <alignment horizontal="center" vertical="center" textRotation="90"/>
    </xf>
    <xf numFmtId="49" fontId="2" fillId="3" borderId="46" xfId="0" applyNumberFormat="1" applyFont="1" applyFill="1" applyBorder="1" applyAlignment="1" applyProtection="1">
      <alignment vertical="center"/>
    </xf>
    <xf numFmtId="0" fontId="2" fillId="9" borderId="18" xfId="0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49" fontId="2" fillId="7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49" fontId="2" fillId="7" borderId="32" xfId="0" applyNumberFormat="1" applyFont="1" applyFill="1" applyBorder="1" applyAlignment="1">
      <alignment horizontal="center" vertical="center"/>
    </xf>
    <xf numFmtId="49" fontId="2" fillId="7" borderId="21" xfId="0" applyNumberFormat="1" applyFont="1" applyFill="1" applyBorder="1" applyAlignment="1">
      <alignment horizontal="center" vertical="center"/>
    </xf>
    <xf numFmtId="49" fontId="2" fillId="3" borderId="32" xfId="0" applyNumberFormat="1" applyFont="1" applyFill="1" applyBorder="1" applyAlignment="1">
      <alignment horizontal="left" vertical="center"/>
    </xf>
    <xf numFmtId="49" fontId="2" fillId="3" borderId="22" xfId="0" applyNumberFormat="1" applyFont="1" applyFill="1" applyBorder="1" applyAlignment="1">
      <alignment horizontal="left" vertical="center"/>
    </xf>
    <xf numFmtId="49" fontId="2" fillId="3" borderId="21" xfId="0" applyNumberFormat="1" applyFont="1" applyFill="1" applyBorder="1" applyAlignment="1">
      <alignment horizontal="left" vertical="center"/>
    </xf>
    <xf numFmtId="49" fontId="9" fillId="6" borderId="3" xfId="0" applyNumberFormat="1" applyFont="1" applyFill="1" applyBorder="1" applyAlignment="1" applyProtection="1">
      <alignment horizontal="center" vertical="center"/>
      <protection locked="0"/>
    </xf>
    <xf numFmtId="49" fontId="9" fillId="3" borderId="3" xfId="0" applyNumberFormat="1" applyFont="1" applyFill="1" applyBorder="1" applyAlignment="1" applyProtection="1">
      <alignment horizontal="left" vertical="center"/>
    </xf>
    <xf numFmtId="49" fontId="9" fillId="3" borderId="3" xfId="0" applyNumberFormat="1" applyFont="1" applyFill="1" applyBorder="1" applyAlignment="1" applyProtection="1">
      <alignment vertical="center"/>
    </xf>
    <xf numFmtId="49" fontId="2" fillId="7" borderId="22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 applyProtection="1">
      <alignment vertical="center"/>
    </xf>
    <xf numFmtId="49" fontId="9" fillId="9" borderId="18" xfId="0" applyNumberFormat="1" applyFont="1" applyFill="1" applyBorder="1" applyAlignment="1" applyProtection="1">
      <alignment vertical="center"/>
    </xf>
    <xf numFmtId="49" fontId="7" fillId="9" borderId="17" xfId="0" applyNumberFormat="1" applyFont="1" applyFill="1" applyBorder="1" applyAlignment="1">
      <alignment horizontal="center" vertical="center" textRotation="90"/>
    </xf>
    <xf numFmtId="49" fontId="7" fillId="9" borderId="4" xfId="0" applyNumberFormat="1" applyFont="1" applyFill="1" applyBorder="1" applyAlignment="1">
      <alignment horizontal="center" vertical="center" textRotation="90"/>
    </xf>
    <xf numFmtId="49" fontId="7" fillId="9" borderId="11" xfId="0" applyNumberFormat="1" applyFont="1" applyFill="1" applyBorder="1" applyAlignment="1">
      <alignment horizontal="center" vertical="center" textRotation="90"/>
    </xf>
    <xf numFmtId="49" fontId="9" fillId="3" borderId="3" xfId="0" applyNumberFormat="1" applyFont="1" applyFill="1" applyBorder="1" applyAlignment="1">
      <alignment horizontal="left" vertical="center"/>
    </xf>
    <xf numFmtId="49" fontId="9" fillId="3" borderId="3" xfId="0" applyNumberFormat="1" applyFont="1" applyFill="1" applyBorder="1" applyAlignment="1">
      <alignment vertical="center"/>
    </xf>
    <xf numFmtId="49" fontId="9" fillId="3" borderId="30" xfId="0" applyNumberFormat="1" applyFont="1" applyFill="1" applyBorder="1" applyAlignment="1">
      <alignment horizontal="left" vertical="center"/>
    </xf>
    <xf numFmtId="0" fontId="5" fillId="4" borderId="45" xfId="0" applyNumberFormat="1" applyFont="1" applyFill="1" applyBorder="1" applyAlignment="1">
      <alignment horizontal="center" vertical="center"/>
    </xf>
    <xf numFmtId="0" fontId="5" fillId="4" borderId="52" xfId="0" applyNumberFormat="1" applyFont="1" applyFill="1" applyBorder="1" applyAlignment="1">
      <alignment horizontal="center" vertical="center"/>
    </xf>
    <xf numFmtId="49" fontId="9" fillId="9" borderId="18" xfId="0" applyNumberFormat="1" applyFont="1" applyFill="1" applyBorder="1" applyAlignment="1">
      <alignment vertical="center"/>
    </xf>
    <xf numFmtId="49" fontId="5" fillId="3" borderId="67" xfId="0" applyNumberFormat="1" applyFont="1" applyFill="1" applyBorder="1" applyAlignment="1">
      <alignment vertical="center"/>
    </xf>
    <xf numFmtId="49" fontId="5" fillId="3" borderId="45" xfId="0" applyNumberFormat="1" applyFont="1" applyFill="1" applyBorder="1" applyAlignment="1"/>
    <xf numFmtId="49" fontId="5" fillId="3" borderId="56" xfId="0" applyNumberFormat="1" applyFont="1" applyFill="1" applyBorder="1" applyAlignment="1"/>
    <xf numFmtId="49" fontId="5" fillId="3" borderId="52" xfId="0" applyNumberFormat="1" applyFont="1" applyFill="1" applyBorder="1" applyAlignment="1"/>
    <xf numFmtId="49" fontId="9" fillId="3" borderId="33" xfId="0" applyNumberFormat="1" applyFont="1" applyFill="1" applyBorder="1" applyAlignment="1" applyProtection="1">
      <alignment horizontal="left" vertical="center"/>
    </xf>
    <xf numFmtId="49" fontId="9" fillId="3" borderId="33" xfId="0" applyNumberFormat="1" applyFont="1" applyFill="1" applyBorder="1" applyAlignment="1" applyProtection="1">
      <alignment vertical="center"/>
    </xf>
    <xf numFmtId="49" fontId="2" fillId="7" borderId="28" xfId="0" applyNumberFormat="1" applyFont="1" applyFill="1" applyBorder="1" applyAlignment="1">
      <alignment horizontal="center"/>
    </xf>
    <xf numFmtId="49" fontId="2" fillId="7" borderId="29" xfId="0" applyNumberFormat="1" applyFont="1" applyFill="1" applyBorder="1" applyAlignment="1">
      <alignment horizontal="center"/>
    </xf>
    <xf numFmtId="49" fontId="2" fillId="7" borderId="3" xfId="0" applyNumberFormat="1" applyFont="1" applyFill="1" applyBorder="1" applyAlignment="1">
      <alignment horizontal="center"/>
    </xf>
    <xf numFmtId="49" fontId="9" fillId="6" borderId="30" xfId="0" applyNumberFormat="1" applyFont="1" applyFill="1" applyBorder="1" applyAlignment="1" applyProtection="1">
      <alignment horizontal="center" vertical="center"/>
      <protection locked="0"/>
    </xf>
    <xf numFmtId="49" fontId="9" fillId="9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9" fillId="9" borderId="19" xfId="0" applyNumberFormat="1" applyFont="1" applyFill="1" applyBorder="1" applyAlignment="1">
      <alignment vertical="center"/>
    </xf>
    <xf numFmtId="49" fontId="9" fillId="9" borderId="18" xfId="0" applyNumberFormat="1" applyFont="1" applyFill="1" applyBorder="1" applyAlignment="1">
      <alignment horizontal="center" vertical="center"/>
    </xf>
    <xf numFmtId="49" fontId="9" fillId="9" borderId="12" xfId="0" applyNumberFormat="1" applyFont="1" applyFill="1" applyBorder="1" applyAlignment="1">
      <alignment vertical="center"/>
    </xf>
    <xf numFmtId="49" fontId="9" fillId="9" borderId="0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horizontal="left" vertical="center"/>
    </xf>
    <xf numFmtId="49" fontId="9" fillId="3" borderId="32" xfId="0" applyNumberFormat="1" applyFont="1" applyFill="1" applyBorder="1" applyAlignment="1" applyProtection="1">
      <alignment horizontal="center" vertical="center"/>
    </xf>
    <xf numFmtId="49" fontId="9" fillId="3" borderId="21" xfId="0" applyNumberFormat="1" applyFont="1" applyFill="1" applyBorder="1" applyAlignment="1" applyProtection="1">
      <alignment horizontal="center" vertical="center"/>
    </xf>
    <xf numFmtId="49" fontId="9" fillId="3" borderId="22" xfId="0" applyNumberFormat="1" applyFont="1" applyFill="1" applyBorder="1" applyAlignment="1" applyProtection="1">
      <alignment horizontal="center" vertical="center"/>
    </xf>
    <xf numFmtId="49" fontId="9" fillId="3" borderId="21" xfId="0" applyNumberFormat="1" applyFont="1" applyFill="1" applyBorder="1" applyAlignment="1" applyProtection="1">
      <alignment horizontal="left" vertical="center"/>
    </xf>
    <xf numFmtId="49" fontId="9" fillId="3" borderId="22" xfId="0" applyNumberFormat="1" applyFont="1" applyFill="1" applyBorder="1" applyAlignment="1" applyProtection="1">
      <alignment horizontal="left" vertical="center"/>
    </xf>
    <xf numFmtId="49" fontId="9" fillId="3" borderId="22" xfId="0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49" fontId="9" fillId="9" borderId="12" xfId="0" applyNumberFormat="1" applyFont="1" applyFill="1" applyBorder="1" applyAlignment="1" applyProtection="1">
      <alignment vertical="center"/>
    </xf>
    <xf numFmtId="49" fontId="2" fillId="6" borderId="3" xfId="0" applyNumberFormat="1" applyFont="1" applyFill="1" applyBorder="1" applyAlignment="1" applyProtection="1">
      <alignment horizontal="center" vertical="center"/>
      <protection locked="0"/>
    </xf>
    <xf numFmtId="49" fontId="9" fillId="9" borderId="44" xfId="0" applyNumberFormat="1" applyFont="1" applyFill="1" applyBorder="1" applyAlignment="1" applyProtection="1">
      <alignment vertical="center"/>
    </xf>
    <xf numFmtId="49" fontId="9" fillId="9" borderId="64" xfId="0" applyNumberFormat="1" applyFont="1" applyFill="1" applyBorder="1" applyAlignment="1" applyProtection="1">
      <alignment vertical="center"/>
    </xf>
    <xf numFmtId="49" fontId="9" fillId="9" borderId="26" xfId="0" applyNumberFormat="1" applyFont="1" applyFill="1" applyBorder="1" applyAlignment="1" applyProtection="1">
      <alignment vertical="center"/>
    </xf>
    <xf numFmtId="49" fontId="2" fillId="4" borderId="32" xfId="1" quotePrefix="1" applyNumberFormat="1" applyFont="1" applyFill="1" applyBorder="1" applyAlignment="1" applyProtection="1">
      <alignment horizontal="center" vertical="center"/>
      <protection locked="0"/>
    </xf>
    <xf numFmtId="49" fontId="2" fillId="4" borderId="21" xfId="1" quotePrefix="1" applyNumberFormat="1" applyFont="1" applyFill="1" applyBorder="1" applyAlignment="1" applyProtection="1">
      <alignment horizontal="center" vertical="center"/>
      <protection locked="0"/>
    </xf>
    <xf numFmtId="49" fontId="2" fillId="4" borderId="2" xfId="1" quotePrefix="1" applyNumberFormat="1" applyFont="1" applyFill="1" applyBorder="1" applyAlignment="1" applyProtection="1">
      <alignment horizontal="center" vertical="center"/>
      <protection locked="0"/>
    </xf>
    <xf numFmtId="49" fontId="0" fillId="9" borderId="12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0" fillId="0" borderId="3" xfId="0" applyNumberFormat="1" applyBorder="1" applyAlignment="1" applyProtection="1">
      <alignment horizontal="left" vertical="center"/>
    </xf>
    <xf numFmtId="0" fontId="0" fillId="0" borderId="3" xfId="0" applyBorder="1" applyAlignment="1">
      <alignment horizontal="left"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horizontal="left" vertical="center"/>
    </xf>
    <xf numFmtId="49" fontId="0" fillId="10" borderId="32" xfId="0" applyNumberFormat="1" applyFill="1" applyBorder="1" applyAlignment="1">
      <alignment horizontal="center"/>
    </xf>
    <xf numFmtId="49" fontId="0" fillId="10" borderId="2" xfId="0" applyNumberFormat="1" applyFill="1" applyBorder="1" applyAlignment="1">
      <alignment horizontal="center"/>
    </xf>
    <xf numFmtId="49" fontId="2" fillId="4" borderId="22" xfId="1" quotePrefix="1" applyNumberFormat="1" applyFont="1" applyFill="1" applyBorder="1" applyAlignment="1" applyProtection="1">
      <alignment horizontal="center" vertical="center"/>
      <protection locked="0"/>
    </xf>
    <xf numFmtId="49" fontId="9" fillId="9" borderId="62" xfId="0" applyNumberFormat="1" applyFont="1" applyFill="1" applyBorder="1" applyAlignment="1">
      <alignment vertical="center"/>
    </xf>
    <xf numFmtId="49" fontId="9" fillId="9" borderId="63" xfId="0" applyNumberFormat="1" applyFont="1" applyFill="1" applyBorder="1" applyAlignment="1">
      <alignment vertical="center"/>
    </xf>
    <xf numFmtId="49" fontId="9" fillId="9" borderId="55" xfId="0" applyNumberFormat="1" applyFont="1" applyFill="1" applyBorder="1" applyAlignment="1">
      <alignment vertical="center"/>
    </xf>
    <xf numFmtId="49" fontId="9" fillId="3" borderId="3" xfId="0" applyNumberFormat="1" applyFont="1" applyFill="1" applyBorder="1" applyAlignment="1" applyProtection="1">
      <alignment horizontal="center" vertical="center"/>
    </xf>
    <xf numFmtId="49" fontId="4" fillId="6" borderId="32" xfId="0" applyNumberFormat="1" applyFont="1" applyFill="1" applyBorder="1" applyAlignment="1">
      <alignment horizontal="center" vertical="center"/>
    </xf>
    <xf numFmtId="49" fontId="4" fillId="6" borderId="21" xfId="0" applyNumberFormat="1" applyFont="1" applyFill="1" applyBorder="1" applyAlignment="1">
      <alignment horizontal="center" vertical="center"/>
    </xf>
    <xf numFmtId="49" fontId="4" fillId="6" borderId="22" xfId="0" applyNumberFormat="1" applyFont="1" applyFill="1" applyBorder="1" applyAlignment="1">
      <alignment horizontal="center" vertical="center"/>
    </xf>
    <xf numFmtId="49" fontId="2" fillId="3" borderId="36" xfId="0" applyNumberFormat="1" applyFont="1" applyFill="1" applyBorder="1" applyAlignment="1" applyProtection="1">
      <alignment vertical="center" wrapText="1"/>
    </xf>
    <xf numFmtId="49" fontId="2" fillId="3" borderId="3" xfId="0" applyNumberFormat="1" applyFont="1" applyFill="1" applyBorder="1" applyAlignment="1" applyProtection="1">
      <alignment vertical="center" wrapText="1"/>
    </xf>
    <xf numFmtId="49" fontId="2" fillId="3" borderId="3" xfId="0" applyNumberFormat="1" applyFont="1" applyFill="1" applyBorder="1" applyAlignment="1" applyProtection="1">
      <alignment vertical="center"/>
    </xf>
    <xf numFmtId="0" fontId="3" fillId="4" borderId="26" xfId="0" applyNumberFormat="1" applyFont="1" applyFill="1" applyBorder="1" applyAlignment="1">
      <alignment horizontal="center" vertical="center"/>
    </xf>
    <xf numFmtId="0" fontId="3" fillId="4" borderId="18" xfId="0" applyNumberFormat="1" applyFont="1" applyFill="1" applyBorder="1" applyAlignment="1">
      <alignment horizontal="center" vertical="center"/>
    </xf>
    <xf numFmtId="0" fontId="3" fillId="4" borderId="44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0" fontId="3" fillId="4" borderId="29" xfId="0" applyNumberFormat="1" applyFont="1" applyFill="1" applyBorder="1" applyAlignment="1">
      <alignment horizontal="center" vertical="center"/>
    </xf>
    <xf numFmtId="0" fontId="3" fillId="4" borderId="47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 applyProtection="1">
      <alignment horizontal="center" vertical="center"/>
      <protection locked="0"/>
    </xf>
    <xf numFmtId="49" fontId="2" fillId="4" borderId="30" xfId="0" applyNumberFormat="1" applyFont="1" applyFill="1" applyBorder="1" applyAlignment="1" applyProtection="1">
      <alignment horizontal="center" vertical="center"/>
      <protection locked="0"/>
    </xf>
    <xf numFmtId="49" fontId="9" fillId="9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32" xfId="0" applyNumberFormat="1" applyFont="1" applyFill="1" applyBorder="1" applyAlignment="1" applyProtection="1">
      <alignment horizontal="left" vertical="center"/>
    </xf>
    <xf numFmtId="49" fontId="2" fillId="3" borderId="21" xfId="0" applyNumberFormat="1" applyFont="1" applyFill="1" applyBorder="1" applyAlignment="1" applyProtection="1">
      <alignment horizontal="left" vertical="center"/>
    </xf>
    <xf numFmtId="49" fontId="2" fillId="3" borderId="22" xfId="0" applyNumberFormat="1" applyFont="1" applyFill="1" applyBorder="1" applyAlignment="1" applyProtection="1">
      <alignment horizontal="left" vertical="center"/>
    </xf>
    <xf numFmtId="49" fontId="2" fillId="3" borderId="30" xfId="0" applyNumberFormat="1" applyFont="1" applyFill="1" applyBorder="1" applyAlignment="1" applyProtection="1">
      <alignment vertical="center"/>
    </xf>
    <xf numFmtId="49" fontId="2" fillId="3" borderId="3" xfId="0" applyNumberFormat="1" applyFont="1" applyFill="1" applyBorder="1" applyAlignment="1" applyProtection="1">
      <alignment horizontal="center" vertical="center"/>
    </xf>
    <xf numFmtId="0" fontId="0" fillId="9" borderId="12" xfId="0" applyFill="1" applyBorder="1" applyAlignment="1">
      <alignment vertical="center"/>
    </xf>
    <xf numFmtId="49" fontId="2" fillId="0" borderId="29" xfId="0" applyNumberFormat="1" applyFont="1" applyBorder="1" applyAlignment="1">
      <alignment horizontal="left" vertical="center"/>
    </xf>
    <xf numFmtId="49" fontId="3" fillId="3" borderId="45" xfId="0" applyNumberFormat="1" applyFont="1" applyFill="1" applyBorder="1" applyAlignment="1">
      <alignment horizontal="center" vertical="center"/>
    </xf>
    <xf numFmtId="49" fontId="0" fillId="3" borderId="45" xfId="0" applyNumberFormat="1" applyFill="1" applyBorder="1" applyAlignment="1">
      <alignment horizontal="center" vertical="center"/>
    </xf>
    <xf numFmtId="49" fontId="0" fillId="3" borderId="52" xfId="0" applyNumberForma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9" fillId="6" borderId="3" xfId="0" applyNumberFormat="1" applyFont="1" applyFill="1" applyBorder="1" applyAlignment="1" applyProtection="1">
      <alignment horizontal="center" vertical="center"/>
    </xf>
    <xf numFmtId="49" fontId="9" fillId="9" borderId="12" xfId="0" applyNumberFormat="1" applyFont="1" applyFill="1" applyBorder="1" applyAlignment="1" applyProtection="1">
      <alignment horizontal="center" vertical="center"/>
      <protection locked="0"/>
    </xf>
    <xf numFmtId="49" fontId="9" fillId="9" borderId="19" xfId="0" applyNumberFormat="1" applyFont="1" applyFill="1" applyBorder="1" applyAlignment="1" applyProtection="1">
      <alignment vertical="center"/>
    </xf>
    <xf numFmtId="49" fontId="0" fillId="6" borderId="32" xfId="0" applyNumberFormat="1" applyFill="1" applyBorder="1" applyAlignment="1" applyProtection="1">
      <alignment horizontal="center" vertical="center"/>
      <protection locked="0"/>
    </xf>
    <xf numFmtId="49" fontId="2" fillId="4" borderId="32" xfId="0" applyNumberFormat="1" applyFont="1" applyFill="1" applyBorder="1" applyAlignment="1" applyProtection="1">
      <alignment horizontal="center" vertical="center"/>
      <protection locked="0"/>
    </xf>
    <xf numFmtId="49" fontId="2" fillId="0" borderId="21" xfId="0" applyNumberFormat="1" applyFont="1" applyBorder="1" applyAlignment="1" applyProtection="1">
      <alignment horizontal="center" vertical="center"/>
      <protection locked="0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9" fillId="3" borderId="30" xfId="0" applyNumberFormat="1" applyFont="1" applyFill="1" applyBorder="1" applyAlignment="1" applyProtection="1">
      <alignment vertical="center"/>
    </xf>
    <xf numFmtId="49" fontId="9" fillId="7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6" xfId="0" applyNumberFormat="1" applyFont="1" applyFill="1" applyBorder="1" applyAlignment="1">
      <alignment horizontal="left" vertical="center"/>
    </xf>
    <xf numFmtId="0" fontId="2" fillId="4" borderId="3" xfId="0" applyNumberFormat="1" applyFont="1" applyFill="1" applyBorder="1" applyAlignment="1" applyProtection="1">
      <alignment vertical="center"/>
    </xf>
    <xf numFmtId="0" fontId="2" fillId="4" borderId="33" xfId="0" applyNumberFormat="1" applyFont="1" applyFill="1" applyBorder="1" applyAlignment="1" applyProtection="1">
      <alignment vertical="center"/>
    </xf>
    <xf numFmtId="0" fontId="2" fillId="4" borderId="30" xfId="0" applyNumberFormat="1" applyFont="1" applyFill="1" applyBorder="1" applyAlignment="1" applyProtection="1">
      <alignment vertical="center"/>
    </xf>
    <xf numFmtId="49" fontId="2" fillId="3" borderId="52" xfId="0" applyNumberFormat="1" applyFont="1" applyFill="1" applyBorder="1" applyAlignment="1" applyProtection="1">
      <alignment vertical="center"/>
    </xf>
    <xf numFmtId="49" fontId="2" fillId="10" borderId="32" xfId="0" applyNumberFormat="1" applyFont="1" applyFill="1" applyBorder="1" applyAlignment="1" applyProtection="1">
      <alignment horizontal="center" vertical="center"/>
    </xf>
    <xf numFmtId="49" fontId="2" fillId="0" borderId="22" xfId="0" applyNumberFormat="1" applyFont="1" applyBorder="1" applyAlignment="1" applyProtection="1">
      <alignment horizontal="center" vertical="center"/>
      <protection locked="0"/>
    </xf>
    <xf numFmtId="49" fontId="2" fillId="3" borderId="56" xfId="0" applyNumberFormat="1" applyFont="1" applyFill="1" applyBorder="1" applyAlignment="1" applyProtection="1">
      <alignment vertical="center" wrapText="1"/>
    </xf>
    <xf numFmtId="49" fontId="2" fillId="3" borderId="52" xfId="0" applyNumberFormat="1" applyFont="1" applyFill="1" applyBorder="1" applyAlignment="1" applyProtection="1">
      <alignment vertical="center" wrapText="1"/>
    </xf>
    <xf numFmtId="49" fontId="5" fillId="3" borderId="17" xfId="0" applyNumberFormat="1" applyFont="1" applyFill="1" applyBorder="1" applyAlignment="1">
      <alignment horizontal="left" vertical="center"/>
    </xf>
    <xf numFmtId="49" fontId="5" fillId="3" borderId="18" xfId="0" applyNumberFormat="1" applyFont="1" applyFill="1" applyBorder="1" applyAlignment="1">
      <alignment horizontal="left" vertical="center"/>
    </xf>
    <xf numFmtId="49" fontId="5" fillId="3" borderId="44" xfId="0" applyNumberFormat="1" applyFont="1" applyFill="1" applyBorder="1" applyAlignment="1">
      <alignment horizontal="left" vertical="center"/>
    </xf>
    <xf numFmtId="49" fontId="5" fillId="3" borderId="57" xfId="0" applyNumberFormat="1" applyFont="1" applyFill="1" applyBorder="1" applyAlignment="1">
      <alignment horizontal="left" vertical="center"/>
    </xf>
    <xf numFmtId="49" fontId="5" fillId="3" borderId="29" xfId="0" applyNumberFormat="1" applyFont="1" applyFill="1" applyBorder="1" applyAlignment="1">
      <alignment horizontal="left" vertical="center"/>
    </xf>
    <xf numFmtId="49" fontId="5" fillId="3" borderId="47" xfId="0" applyNumberFormat="1" applyFont="1" applyFill="1" applyBorder="1" applyAlignment="1">
      <alignment horizontal="left" vertical="center"/>
    </xf>
    <xf numFmtId="49" fontId="2" fillId="3" borderId="58" xfId="0" applyNumberFormat="1" applyFont="1" applyFill="1" applyBorder="1" applyAlignment="1" applyProtection="1">
      <alignment vertical="center" wrapText="1"/>
    </xf>
    <xf numFmtId="49" fontId="2" fillId="3" borderId="30" xfId="0" applyNumberFormat="1" applyFont="1" applyFill="1" applyBorder="1" applyAlignment="1" applyProtection="1">
      <alignment vertical="center" wrapText="1"/>
    </xf>
    <xf numFmtId="49" fontId="7" fillId="9" borderId="4" xfId="0" applyNumberFormat="1" applyFont="1" applyFill="1" applyBorder="1" applyAlignment="1" applyProtection="1">
      <alignment horizontal="center" vertical="center" textRotation="90"/>
    </xf>
    <xf numFmtId="49" fontId="7" fillId="9" borderId="11" xfId="0" applyNumberFormat="1" applyFont="1" applyFill="1" applyBorder="1" applyAlignment="1" applyProtection="1">
      <alignment horizontal="center" vertical="center" textRotation="90"/>
    </xf>
    <xf numFmtId="49" fontId="0" fillId="3" borderId="3" xfId="0" applyNumberFormat="1" applyFill="1" applyBorder="1" applyAlignment="1">
      <alignment vertical="center"/>
    </xf>
    <xf numFmtId="49" fontId="0" fillId="11" borderId="21" xfId="0" applyNumberFormat="1" applyFill="1" applyBorder="1" applyAlignment="1">
      <alignment horizontal="left"/>
    </xf>
    <xf numFmtId="49" fontId="0" fillId="11" borderId="22" xfId="0" applyNumberFormat="1" applyFill="1" applyBorder="1" applyAlignment="1">
      <alignment horizontal="left"/>
    </xf>
    <xf numFmtId="49" fontId="9" fillId="3" borderId="21" xfId="0" applyNumberFormat="1" applyFont="1" applyFill="1" applyBorder="1" applyAlignment="1" applyProtection="1">
      <alignment vertical="center"/>
    </xf>
    <xf numFmtId="49" fontId="0" fillId="3" borderId="3" xfId="0" applyNumberFormat="1" applyFill="1" applyBorder="1" applyAlignment="1" applyProtection="1">
      <alignment vertical="center"/>
    </xf>
    <xf numFmtId="49" fontId="9" fillId="7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>
      <alignment horizontal="left"/>
    </xf>
    <xf numFmtId="49" fontId="7" fillId="9" borderId="17" xfId="0" applyNumberFormat="1" applyFont="1" applyFill="1" applyBorder="1" applyAlignment="1" applyProtection="1">
      <alignment horizontal="center" vertical="center" textRotation="90"/>
    </xf>
    <xf numFmtId="0" fontId="7" fillId="9" borderId="17" xfId="0" applyFont="1" applyFill="1" applyBorder="1" applyAlignment="1">
      <alignment horizontal="center" vertical="center" textRotation="90"/>
    </xf>
    <xf numFmtId="0" fontId="7" fillId="9" borderId="4" xfId="0" applyFont="1" applyFill="1" applyBorder="1" applyAlignment="1">
      <alignment horizontal="center" vertical="center" textRotation="90"/>
    </xf>
    <xf numFmtId="0" fontId="7" fillId="9" borderId="11" xfId="0" applyFont="1" applyFill="1" applyBorder="1" applyAlignment="1">
      <alignment horizontal="center" vertical="center" textRotation="90"/>
    </xf>
    <xf numFmtId="49" fontId="2" fillId="10" borderId="26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2" fillId="6" borderId="52" xfId="0" applyNumberFormat="1" applyFont="1" applyFill="1" applyBorder="1" applyAlignment="1" applyProtection="1">
      <alignment horizontal="center" vertical="center"/>
      <protection locked="0"/>
    </xf>
    <xf numFmtId="49" fontId="2" fillId="6" borderId="53" xfId="0" applyNumberFormat="1" applyFont="1" applyFill="1" applyBorder="1" applyAlignment="1" applyProtection="1">
      <alignment horizontal="center" vertical="center"/>
      <protection locked="0"/>
    </xf>
    <xf numFmtId="49" fontId="0" fillId="6" borderId="21" xfId="0" applyNumberFormat="1" applyFill="1" applyBorder="1" applyAlignment="1" applyProtection="1">
      <alignment horizontal="center" vertical="center"/>
      <protection locked="0"/>
    </xf>
    <xf numFmtId="49" fontId="0" fillId="6" borderId="22" xfId="0" applyNumberFormat="1" applyFill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>
      <alignment horizontal="center" vertical="center"/>
    </xf>
    <xf numFmtId="49" fontId="2" fillId="3" borderId="68" xfId="0" applyNumberFormat="1" applyFont="1" applyFill="1" applyBorder="1" applyAlignment="1" applyProtection="1">
      <alignment vertical="center"/>
    </xf>
    <xf numFmtId="49" fontId="2" fillId="9" borderId="49" xfId="0" applyNumberFormat="1" applyFont="1" applyFill="1" applyBorder="1" applyAlignment="1">
      <alignment horizontal="center"/>
    </xf>
    <xf numFmtId="49" fontId="2" fillId="9" borderId="10" xfId="0" applyNumberFormat="1" applyFont="1" applyFill="1" applyBorder="1" applyAlignment="1">
      <alignment horizontal="center"/>
    </xf>
    <xf numFmtId="49" fontId="9" fillId="3" borderId="71" xfId="0" applyNumberFormat="1" applyFont="1" applyFill="1" applyBorder="1" applyAlignment="1" applyProtection="1">
      <alignment vertical="center" wrapText="1"/>
    </xf>
    <xf numFmtId="49" fontId="9" fillId="3" borderId="63" xfId="0" applyNumberFormat="1" applyFont="1" applyFill="1" applyBorder="1" applyAlignment="1" applyProtection="1">
      <alignment vertical="center" wrapText="1"/>
    </xf>
    <xf numFmtId="49" fontId="2" fillId="6" borderId="63" xfId="0" applyNumberFormat="1" applyFont="1" applyFill="1" applyBorder="1" applyAlignment="1" applyProtection="1">
      <alignment horizontal="center" vertical="center"/>
    </xf>
    <xf numFmtId="49" fontId="2" fillId="0" borderId="14" xfId="0" applyNumberFormat="1" applyFont="1" applyBorder="1" applyAlignment="1">
      <alignment horizontal="left" vertical="center"/>
    </xf>
    <xf numFmtId="0" fontId="2" fillId="4" borderId="31" xfId="0" applyFont="1" applyFill="1" applyBorder="1">
      <alignment vertical="center"/>
    </xf>
    <xf numFmtId="0" fontId="2" fillId="4" borderId="30" xfId="0" applyFont="1" applyFill="1" applyBorder="1">
      <alignment vertical="center"/>
    </xf>
    <xf numFmtId="0" fontId="2" fillId="4" borderId="60" xfId="0" applyFont="1" applyFill="1" applyBorder="1">
      <alignment vertical="center"/>
    </xf>
    <xf numFmtId="49" fontId="9" fillId="9" borderId="13" xfId="0" applyNumberFormat="1" applyFont="1" applyFill="1" applyBorder="1" applyAlignment="1">
      <alignment vertical="center"/>
    </xf>
    <xf numFmtId="49" fontId="9" fillId="0" borderId="3" xfId="0" applyNumberFormat="1" applyFont="1" applyFill="1" applyBorder="1" applyAlignment="1" applyProtection="1">
      <alignment horizontal="center" vertical="center"/>
      <protection locked="0"/>
    </xf>
    <xf numFmtId="49" fontId="9" fillId="0" borderId="59" xfId="0" applyNumberFormat="1" applyFont="1" applyFill="1" applyBorder="1" applyAlignment="1" applyProtection="1">
      <alignment horizontal="center" vertical="center"/>
      <protection locked="0"/>
    </xf>
    <xf numFmtId="49" fontId="9" fillId="0" borderId="32" xfId="0" applyNumberFormat="1" applyFont="1" applyFill="1" applyBorder="1" applyAlignment="1" applyProtection="1">
      <alignment horizontal="center" vertical="center"/>
      <protection locked="0"/>
    </xf>
    <xf numFmtId="49" fontId="9" fillId="0" borderId="21" xfId="0" applyNumberFormat="1" applyFont="1" applyFill="1" applyBorder="1" applyAlignment="1" applyProtection="1">
      <alignment horizontal="center" vertical="center"/>
      <protection locked="0"/>
    </xf>
    <xf numFmtId="49" fontId="9" fillId="0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47" xfId="0" applyNumberFormat="1" applyFont="1" applyFill="1" applyBorder="1" applyAlignment="1">
      <alignment vertical="center"/>
    </xf>
    <xf numFmtId="49" fontId="9" fillId="3" borderId="33" xfId="0" applyNumberFormat="1" applyFont="1" applyFill="1" applyBorder="1" applyAlignment="1">
      <alignment vertical="center"/>
    </xf>
    <xf numFmtId="49" fontId="9" fillId="0" borderId="33" xfId="0" applyNumberFormat="1" applyFont="1" applyFill="1" applyBorder="1" applyAlignment="1" applyProtection="1">
      <alignment horizontal="center" vertical="center"/>
      <protection locked="0"/>
    </xf>
    <xf numFmtId="49" fontId="9" fillId="0" borderId="69" xfId="0" applyNumberFormat="1" applyFont="1" applyFill="1" applyBorder="1" applyAlignment="1" applyProtection="1">
      <alignment horizontal="center" vertical="center"/>
      <protection locked="0"/>
    </xf>
    <xf numFmtId="49" fontId="9" fillId="3" borderId="31" xfId="0" applyNumberFormat="1" applyFont="1" applyFill="1" applyBorder="1" applyAlignment="1">
      <alignment vertical="center"/>
    </xf>
    <xf numFmtId="49" fontId="9" fillId="3" borderId="30" xfId="0" applyNumberFormat="1" applyFont="1" applyFill="1" applyBorder="1" applyAlignment="1">
      <alignment vertical="center"/>
    </xf>
    <xf numFmtId="49" fontId="9" fillId="0" borderId="30" xfId="0" applyNumberFormat="1" applyFont="1" applyFill="1" applyBorder="1" applyAlignment="1" applyProtection="1">
      <alignment horizontal="center" vertical="center"/>
      <protection locked="0"/>
    </xf>
    <xf numFmtId="49" fontId="9" fillId="0" borderId="60" xfId="0" applyNumberFormat="1" applyFont="1" applyFill="1" applyBorder="1" applyAlignment="1" applyProtection="1">
      <alignment horizontal="center" vertical="center"/>
      <protection locked="0"/>
    </xf>
    <xf numFmtId="49" fontId="9" fillId="0" borderId="32" xfId="0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49" fontId="9" fillId="0" borderId="30" xfId="0" applyNumberFormat="1" applyFont="1" applyBorder="1" applyAlignment="1" applyProtection="1">
      <alignment horizontal="center" vertical="center"/>
      <protection locked="0"/>
    </xf>
    <xf numFmtId="49" fontId="9" fillId="0" borderId="60" xfId="0" applyNumberFormat="1" applyFont="1" applyBorder="1" applyAlignment="1" applyProtection="1">
      <alignment horizontal="center" vertical="center"/>
      <protection locked="0"/>
    </xf>
    <xf numFmtId="49" fontId="9" fillId="9" borderId="13" xfId="0" applyNumberFormat="1" applyFont="1" applyFill="1" applyBorder="1" applyAlignment="1">
      <alignment horizontal="center" vertical="center"/>
    </xf>
    <xf numFmtId="49" fontId="9" fillId="0" borderId="3" xfId="0" applyNumberFormat="1" applyFont="1" applyBorder="1" applyAlignment="1" applyProtection="1">
      <alignment horizontal="center" vertical="center"/>
      <protection locked="0"/>
    </xf>
    <xf numFmtId="49" fontId="9" fillId="0" borderId="59" xfId="0" applyNumberFormat="1" applyFont="1" applyBorder="1" applyAlignment="1" applyProtection="1">
      <alignment horizontal="center" vertical="center"/>
      <protection locked="0"/>
    </xf>
    <xf numFmtId="49" fontId="9" fillId="9" borderId="5" xfId="0" applyNumberFormat="1" applyFont="1" applyFill="1" applyBorder="1" applyAlignment="1">
      <alignment vertical="center"/>
    </xf>
    <xf numFmtId="49" fontId="9" fillId="0" borderId="33" xfId="0" applyNumberFormat="1" applyFont="1" applyBorder="1" applyAlignment="1" applyProtection="1">
      <alignment horizontal="center" vertical="center"/>
      <protection locked="0"/>
    </xf>
    <xf numFmtId="49" fontId="9" fillId="3" borderId="33" xfId="0" applyNumberFormat="1" applyFont="1" applyFill="1" applyBorder="1" applyAlignment="1">
      <alignment horizontal="left" vertical="center"/>
    </xf>
    <xf numFmtId="49" fontId="9" fillId="0" borderId="69" xfId="0" applyNumberFormat="1" applyFont="1" applyBorder="1" applyAlignment="1" applyProtection="1">
      <alignment horizontal="center" vertical="center"/>
      <protection locked="0"/>
    </xf>
    <xf numFmtId="49" fontId="9" fillId="3" borderId="29" xfId="0" applyNumberFormat="1" applyFont="1" applyFill="1" applyBorder="1" applyAlignment="1">
      <alignment horizontal="left" vertical="center"/>
    </xf>
    <xf numFmtId="49" fontId="9" fillId="3" borderId="47" xfId="0" applyNumberFormat="1" applyFont="1" applyFill="1" applyBorder="1" applyAlignment="1">
      <alignment horizontal="left" vertical="center"/>
    </xf>
    <xf numFmtId="49" fontId="9" fillId="7" borderId="69" xfId="0" applyNumberFormat="1" applyFont="1" applyFill="1" applyBorder="1" applyAlignment="1" applyProtection="1">
      <alignment horizontal="center" vertical="center"/>
      <protection locked="0"/>
    </xf>
    <xf numFmtId="49" fontId="9" fillId="0" borderId="42" xfId="0" applyNumberFormat="1" applyFont="1" applyBorder="1" applyAlignment="1" applyProtection="1">
      <alignment horizontal="center" vertical="center"/>
      <protection locked="0"/>
    </xf>
    <xf numFmtId="49" fontId="9" fillId="0" borderId="43" xfId="0" applyNumberFormat="1" applyFont="1" applyBorder="1" applyAlignment="1" applyProtection="1">
      <alignment horizontal="center" vertical="center"/>
      <protection locked="0"/>
    </xf>
    <xf numFmtId="49" fontId="9" fillId="0" borderId="70" xfId="0" applyNumberFormat="1" applyFont="1" applyBorder="1" applyAlignment="1" applyProtection="1">
      <alignment horizontal="center" vertical="center"/>
      <protection locked="0"/>
    </xf>
    <xf numFmtId="49" fontId="2" fillId="3" borderId="31" xfId="0" applyNumberFormat="1" applyFont="1" applyFill="1" applyBorder="1" applyAlignment="1">
      <alignment horizontal="left" vertical="center"/>
    </xf>
    <xf numFmtId="49" fontId="2" fillId="3" borderId="30" xfId="0" applyNumberFormat="1" applyFont="1" applyFill="1" applyBorder="1" applyAlignment="1">
      <alignment horizontal="left" vertical="center"/>
    </xf>
    <xf numFmtId="49" fontId="2" fillId="7" borderId="42" xfId="0" applyNumberFormat="1" applyFont="1" applyFill="1" applyBorder="1" applyAlignment="1">
      <alignment horizontal="center" vertical="center"/>
    </xf>
    <xf numFmtId="49" fontId="2" fillId="7" borderId="31" xfId="0" applyNumberFormat="1" applyFont="1" applyFill="1" applyBorder="1" applyAlignment="1">
      <alignment horizontal="center" vertical="center"/>
    </xf>
    <xf numFmtId="49" fontId="2" fillId="7" borderId="30" xfId="0" applyNumberFormat="1" applyFont="1" applyFill="1" applyBorder="1" applyAlignment="1">
      <alignment horizontal="center" vertical="center"/>
    </xf>
    <xf numFmtId="49" fontId="2" fillId="3" borderId="42" xfId="0" applyNumberFormat="1" applyFont="1" applyFill="1" applyBorder="1" applyAlignment="1">
      <alignment horizontal="left" vertical="center"/>
    </xf>
    <xf numFmtId="49" fontId="2" fillId="7" borderId="60" xfId="0" applyNumberFormat="1" applyFont="1" applyFill="1" applyBorder="1" applyAlignment="1">
      <alignment horizontal="center" vertical="center"/>
    </xf>
    <xf numFmtId="49" fontId="9" fillId="9" borderId="19" xfId="0" applyNumberFormat="1" applyFont="1" applyFill="1" applyBorder="1" applyAlignment="1">
      <alignment horizontal="center" vertical="center"/>
    </xf>
    <xf numFmtId="49" fontId="2" fillId="3" borderId="22" xfId="0" applyNumberFormat="1" applyFont="1" applyFill="1" applyBorder="1" applyAlignment="1">
      <alignment horizontal="center" vertical="center" textRotation="90"/>
    </xf>
    <xf numFmtId="49" fontId="0" fillId="0" borderId="3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49" fontId="2" fillId="7" borderId="59" xfId="0" applyNumberFormat="1" applyFont="1" applyFill="1" applyBorder="1" applyAlignment="1">
      <alignment horizontal="center"/>
    </xf>
    <xf numFmtId="49" fontId="2" fillId="7" borderId="59" xfId="0" applyNumberFormat="1" applyFont="1" applyFill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center" vertical="center"/>
    </xf>
    <xf numFmtId="49" fontId="9" fillId="0" borderId="21" xfId="0" applyNumberFormat="1" applyFont="1" applyBorder="1" applyAlignment="1" applyProtection="1">
      <alignment horizontal="center" vertical="center"/>
      <protection locked="0"/>
    </xf>
    <xf numFmtId="49" fontId="9" fillId="0" borderId="22" xfId="0" applyNumberFormat="1" applyFont="1" applyBorder="1" applyAlignment="1" applyProtection="1">
      <alignment horizontal="center" vertical="center"/>
      <protection locked="0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9" fillId="9" borderId="13" xfId="0" applyNumberFormat="1" applyFont="1" applyFill="1" applyBorder="1" applyAlignment="1" applyProtection="1">
      <alignment vertical="center"/>
    </xf>
    <xf numFmtId="49" fontId="2" fillId="3" borderId="47" xfId="0" applyNumberFormat="1" applyFont="1" applyFill="1" applyBorder="1" applyAlignment="1">
      <alignment horizontal="center" vertical="center" textRotation="90"/>
    </xf>
    <xf numFmtId="49" fontId="2" fillId="3" borderId="33" xfId="0" applyNumberFormat="1" applyFont="1" applyFill="1" applyBorder="1" applyAlignment="1">
      <alignment horizontal="left"/>
    </xf>
    <xf numFmtId="49" fontId="0" fillId="0" borderId="33" xfId="0" applyNumberFormat="1" applyBorder="1" applyAlignment="1">
      <alignment horizontal="center" vertical="center"/>
    </xf>
    <xf numFmtId="49" fontId="0" fillId="0" borderId="69" xfId="0" applyNumberFormat="1" applyBorder="1" applyAlignment="1">
      <alignment horizontal="center" vertical="center"/>
    </xf>
    <xf numFmtId="49" fontId="2" fillId="7" borderId="14" xfId="0" applyNumberFormat="1" applyFont="1" applyFill="1" applyBorder="1" applyAlignment="1">
      <alignment horizontal="center"/>
    </xf>
    <xf numFmtId="49" fontId="9" fillId="3" borderId="31" xfId="0" applyNumberFormat="1" applyFont="1" applyFill="1" applyBorder="1" applyAlignment="1" applyProtection="1">
      <alignment vertical="center"/>
    </xf>
    <xf numFmtId="49" fontId="9" fillId="3" borderId="47" xfId="0" applyNumberFormat="1" applyFont="1" applyFill="1" applyBorder="1" applyAlignment="1" applyProtection="1">
      <alignment vertical="center"/>
    </xf>
    <xf numFmtId="49" fontId="9" fillId="0" borderId="32" xfId="0" applyNumberFormat="1" applyFont="1" applyFill="1" applyBorder="1" applyAlignment="1" applyProtection="1">
      <alignment horizontal="center" vertical="center"/>
    </xf>
    <xf numFmtId="49" fontId="9" fillId="0" borderId="21" xfId="0" applyNumberFormat="1" applyFont="1" applyFill="1" applyBorder="1" applyAlignment="1" applyProtection="1">
      <alignment horizontal="center" vertical="center"/>
    </xf>
    <xf numFmtId="49" fontId="9" fillId="0" borderId="22" xfId="0" applyNumberFormat="1" applyFont="1" applyFill="1" applyBorder="1" applyAlignment="1" applyProtection="1">
      <alignment horizontal="center" vertical="center"/>
    </xf>
    <xf numFmtId="49" fontId="9" fillId="0" borderId="2" xfId="0" applyNumberFormat="1" applyFont="1" applyBorder="1" applyAlignment="1" applyProtection="1">
      <alignment horizontal="center" vertical="center"/>
      <protection locked="0"/>
    </xf>
    <xf numFmtId="49" fontId="9" fillId="3" borderId="47" xfId="0" applyNumberFormat="1" applyFont="1" applyFill="1" applyBorder="1" applyAlignment="1" applyProtection="1">
      <alignment horizontal="left" vertical="center"/>
    </xf>
    <xf numFmtId="49" fontId="9" fillId="0" borderId="42" xfId="0" applyNumberFormat="1" applyFont="1" applyFill="1" applyBorder="1" applyAlignment="1" applyProtection="1">
      <alignment horizontal="center" vertical="center"/>
      <protection locked="0"/>
    </xf>
    <xf numFmtId="49" fontId="9" fillId="3" borderId="31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59" xfId="0" applyNumberFormat="1" applyFont="1" applyFill="1" applyBorder="1" applyAlignment="1" applyProtection="1">
      <alignment horizontal="center" vertical="center"/>
      <protection locked="0"/>
    </xf>
    <xf numFmtId="49" fontId="2" fillId="3" borderId="22" xfId="0" applyNumberFormat="1" applyFont="1" applyFill="1" applyBorder="1" applyAlignment="1" applyProtection="1">
      <alignment horizontal="center" vertical="center"/>
    </xf>
    <xf numFmtId="49" fontId="2" fillId="3" borderId="59" xfId="0" applyNumberFormat="1" applyFont="1" applyFill="1" applyBorder="1" applyAlignment="1" applyProtection="1">
      <alignment horizontal="center" vertical="center"/>
    </xf>
    <xf numFmtId="49" fontId="9" fillId="3" borderId="29" xfId="0" applyNumberFormat="1" applyFont="1" applyFill="1" applyBorder="1" applyAlignment="1" applyProtection="1">
      <alignment horizontal="left" vertical="center"/>
    </xf>
    <xf numFmtId="49" fontId="9" fillId="0" borderId="28" xfId="0" applyNumberFormat="1" applyFont="1" applyBorder="1" applyAlignment="1" applyProtection="1">
      <alignment horizontal="center" vertical="center"/>
      <protection locked="0"/>
    </xf>
    <xf numFmtId="49" fontId="9" fillId="7" borderId="59" xfId="0" applyNumberFormat="1" applyFont="1" applyFill="1" applyBorder="1" applyAlignment="1" applyProtection="1">
      <alignment horizontal="center" vertical="center"/>
      <protection locked="0"/>
    </xf>
    <xf numFmtId="49" fontId="9" fillId="3" borderId="43" xfId="0" applyNumberFormat="1" applyFont="1" applyFill="1" applyBorder="1" applyAlignment="1" applyProtection="1">
      <alignment horizontal="left" vertical="center"/>
    </xf>
    <xf numFmtId="49" fontId="9" fillId="3" borderId="31" xfId="0" applyNumberFormat="1" applyFont="1" applyFill="1" applyBorder="1" applyAlignment="1" applyProtection="1">
      <alignment horizontal="left" vertical="center"/>
    </xf>
    <xf numFmtId="49" fontId="9" fillId="0" borderId="31" xfId="0" applyNumberFormat="1" applyFont="1" applyBorder="1" applyAlignment="1" applyProtection="1">
      <alignment horizontal="center" vertical="center"/>
      <protection locked="0"/>
    </xf>
    <xf numFmtId="49" fontId="9" fillId="3" borderId="42" xfId="0" applyNumberFormat="1" applyFont="1" applyFill="1" applyBorder="1" applyAlignment="1" applyProtection="1">
      <alignment vertical="center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59" xfId="0" applyNumberFormat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center"/>
      <protection locked="0"/>
    </xf>
    <xf numFmtId="49" fontId="2" fillId="0" borderId="59" xfId="0" applyNumberFormat="1" applyFont="1" applyBorder="1" applyAlignment="1" applyProtection="1">
      <alignment horizontal="center"/>
      <protection locked="0"/>
    </xf>
    <xf numFmtId="49" fontId="9" fillId="6" borderId="59" xfId="0" applyNumberFormat="1" applyFont="1" applyFill="1" applyBorder="1" applyAlignment="1" applyProtection="1">
      <alignment horizontal="center" vertical="center"/>
      <protection locked="0"/>
    </xf>
    <xf numFmtId="49" fontId="9" fillId="9" borderId="59" xfId="0" applyNumberFormat="1" applyFont="1" applyFill="1" applyBorder="1" applyAlignment="1" applyProtection="1">
      <alignment horizontal="center" vertical="center"/>
      <protection locked="0"/>
    </xf>
    <xf numFmtId="49" fontId="9" fillId="4" borderId="3" xfId="0" applyNumberFormat="1" applyFont="1" applyFill="1" applyBorder="1" applyAlignment="1" applyProtection="1">
      <alignment horizontal="center" vertical="center"/>
      <protection locked="0"/>
    </xf>
    <xf numFmtId="164" fontId="2" fillId="10" borderId="26" xfId="0" applyNumberFormat="1" applyFont="1" applyFill="1" applyBorder="1" applyAlignment="1">
      <alignment horizontal="left" vertical="center"/>
    </xf>
    <xf numFmtId="164" fontId="0" fillId="0" borderId="18" xfId="0" applyNumberFormat="1" applyBorder="1" applyAlignment="1">
      <alignment horizontal="left" vertical="center"/>
    </xf>
    <xf numFmtId="164" fontId="0" fillId="0" borderId="19" xfId="0" applyNumberFormat="1" applyBorder="1" applyAlignment="1">
      <alignment horizontal="left" vertical="center"/>
    </xf>
    <xf numFmtId="49" fontId="2" fillId="3" borderId="33" xfId="0" applyNumberFormat="1" applyFont="1" applyFill="1" applyBorder="1" applyAlignment="1" applyProtection="1">
      <alignment vertical="center"/>
    </xf>
    <xf numFmtId="49" fontId="2" fillId="6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28" xfId="0" applyNumberFormat="1" applyFont="1" applyFill="1" applyBorder="1" applyAlignment="1">
      <alignment vertical="center"/>
    </xf>
    <xf numFmtId="49" fontId="0" fillId="3" borderId="29" xfId="0" applyNumberFormat="1" applyFill="1" applyBorder="1" applyAlignment="1">
      <alignment vertical="center"/>
    </xf>
    <xf numFmtId="49" fontId="0" fillId="3" borderId="47" xfId="0" applyNumberFormat="1" applyFill="1" applyBorder="1" applyAlignment="1">
      <alignment vertical="center"/>
    </xf>
    <xf numFmtId="0" fontId="2" fillId="4" borderId="28" xfId="0" applyNumberFormat="1" applyFont="1" applyFill="1" applyBorder="1" applyAlignment="1" applyProtection="1">
      <alignment horizontal="center" vertical="center"/>
      <protection locked="0"/>
    </xf>
    <xf numFmtId="0" fontId="0" fillId="0" borderId="29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49" fontId="2" fillId="4" borderId="32" xfId="0" quotePrefix="1" applyNumberFormat="1" applyFont="1" applyFill="1" applyBorder="1" applyAlignment="1" applyProtection="1">
      <alignment horizontal="center" vertical="center"/>
      <protection locked="0"/>
    </xf>
    <xf numFmtId="49" fontId="2" fillId="4" borderId="22" xfId="0" applyNumberFormat="1" applyFont="1" applyFill="1" applyBorder="1" applyAlignment="1" applyProtection="1">
      <alignment horizontal="center" vertical="center"/>
      <protection locked="0"/>
    </xf>
    <xf numFmtId="49" fontId="2" fillId="3" borderId="32" xfId="0" applyNumberFormat="1" applyFont="1" applyFill="1" applyBorder="1" applyAlignment="1" applyProtection="1">
      <alignment vertical="center"/>
    </xf>
    <xf numFmtId="49" fontId="2" fillId="0" borderId="59" xfId="0" applyNumberFormat="1" applyFont="1" applyBorder="1" applyAlignment="1" applyProtection="1">
      <alignment horizontal="center" vertical="center"/>
      <protection locked="0"/>
    </xf>
    <xf numFmtId="49" fontId="2" fillId="0" borderId="33" xfId="0" applyNumberFormat="1" applyFont="1" applyFill="1" applyBorder="1" applyAlignment="1" applyProtection="1">
      <alignment horizontal="center" vertical="center"/>
      <protection locked="0"/>
    </xf>
    <xf numFmtId="49" fontId="2" fillId="0" borderId="69" xfId="0" applyNumberFormat="1" applyFont="1" applyFill="1" applyBorder="1" applyAlignment="1" applyProtection="1">
      <alignment horizontal="center" vertical="center"/>
      <protection locked="0"/>
    </xf>
    <xf numFmtId="49" fontId="2" fillId="0" borderId="30" xfId="0" applyNumberFormat="1" applyFont="1" applyFill="1" applyBorder="1" applyAlignment="1" applyProtection="1">
      <alignment horizontal="center" vertical="center"/>
      <protection locked="0"/>
    </xf>
    <xf numFmtId="49" fontId="2" fillId="0" borderId="30" xfId="0" applyNumberFormat="1" applyFont="1" applyFill="1" applyBorder="1" applyAlignment="1" applyProtection="1">
      <alignment vertical="center"/>
      <protection locked="0"/>
    </xf>
    <xf numFmtId="49" fontId="2" fillId="0" borderId="60" xfId="0" applyNumberFormat="1" applyFont="1" applyFill="1" applyBorder="1" applyAlignment="1" applyProtection="1">
      <alignment vertical="center"/>
      <protection locked="0"/>
    </xf>
    <xf numFmtId="0" fontId="2" fillId="4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52" xfId="0" applyNumberFormat="1" applyFont="1" applyFill="1" applyBorder="1" applyAlignment="1" applyProtection="1">
      <alignment horizontal="center" vertical="center"/>
      <protection locked="0"/>
    </xf>
    <xf numFmtId="49" fontId="2" fillId="0" borderId="53" xfId="0" applyNumberFormat="1" applyFont="1" applyFill="1" applyBorder="1" applyAlignment="1" applyProtection="1">
      <alignment horizontal="center" vertical="center"/>
      <protection locked="0"/>
    </xf>
    <xf numFmtId="49" fontId="9" fillId="4" borderId="33" xfId="0" applyNumberFormat="1" applyFont="1" applyFill="1" applyBorder="1" applyAlignment="1" applyProtection="1">
      <alignment horizontal="center" vertical="center"/>
      <protection locked="0"/>
    </xf>
    <xf numFmtId="49" fontId="9" fillId="3" borderId="33" xfId="0" applyNumberFormat="1" applyFont="1" applyFill="1" applyBorder="1" applyAlignment="1" applyProtection="1">
      <alignment horizontal="center" vertical="center"/>
    </xf>
    <xf numFmtId="49" fontId="9" fillId="3" borderId="69" xfId="0" applyNumberFormat="1" applyFont="1" applyFill="1" applyBorder="1" applyAlignment="1" applyProtection="1">
      <alignment horizontal="center" vertical="center"/>
    </xf>
    <xf numFmtId="49" fontId="9" fillId="6" borderId="59" xfId="0" applyNumberFormat="1" applyFont="1" applyFill="1" applyBorder="1" applyAlignment="1" applyProtection="1">
      <alignment horizontal="center" vertical="center"/>
    </xf>
    <xf numFmtId="49" fontId="0" fillId="4" borderId="3" xfId="0" applyNumberFormat="1" applyFill="1" applyBorder="1" applyAlignment="1" applyProtection="1">
      <alignment horizontal="center" vertical="center"/>
      <protection locked="0"/>
    </xf>
    <xf numFmtId="49" fontId="9" fillId="4" borderId="30" xfId="0" applyNumberFormat="1" applyFont="1" applyFill="1" applyBorder="1" applyAlignment="1" applyProtection="1">
      <alignment horizontal="center" vertical="center"/>
      <protection locked="0"/>
    </xf>
    <xf numFmtId="49" fontId="2" fillId="6" borderId="30" xfId="0" applyNumberFormat="1" applyFont="1" applyFill="1" applyBorder="1" applyAlignment="1" applyProtection="1">
      <alignment horizontal="center" vertical="center"/>
      <protection locked="0"/>
    </xf>
    <xf numFmtId="49" fontId="2" fillId="3" borderId="31" xfId="0" applyNumberFormat="1" applyFont="1" applyFill="1" applyBorder="1" applyAlignment="1" applyProtection="1">
      <alignment vertical="center"/>
    </xf>
    <xf numFmtId="49" fontId="0" fillId="4" borderId="30" xfId="0" applyNumberFormat="1" applyFill="1" applyBorder="1" applyAlignment="1" applyProtection="1">
      <alignment horizontal="center" vertical="center"/>
      <protection locked="0"/>
    </xf>
    <xf numFmtId="49" fontId="0" fillId="3" borderId="30" xfId="0" applyNumberFormat="1" applyFill="1" applyBorder="1" applyAlignment="1" applyProtection="1">
      <alignment vertical="center"/>
    </xf>
    <xf numFmtId="49" fontId="2" fillId="9" borderId="17" xfId="0" applyNumberFormat="1" applyFont="1" applyFill="1" applyBorder="1" applyAlignment="1">
      <alignment horizontal="center" vertical="center" textRotation="90"/>
    </xf>
    <xf numFmtId="49" fontId="2" fillId="9" borderId="4" xfId="0" applyNumberFormat="1" applyFont="1" applyFill="1" applyBorder="1" applyAlignment="1">
      <alignment horizontal="center" vertical="center" textRotation="90"/>
    </xf>
    <xf numFmtId="49" fontId="2" fillId="9" borderId="11" xfId="0" applyNumberFormat="1" applyFont="1" applyFill="1" applyBorder="1" applyAlignment="1">
      <alignment horizontal="center" vertical="center" textRotation="90"/>
    </xf>
    <xf numFmtId="49" fontId="7" fillId="9" borderId="49" xfId="0" applyNumberFormat="1" applyFont="1" applyFill="1" applyBorder="1" applyAlignment="1">
      <alignment horizontal="center"/>
    </xf>
    <xf numFmtId="49" fontId="7" fillId="9" borderId="10" xfId="0" applyNumberFormat="1" applyFont="1" applyFill="1" applyBorder="1" applyAlignment="1">
      <alignment horizontal="center"/>
    </xf>
    <xf numFmtId="49" fontId="9" fillId="3" borderId="32" xfId="0" applyNumberFormat="1" applyFont="1" applyFill="1" applyBorder="1" applyAlignment="1" applyProtection="1">
      <alignment vertical="center" wrapText="1"/>
    </xf>
    <xf numFmtId="49" fontId="9" fillId="3" borderId="21" xfId="0" applyNumberFormat="1" applyFont="1" applyFill="1" applyBorder="1" applyAlignment="1" applyProtection="1">
      <alignment vertical="center" wrapText="1"/>
    </xf>
    <xf numFmtId="49" fontId="9" fillId="3" borderId="22" xfId="0" applyNumberFormat="1" applyFont="1" applyFill="1" applyBorder="1" applyAlignment="1" applyProtection="1">
      <alignment vertical="center" wrapText="1"/>
    </xf>
    <xf numFmtId="49" fontId="0" fillId="4" borderId="32" xfId="0" applyNumberFormat="1" applyFill="1" applyBorder="1" applyAlignment="1">
      <alignment horizontal="center" vertical="center"/>
    </xf>
    <xf numFmtId="49" fontId="0" fillId="4" borderId="21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2" fillId="3" borderId="46" xfId="0" applyNumberFormat="1" applyFont="1" applyFill="1" applyBorder="1" applyAlignment="1" applyProtection="1">
      <alignment vertical="center"/>
    </xf>
    <xf numFmtId="49" fontId="2" fillId="3" borderId="21" xfId="0" applyNumberFormat="1" applyFont="1" applyFill="1" applyBorder="1" applyAlignment="1" applyProtection="1">
      <alignment vertical="center"/>
    </xf>
    <xf numFmtId="49" fontId="2" fillId="3" borderId="22" xfId="0" applyNumberFormat="1" applyFont="1" applyFill="1" applyBorder="1" applyAlignment="1" applyProtection="1">
      <alignment vertical="center"/>
    </xf>
    <xf numFmtId="49" fontId="0" fillId="3" borderId="46" xfId="0" applyNumberFormat="1" applyFont="1" applyFill="1" applyBorder="1" applyAlignment="1" applyProtection="1">
      <alignment vertical="center"/>
    </xf>
    <xf numFmtId="49" fontId="2" fillId="6" borderId="32" xfId="0" applyNumberFormat="1" applyFont="1" applyFill="1" applyBorder="1" applyAlignment="1" applyProtection="1">
      <alignment horizontal="center" vertical="center"/>
      <protection locked="0"/>
    </xf>
    <xf numFmtId="49" fontId="2" fillId="6" borderId="21" xfId="0" applyNumberFormat="1" applyFont="1" applyFill="1" applyBorder="1" applyAlignment="1" applyProtection="1">
      <alignment horizontal="center" vertical="center"/>
      <protection locked="0"/>
    </xf>
    <xf numFmtId="49" fontId="2" fillId="6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37" xfId="0" applyNumberFormat="1" applyFont="1" applyFill="1" applyBorder="1" applyAlignment="1" applyProtection="1">
      <alignment vertical="center" wrapText="1"/>
    </xf>
    <xf numFmtId="49" fontId="9" fillId="3" borderId="38" xfId="0" applyNumberFormat="1" applyFont="1" applyFill="1" applyBorder="1" applyAlignment="1" applyProtection="1">
      <alignment vertical="center" wrapText="1"/>
    </xf>
    <xf numFmtId="49" fontId="9" fillId="3" borderId="40" xfId="0" applyNumberFormat="1" applyFont="1" applyFill="1" applyBorder="1" applyAlignment="1" applyProtection="1">
      <alignment vertical="center" wrapText="1"/>
    </xf>
    <xf numFmtId="49" fontId="0" fillId="4" borderId="37" xfId="0" applyNumberFormat="1" applyFill="1" applyBorder="1" applyAlignment="1">
      <alignment horizontal="center" vertical="center"/>
    </xf>
    <xf numFmtId="49" fontId="0" fillId="4" borderId="38" xfId="0" applyNumberFormat="1" applyFill="1" applyBorder="1" applyAlignment="1">
      <alignment horizontal="center" vertical="center"/>
    </xf>
    <xf numFmtId="49" fontId="0" fillId="4" borderId="39" xfId="0" applyNumberFormat="1" applyFill="1" applyBorder="1" applyAlignment="1">
      <alignment horizontal="center" vertical="center"/>
    </xf>
    <xf numFmtId="49" fontId="0" fillId="3" borderId="68" xfId="0" applyNumberFormat="1" applyFont="1" applyFill="1" applyBorder="1" applyAlignment="1" applyProtection="1">
      <alignment vertical="center"/>
    </xf>
    <xf numFmtId="49" fontId="2" fillId="3" borderId="38" xfId="0" applyNumberFormat="1" applyFont="1" applyFill="1" applyBorder="1" applyAlignment="1" applyProtection="1">
      <alignment vertical="center"/>
    </xf>
    <xf numFmtId="49" fontId="2" fillId="3" borderId="40" xfId="0" applyNumberFormat="1" applyFont="1" applyFill="1" applyBorder="1" applyAlignment="1" applyProtection="1">
      <alignment vertical="center"/>
    </xf>
    <xf numFmtId="49" fontId="2" fillId="6" borderId="37" xfId="0" applyNumberFormat="1" applyFont="1" applyFill="1" applyBorder="1" applyAlignment="1" applyProtection="1">
      <alignment horizontal="center" vertical="center"/>
      <protection locked="0"/>
    </xf>
    <xf numFmtId="49" fontId="2" fillId="6" borderId="38" xfId="0" applyNumberFormat="1" applyFont="1" applyFill="1" applyBorder="1" applyAlignment="1" applyProtection="1">
      <alignment horizontal="center" vertical="center"/>
      <protection locked="0"/>
    </xf>
    <xf numFmtId="49" fontId="2" fillId="6" borderId="39" xfId="0" applyNumberFormat="1" applyFont="1" applyFill="1" applyBorder="1" applyAlignment="1" applyProtection="1">
      <alignment horizontal="center" vertical="center"/>
      <protection locked="0"/>
    </xf>
    <xf numFmtId="49" fontId="9" fillId="3" borderId="3" xfId="0" applyNumberFormat="1" applyFont="1" applyFill="1" applyBorder="1" applyAlignment="1" applyProtection="1">
      <alignment vertical="center"/>
    </xf>
    <xf numFmtId="49" fontId="2" fillId="3" borderId="3" xfId="0" applyNumberFormat="1" applyFont="1" applyFill="1" applyBorder="1" applyAlignment="1">
      <alignment horizontal="left" vertical="center"/>
    </xf>
    <xf numFmtId="49" fontId="2" fillId="10" borderId="37" xfId="0" applyNumberFormat="1" applyFont="1" applyFill="1" applyBorder="1" applyAlignment="1" applyProtection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9" borderId="18" xfId="0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49" fontId="2" fillId="7" borderId="3" xfId="0" applyNumberFormat="1" applyFont="1" applyFill="1" applyBorder="1" applyAlignment="1">
      <alignment horizontal="center" vertical="center"/>
    </xf>
    <xf numFmtId="49" fontId="2" fillId="7" borderId="32" xfId="0" applyNumberFormat="1" applyFont="1" applyFill="1" applyBorder="1" applyAlignment="1">
      <alignment horizontal="center" vertical="center"/>
    </xf>
    <xf numFmtId="49" fontId="2" fillId="7" borderId="21" xfId="0" applyNumberFormat="1" applyFont="1" applyFill="1" applyBorder="1" applyAlignment="1">
      <alignment horizontal="center" vertical="center"/>
    </xf>
    <xf numFmtId="49" fontId="2" fillId="3" borderId="32" xfId="0" applyNumberFormat="1" applyFont="1" applyFill="1" applyBorder="1" applyAlignment="1">
      <alignment horizontal="left" vertical="center"/>
    </xf>
    <xf numFmtId="49" fontId="2" fillId="3" borderId="22" xfId="0" applyNumberFormat="1" applyFont="1" applyFill="1" applyBorder="1" applyAlignment="1">
      <alignment horizontal="left" vertical="center"/>
    </xf>
    <xf numFmtId="49" fontId="2" fillId="3" borderId="21" xfId="0" applyNumberFormat="1" applyFont="1" applyFill="1" applyBorder="1" applyAlignment="1">
      <alignment horizontal="left" vertical="center"/>
    </xf>
    <xf numFmtId="49" fontId="9" fillId="6" borderId="3" xfId="0" applyNumberFormat="1" applyFont="1" applyFill="1" applyBorder="1" applyAlignment="1" applyProtection="1">
      <alignment horizontal="center" vertical="center"/>
      <protection locked="0"/>
    </xf>
    <xf numFmtId="49" fontId="2" fillId="7" borderId="28" xfId="0" applyNumberFormat="1" applyFont="1" applyFill="1" applyBorder="1" applyAlignment="1">
      <alignment horizontal="center"/>
    </xf>
    <xf numFmtId="49" fontId="2" fillId="7" borderId="29" xfId="0" applyNumberFormat="1" applyFont="1" applyFill="1" applyBorder="1" applyAlignment="1">
      <alignment horizontal="center"/>
    </xf>
    <xf numFmtId="0" fontId="5" fillId="4" borderId="45" xfId="0" applyNumberFormat="1" applyFont="1" applyFill="1" applyBorder="1" applyAlignment="1">
      <alignment horizontal="center" vertical="center"/>
    </xf>
    <xf numFmtId="0" fontId="5" fillId="4" borderId="52" xfId="0" applyNumberFormat="1" applyFont="1" applyFill="1" applyBorder="1" applyAlignment="1">
      <alignment horizontal="center" vertical="center"/>
    </xf>
    <xf numFmtId="49" fontId="9" fillId="9" borderId="18" xfId="0" applyNumberFormat="1" applyFont="1" applyFill="1" applyBorder="1" applyAlignment="1">
      <alignment vertical="center"/>
    </xf>
    <xf numFmtId="49" fontId="5" fillId="3" borderId="67" xfId="0" applyNumberFormat="1" applyFont="1" applyFill="1" applyBorder="1" applyAlignment="1">
      <alignment vertical="center"/>
    </xf>
    <xf numFmtId="49" fontId="5" fillId="3" borderId="45" xfId="0" applyNumberFormat="1" applyFont="1" applyFill="1" applyBorder="1" applyAlignment="1"/>
    <xf numFmtId="49" fontId="5" fillId="3" borderId="56" xfId="0" applyNumberFormat="1" applyFont="1" applyFill="1" applyBorder="1" applyAlignment="1"/>
    <xf numFmtId="49" fontId="5" fillId="3" borderId="52" xfId="0" applyNumberFormat="1" applyFont="1" applyFill="1" applyBorder="1" applyAlignment="1"/>
    <xf numFmtId="49" fontId="7" fillId="9" borderId="17" xfId="0" applyNumberFormat="1" applyFont="1" applyFill="1" applyBorder="1" applyAlignment="1">
      <alignment horizontal="center" vertical="center" textRotation="90"/>
    </xf>
    <xf numFmtId="49" fontId="7" fillId="9" borderId="4" xfId="0" applyNumberFormat="1" applyFont="1" applyFill="1" applyBorder="1" applyAlignment="1">
      <alignment horizontal="center" vertical="center" textRotation="90"/>
    </xf>
    <xf numFmtId="49" fontId="7" fillId="9" borderId="11" xfId="0" applyNumberFormat="1" applyFont="1" applyFill="1" applyBorder="1" applyAlignment="1">
      <alignment horizontal="center" vertical="center" textRotation="90"/>
    </xf>
    <xf numFmtId="49" fontId="9" fillId="3" borderId="33" xfId="0" applyNumberFormat="1" applyFont="1" applyFill="1" applyBorder="1" applyAlignment="1" applyProtection="1">
      <alignment horizontal="left" vertical="center"/>
    </xf>
    <xf numFmtId="49" fontId="9" fillId="3" borderId="33" xfId="0" applyNumberFormat="1" applyFont="1" applyFill="1" applyBorder="1" applyAlignment="1" applyProtection="1">
      <alignment vertical="center"/>
    </xf>
    <xf numFmtId="49" fontId="9" fillId="6" borderId="32" xfId="0" applyNumberFormat="1" applyFont="1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 textRotation="90"/>
    </xf>
    <xf numFmtId="49" fontId="9" fillId="9" borderId="18" xfId="0" applyNumberFormat="1" applyFont="1" applyFill="1" applyBorder="1" applyAlignment="1" applyProtection="1">
      <alignment vertical="center"/>
    </xf>
    <xf numFmtId="49" fontId="2" fillId="7" borderId="22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vertical="center"/>
    </xf>
    <xf numFmtId="49" fontId="3" fillId="3" borderId="45" xfId="0" applyNumberFormat="1" applyFont="1" applyFill="1" applyBorder="1" applyAlignment="1">
      <alignment horizontal="center" vertical="center"/>
    </xf>
    <xf numFmtId="49" fontId="0" fillId="3" borderId="45" xfId="0" applyNumberFormat="1" applyFill="1" applyBorder="1" applyAlignment="1">
      <alignment horizontal="center" vertical="center"/>
    </xf>
    <xf numFmtId="49" fontId="0" fillId="3" borderId="52" xfId="0" applyNumberFormat="1" applyFill="1" applyBorder="1" applyAlignment="1">
      <alignment horizontal="center" vertical="center"/>
    </xf>
    <xf numFmtId="49" fontId="9" fillId="6" borderId="33" xfId="0" applyNumberFormat="1" applyFont="1" applyFill="1" applyBorder="1" applyAlignment="1" applyProtection="1">
      <alignment horizontal="center" vertical="center"/>
      <protection locked="0"/>
    </xf>
    <xf numFmtId="49" fontId="9" fillId="6" borderId="28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</xf>
    <xf numFmtId="49" fontId="2" fillId="6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vertical="center"/>
    </xf>
    <xf numFmtId="49" fontId="0" fillId="3" borderId="3" xfId="0" applyNumberFormat="1" applyFill="1" applyBorder="1" applyAlignment="1" applyProtection="1">
      <alignment vertical="center"/>
    </xf>
    <xf numFmtId="49" fontId="2" fillId="3" borderId="3" xfId="0" applyNumberFormat="1" applyFont="1" applyFill="1" applyBorder="1" applyAlignment="1">
      <alignment horizontal="left"/>
    </xf>
    <xf numFmtId="49" fontId="9" fillId="3" borderId="3" xfId="0" applyNumberFormat="1" applyFont="1" applyFill="1" applyBorder="1" applyAlignment="1" applyProtection="1">
      <alignment horizontal="center" vertical="center"/>
    </xf>
    <xf numFmtId="49" fontId="9" fillId="6" borderId="21" xfId="0" applyNumberFormat="1" applyFont="1" applyFill="1" applyBorder="1" applyAlignment="1" applyProtection="1">
      <alignment horizontal="center" vertical="center"/>
      <protection locked="0"/>
    </xf>
    <xf numFmtId="49" fontId="9" fillId="6" borderId="22" xfId="0" applyNumberFormat="1" applyFont="1" applyFill="1" applyBorder="1" applyAlignment="1" applyProtection="1">
      <alignment horizontal="center" vertical="center"/>
      <protection locked="0"/>
    </xf>
    <xf numFmtId="49" fontId="0" fillId="6" borderId="3" xfId="0" applyNumberFormat="1" applyFill="1" applyBorder="1" applyAlignment="1">
      <alignment horizontal="center" vertical="center"/>
    </xf>
    <xf numFmtId="49" fontId="0" fillId="6" borderId="32" xfId="0" applyNumberForma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 vertical="center"/>
    </xf>
    <xf numFmtId="49" fontId="9" fillId="9" borderId="0" xfId="0" applyNumberFormat="1" applyFont="1" applyFill="1" applyBorder="1" applyAlignment="1">
      <alignment vertical="center"/>
    </xf>
    <xf numFmtId="49" fontId="9" fillId="9" borderId="12" xfId="0" applyNumberFormat="1" applyFont="1" applyFill="1" applyBorder="1" applyAlignment="1">
      <alignment horizontal="center" vertical="center"/>
    </xf>
    <xf numFmtId="49" fontId="2" fillId="7" borderId="3" xfId="0" applyNumberFormat="1" applyFont="1" applyFill="1" applyBorder="1" applyAlignment="1">
      <alignment horizontal="center"/>
    </xf>
    <xf numFmtId="49" fontId="2" fillId="7" borderId="32" xfId="0" applyNumberFormat="1" applyFont="1" applyFill="1" applyBorder="1" applyAlignment="1">
      <alignment horizontal="center"/>
    </xf>
    <xf numFmtId="49" fontId="0" fillId="3" borderId="32" xfId="0" applyNumberFormat="1" applyFont="1" applyFill="1" applyBorder="1" applyAlignment="1" applyProtection="1">
      <alignment vertical="center"/>
    </xf>
    <xf numFmtId="49" fontId="9" fillId="3" borderId="21" xfId="0" applyNumberFormat="1" applyFont="1" applyFill="1" applyBorder="1" applyAlignment="1" applyProtection="1">
      <alignment vertical="center"/>
    </xf>
    <xf numFmtId="49" fontId="9" fillId="3" borderId="22" xfId="0" applyNumberFormat="1" applyFont="1" applyFill="1" applyBorder="1" applyAlignment="1" applyProtection="1">
      <alignment vertical="center"/>
    </xf>
    <xf numFmtId="49" fontId="9" fillId="3" borderId="3" xfId="0" applyNumberFormat="1" applyFont="1" applyFill="1" applyBorder="1" applyAlignment="1" applyProtection="1">
      <alignment horizontal="left" vertical="center"/>
    </xf>
    <xf numFmtId="49" fontId="2" fillId="6" borderId="3" xfId="0" applyNumberFormat="1" applyFont="1" applyFill="1" applyBorder="1" applyAlignment="1" applyProtection="1">
      <alignment horizontal="center"/>
      <protection locked="0"/>
    </xf>
    <xf numFmtId="49" fontId="9" fillId="6" borderId="30" xfId="0" applyNumberFormat="1" applyFont="1" applyFill="1" applyBorder="1" applyAlignment="1" applyProtection="1">
      <alignment horizontal="center" vertical="center"/>
      <protection locked="0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49" fontId="6" fillId="12" borderId="19" xfId="0" applyNumberFormat="1" applyFont="1" applyFill="1" applyBorder="1" applyAlignment="1">
      <alignment horizontal="center" vertical="center"/>
    </xf>
    <xf numFmtId="49" fontId="6" fillId="12" borderId="11" xfId="0" applyNumberFormat="1" applyFont="1" applyFill="1" applyBorder="1" applyAlignment="1">
      <alignment horizontal="center" vertical="center"/>
    </xf>
    <xf numFmtId="49" fontId="6" fillId="12" borderId="12" xfId="0" applyNumberFormat="1" applyFont="1" applyFill="1" applyBorder="1" applyAlignment="1">
      <alignment horizontal="center" vertical="center"/>
    </xf>
    <xf numFmtId="49" fontId="6" fillId="12" borderId="13" xfId="0" applyNumberFormat="1" applyFont="1" applyFill="1" applyBorder="1" applyAlignment="1">
      <alignment horizontal="center" vertical="center"/>
    </xf>
    <xf numFmtId="49" fontId="2" fillId="7" borderId="21" xfId="0" applyNumberFormat="1" applyFont="1" applyFill="1" applyBorder="1" applyAlignment="1">
      <alignment horizontal="center"/>
    </xf>
    <xf numFmtId="49" fontId="2" fillId="7" borderId="22" xfId="0" applyNumberFormat="1" applyFont="1" applyFill="1" applyBorder="1" applyAlignment="1">
      <alignment horizontal="center"/>
    </xf>
    <xf numFmtId="49" fontId="4" fillId="3" borderId="6" xfId="0" applyNumberFormat="1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49" fontId="2" fillId="9" borderId="32" xfId="0" applyNumberFormat="1" applyFont="1" applyFill="1" applyBorder="1" applyAlignment="1">
      <alignment horizontal="center"/>
    </xf>
    <xf numFmtId="49" fontId="2" fillId="9" borderId="21" xfId="0" applyNumberFormat="1" applyFont="1" applyFill="1" applyBorder="1" applyAlignment="1">
      <alignment horizontal="center"/>
    </xf>
    <xf numFmtId="49" fontId="2" fillId="9" borderId="22" xfId="0" applyNumberFormat="1" applyFont="1" applyFill="1" applyBorder="1" applyAlignment="1">
      <alignment horizontal="center"/>
    </xf>
    <xf numFmtId="49" fontId="2" fillId="7" borderId="47" xfId="0" applyNumberFormat="1" applyFont="1" applyFill="1" applyBorder="1" applyAlignment="1">
      <alignment horizontal="center"/>
    </xf>
    <xf numFmtId="49" fontId="9" fillId="3" borderId="32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9" fillId="9" borderId="12" xfId="0" applyNumberFormat="1" applyFont="1" applyFill="1" applyBorder="1" applyAlignment="1" applyProtection="1">
      <alignment vertical="center"/>
    </xf>
    <xf numFmtId="49" fontId="4" fillId="3" borderId="65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8" xfId="0" applyNumberFormat="1" applyFont="1" applyFill="1" applyBorder="1" applyAlignment="1">
      <alignment horizontal="center"/>
    </xf>
    <xf numFmtId="49" fontId="4" fillId="3" borderId="66" xfId="0" applyNumberFormat="1" applyFont="1" applyFill="1" applyBorder="1" applyAlignment="1">
      <alignment horizontal="center"/>
    </xf>
    <xf numFmtId="49" fontId="4" fillId="3" borderId="65" xfId="0" applyNumberFormat="1" applyFont="1" applyFill="1" applyBorder="1" applyAlignment="1">
      <alignment horizontal="center" vertical="center"/>
    </xf>
    <xf numFmtId="49" fontId="4" fillId="3" borderId="66" xfId="0" applyNumberFormat="1" applyFont="1" applyFill="1" applyBorder="1" applyAlignment="1">
      <alignment horizontal="center" vertical="center"/>
    </xf>
    <xf numFmtId="49" fontId="0" fillId="6" borderId="21" xfId="0" applyNumberFormat="1" applyFill="1" applyBorder="1" applyAlignment="1">
      <alignment horizontal="center" vertical="center"/>
    </xf>
    <xf numFmtId="49" fontId="0" fillId="6" borderId="22" xfId="0" applyNumberFormat="1" applyFill="1" applyBorder="1" applyAlignment="1">
      <alignment horizontal="center" vertical="center"/>
    </xf>
    <xf numFmtId="49" fontId="2" fillId="4" borderId="32" xfId="1" quotePrefix="1" applyNumberFormat="1" applyFont="1" applyFill="1" applyBorder="1" applyAlignment="1" applyProtection="1">
      <alignment horizontal="center" vertical="center"/>
      <protection locked="0"/>
    </xf>
    <xf numFmtId="49" fontId="2" fillId="4" borderId="21" xfId="1" quotePrefix="1" applyNumberFormat="1" applyFont="1" applyFill="1" applyBorder="1" applyAlignment="1" applyProtection="1">
      <alignment horizontal="center" vertical="center"/>
      <protection locked="0"/>
    </xf>
    <xf numFmtId="49" fontId="2" fillId="4" borderId="2" xfId="1" quotePrefix="1" applyNumberFormat="1" applyFont="1" applyFill="1" applyBorder="1" applyAlignment="1" applyProtection="1">
      <alignment horizontal="center" vertical="center"/>
      <protection locked="0"/>
    </xf>
    <xf numFmtId="49" fontId="0" fillId="9" borderId="12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0" fillId="0" borderId="3" xfId="0" applyNumberFormat="1" applyBorder="1" applyAlignment="1" applyProtection="1">
      <alignment horizontal="left" vertical="center"/>
    </xf>
    <xf numFmtId="0" fontId="0" fillId="0" borderId="3" xfId="0" applyBorder="1" applyAlignment="1">
      <alignment horizontal="left" vertical="center"/>
    </xf>
    <xf numFmtId="49" fontId="9" fillId="3" borderId="30" xfId="0" applyNumberFormat="1" applyFont="1" applyFill="1" applyBorder="1" applyAlignment="1">
      <alignment horizontal="left" vertical="center"/>
    </xf>
    <xf numFmtId="49" fontId="9" fillId="3" borderId="32" xfId="0" applyNumberFormat="1" applyFont="1" applyFill="1" applyBorder="1" applyAlignment="1" applyProtection="1">
      <alignment horizontal="left" vertical="center"/>
    </xf>
    <xf numFmtId="49" fontId="9" fillId="3" borderId="22" xfId="0" applyNumberFormat="1" applyFont="1" applyFill="1" applyBorder="1" applyAlignment="1" applyProtection="1">
      <alignment horizontal="left" vertical="center"/>
    </xf>
    <xf numFmtId="49" fontId="9" fillId="6" borderId="42" xfId="0" applyNumberFormat="1" applyFont="1" applyFill="1" applyBorder="1" applyAlignment="1" applyProtection="1">
      <alignment horizontal="center" vertical="center"/>
      <protection locked="0"/>
    </xf>
    <xf numFmtId="49" fontId="9" fillId="6" borderId="43" xfId="0" applyNumberFormat="1" applyFont="1" applyFill="1" applyBorder="1" applyAlignment="1" applyProtection="1">
      <alignment horizontal="center" vertical="center"/>
      <protection locked="0"/>
    </xf>
    <xf numFmtId="49" fontId="9" fillId="6" borderId="31" xfId="0" applyNumberFormat="1" applyFont="1" applyFill="1" applyBorder="1" applyAlignment="1" applyProtection="1">
      <alignment horizontal="center" vertical="center"/>
      <protection locked="0"/>
    </xf>
    <xf numFmtId="49" fontId="9" fillId="3" borderId="32" xfId="0" applyNumberFormat="1" applyFont="1" applyFill="1" applyBorder="1" applyAlignment="1">
      <alignment horizontal="left" vertical="center"/>
    </xf>
    <xf numFmtId="49" fontId="9" fillId="3" borderId="22" xfId="0" applyNumberFormat="1" applyFont="1" applyFill="1" applyBorder="1" applyAlignment="1">
      <alignment horizontal="left" vertical="center"/>
    </xf>
    <xf numFmtId="49" fontId="9" fillId="9" borderId="18" xfId="0" applyNumberFormat="1" applyFont="1" applyFill="1" applyBorder="1" applyAlignment="1">
      <alignment horizontal="center" vertical="center"/>
    </xf>
    <xf numFmtId="49" fontId="9" fillId="9" borderId="12" xfId="0" applyNumberFormat="1" applyFont="1" applyFill="1" applyBorder="1" applyAlignment="1">
      <alignment vertical="center"/>
    </xf>
    <xf numFmtId="0" fontId="0" fillId="6" borderId="38" xfId="0" applyFill="1" applyBorder="1" applyAlignment="1">
      <alignment vertical="center"/>
    </xf>
    <xf numFmtId="0" fontId="0" fillId="6" borderId="39" xfId="0" applyFill="1" applyBorder="1" applyAlignment="1">
      <alignment vertical="center"/>
    </xf>
    <xf numFmtId="49" fontId="0" fillId="6" borderId="3" xfId="0" applyNumberFormat="1" applyFill="1" applyBorder="1" applyAlignment="1" applyProtection="1">
      <alignment horizontal="center" vertical="center"/>
      <protection locked="0"/>
    </xf>
    <xf numFmtId="49" fontId="0" fillId="6" borderId="32" xfId="0" applyNumberFormat="1" applyFill="1" applyBorder="1" applyAlignment="1" applyProtection="1">
      <alignment horizontal="center" vertical="center"/>
      <protection locked="0"/>
    </xf>
    <xf numFmtId="0" fontId="0" fillId="0" borderId="19" xfId="0" applyBorder="1" applyAlignment="1">
      <alignment vertical="center"/>
    </xf>
    <xf numFmtId="49" fontId="9" fillId="6" borderId="3" xfId="0" applyNumberFormat="1" applyFont="1" applyFill="1" applyBorder="1" applyAlignment="1" applyProtection="1">
      <alignment horizontal="center" vertical="center"/>
    </xf>
    <xf numFmtId="49" fontId="9" fillId="3" borderId="32" xfId="0" applyNumberFormat="1" applyFont="1" applyFill="1" applyBorder="1" applyAlignment="1" applyProtection="1">
      <alignment vertical="center"/>
    </xf>
    <xf numFmtId="49" fontId="0" fillId="6" borderId="3" xfId="0" applyNumberFormat="1" applyFont="1" applyFill="1" applyBorder="1" applyAlignment="1" applyProtection="1">
      <alignment horizontal="center" vertical="center"/>
      <protection locked="0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9" xfId="0" applyNumberFormat="1" applyFont="1" applyFill="1" applyBorder="1" applyAlignment="1">
      <alignment horizontal="center" vertical="center"/>
    </xf>
    <xf numFmtId="49" fontId="2" fillId="3" borderId="36" xfId="0" applyNumberFormat="1" applyFont="1" applyFill="1" applyBorder="1" applyAlignment="1" applyProtection="1">
      <alignment vertical="center" wrapText="1"/>
    </xf>
    <xf numFmtId="49" fontId="2" fillId="3" borderId="3" xfId="0" applyNumberFormat="1" applyFont="1" applyFill="1" applyBorder="1" applyAlignment="1" applyProtection="1">
      <alignment vertical="center" wrapText="1"/>
    </xf>
    <xf numFmtId="49" fontId="2" fillId="3" borderId="3" xfId="0" applyNumberFormat="1" applyFont="1" applyFill="1" applyBorder="1" applyAlignment="1">
      <alignment vertical="center"/>
    </xf>
    <xf numFmtId="0" fontId="3" fillId="4" borderId="26" xfId="0" applyNumberFormat="1" applyFont="1" applyFill="1" applyBorder="1" applyAlignment="1">
      <alignment horizontal="center" vertical="center"/>
    </xf>
    <xf numFmtId="0" fontId="3" fillId="4" borderId="18" xfId="0" applyNumberFormat="1" applyFont="1" applyFill="1" applyBorder="1" applyAlignment="1">
      <alignment horizontal="center" vertical="center"/>
    </xf>
    <xf numFmtId="0" fontId="3" fillId="4" borderId="44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0" fontId="3" fillId="4" borderId="29" xfId="0" applyNumberFormat="1" applyFont="1" applyFill="1" applyBorder="1" applyAlignment="1">
      <alignment horizontal="center" vertical="center"/>
    </xf>
    <xf numFmtId="0" fontId="3" fillId="4" borderId="47" xfId="0" applyNumberFormat="1" applyFont="1" applyFill="1" applyBorder="1" applyAlignment="1">
      <alignment horizontal="center" vertical="center"/>
    </xf>
    <xf numFmtId="49" fontId="2" fillId="4" borderId="45" xfId="0" applyNumberFormat="1" applyFont="1" applyFill="1" applyBorder="1" applyAlignment="1">
      <alignment horizontal="center" vertical="center"/>
    </xf>
    <xf numFmtId="49" fontId="2" fillId="4" borderId="61" xfId="0" applyNumberFormat="1" applyFont="1" applyFill="1" applyBorder="1" applyAlignment="1">
      <alignment horizontal="center" vertical="center"/>
    </xf>
    <xf numFmtId="49" fontId="0" fillId="3" borderId="45" xfId="0" applyNumberFormat="1" applyFont="1" applyFill="1" applyBorder="1" applyAlignment="1">
      <alignment vertical="center"/>
    </xf>
    <xf numFmtId="49" fontId="2" fillId="3" borderId="45" xfId="0" applyNumberFormat="1" applyFont="1" applyFill="1" applyBorder="1" applyAlignment="1">
      <alignment vertical="center"/>
    </xf>
    <xf numFmtId="49" fontId="2" fillId="3" borderId="32" xfId="0" applyNumberFormat="1" applyFont="1" applyFill="1" applyBorder="1" applyAlignment="1" applyProtection="1">
      <alignment vertical="center" shrinkToFit="1"/>
    </xf>
    <xf numFmtId="0" fontId="0" fillId="0" borderId="22" xfId="0" applyBorder="1" applyAlignment="1">
      <alignment vertical="center"/>
    </xf>
    <xf numFmtId="49" fontId="0" fillId="4" borderId="3" xfId="0" applyNumberFormat="1" applyFont="1" applyFill="1" applyBorder="1" applyAlignment="1" applyProtection="1">
      <alignment horizontal="center" vertical="center"/>
      <protection locked="0"/>
    </xf>
    <xf numFmtId="49" fontId="2" fillId="4" borderId="3" xfId="0" applyNumberFormat="1" applyFont="1" applyFill="1" applyBorder="1" applyAlignment="1" applyProtection="1">
      <alignment horizontal="center" vertical="center"/>
      <protection locked="0"/>
    </xf>
    <xf numFmtId="49" fontId="0" fillId="3" borderId="28" xfId="0" applyNumberFormat="1" applyFont="1" applyFill="1" applyBorder="1" applyAlignment="1">
      <alignment vertical="center"/>
    </xf>
    <xf numFmtId="49" fontId="2" fillId="3" borderId="47" xfId="0" applyNumberFormat="1" applyFont="1" applyFill="1" applyBorder="1" applyAlignment="1">
      <alignment vertical="center"/>
    </xf>
    <xf numFmtId="49" fontId="4" fillId="6" borderId="32" xfId="0" applyNumberFormat="1" applyFont="1" applyFill="1" applyBorder="1" applyAlignment="1">
      <alignment horizontal="center" vertical="center"/>
    </xf>
    <xf numFmtId="49" fontId="4" fillId="6" borderId="21" xfId="0" applyNumberFormat="1" applyFont="1" applyFill="1" applyBorder="1" applyAlignment="1">
      <alignment horizontal="center" vertical="center"/>
    </xf>
    <xf numFmtId="49" fontId="4" fillId="6" borderId="22" xfId="0" applyNumberFormat="1" applyFont="1" applyFill="1" applyBorder="1" applyAlignment="1">
      <alignment horizontal="center" vertical="center"/>
    </xf>
    <xf numFmtId="49" fontId="2" fillId="4" borderId="59" xfId="0" applyNumberFormat="1" applyFont="1" applyFill="1" applyBorder="1" applyAlignment="1" applyProtection="1">
      <alignment horizontal="center" vertical="center"/>
      <protection locked="0"/>
    </xf>
    <xf numFmtId="49" fontId="2" fillId="3" borderId="32" xfId="0" applyNumberFormat="1" applyFont="1" applyFill="1" applyBorder="1" applyAlignment="1" applyProtection="1">
      <alignment horizontal="left" vertical="center"/>
    </xf>
    <xf numFmtId="49" fontId="2" fillId="3" borderId="21" xfId="0" applyNumberFormat="1" applyFont="1" applyFill="1" applyBorder="1" applyAlignment="1" applyProtection="1">
      <alignment horizontal="left" vertical="center"/>
    </xf>
    <xf numFmtId="49" fontId="2" fillId="3" borderId="22" xfId="0" applyNumberFormat="1" applyFont="1" applyFill="1" applyBorder="1" applyAlignment="1" applyProtection="1">
      <alignment horizontal="left" vertical="center"/>
    </xf>
    <xf numFmtId="49" fontId="2" fillId="3" borderId="30" xfId="0" applyNumberFormat="1" applyFont="1" applyFill="1" applyBorder="1" applyAlignment="1" applyProtection="1">
      <alignment vertical="center"/>
    </xf>
    <xf numFmtId="49" fontId="2" fillId="3" borderId="46" xfId="0" applyNumberFormat="1" applyFont="1" applyFill="1" applyBorder="1" applyAlignment="1">
      <alignment horizontal="left" vertical="center"/>
    </xf>
    <xf numFmtId="49" fontId="5" fillId="3" borderId="17" xfId="0" applyNumberFormat="1" applyFont="1" applyFill="1" applyBorder="1" applyAlignment="1">
      <alignment horizontal="left" vertical="center"/>
    </xf>
    <xf numFmtId="49" fontId="5" fillId="3" borderId="18" xfId="0" applyNumberFormat="1" applyFont="1" applyFill="1" applyBorder="1" applyAlignment="1">
      <alignment horizontal="left" vertical="center"/>
    </xf>
    <xf numFmtId="49" fontId="5" fillId="3" borderId="44" xfId="0" applyNumberFormat="1" applyFont="1" applyFill="1" applyBorder="1" applyAlignment="1">
      <alignment horizontal="left" vertical="center"/>
    </xf>
    <xf numFmtId="49" fontId="5" fillId="3" borderId="57" xfId="0" applyNumberFormat="1" applyFont="1" applyFill="1" applyBorder="1" applyAlignment="1">
      <alignment horizontal="left" vertical="center"/>
    </xf>
    <xf numFmtId="49" fontId="5" fillId="3" borderId="29" xfId="0" applyNumberFormat="1" applyFont="1" applyFill="1" applyBorder="1" applyAlignment="1">
      <alignment horizontal="left" vertical="center"/>
    </xf>
    <xf numFmtId="49" fontId="5" fillId="3" borderId="47" xfId="0" applyNumberFormat="1" applyFont="1" applyFill="1" applyBorder="1" applyAlignment="1">
      <alignment horizontal="left" vertical="center"/>
    </xf>
    <xf numFmtId="49" fontId="2" fillId="3" borderId="58" xfId="0" applyNumberFormat="1" applyFont="1" applyFill="1" applyBorder="1" applyAlignment="1" applyProtection="1">
      <alignment vertical="center" wrapText="1"/>
    </xf>
    <xf numFmtId="49" fontId="2" fillId="3" borderId="30" xfId="0" applyNumberFormat="1" applyFont="1" applyFill="1" applyBorder="1" applyAlignment="1" applyProtection="1">
      <alignment vertical="center" wrapText="1"/>
    </xf>
    <xf numFmtId="49" fontId="2" fillId="6" borderId="28" xfId="0" applyNumberFormat="1" applyFont="1" applyFill="1" applyBorder="1" applyAlignment="1" applyProtection="1">
      <alignment horizontal="center" vertical="center"/>
      <protection locked="0"/>
    </xf>
    <xf numFmtId="49" fontId="0" fillId="6" borderId="29" xfId="0" applyNumberFormat="1" applyFill="1" applyBorder="1" applyAlignment="1">
      <alignment horizontal="center" vertical="center"/>
    </xf>
    <xf numFmtId="49" fontId="0" fillId="6" borderId="47" xfId="0" applyNumberForma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6" borderId="21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49" fontId="9" fillId="9" borderId="12" xfId="0" applyNumberFormat="1" applyFont="1" applyFill="1" applyBorder="1" applyAlignment="1" applyProtection="1">
      <alignment horizontal="center" vertical="center"/>
      <protection locked="0"/>
    </xf>
    <xf numFmtId="49" fontId="9" fillId="9" borderId="19" xfId="0" applyNumberFormat="1" applyFont="1" applyFill="1" applyBorder="1" applyAlignment="1" applyProtection="1">
      <alignment vertical="center"/>
    </xf>
    <xf numFmtId="49" fontId="0" fillId="0" borderId="32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46" xfId="0" applyNumberFormat="1" applyBorder="1" applyAlignment="1">
      <alignment horizontal="center" vertical="center"/>
    </xf>
    <xf numFmtId="49" fontId="2" fillId="8" borderId="3" xfId="1" applyNumberFormat="1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49" fontId="0" fillId="0" borderId="57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3" borderId="34" xfId="0" applyNumberFormat="1" applyFont="1" applyFill="1" applyBorder="1" applyAlignment="1" applyProtection="1">
      <alignment vertical="center" wrapText="1"/>
    </xf>
    <xf numFmtId="49" fontId="9" fillId="3" borderId="35" xfId="0" applyNumberFormat="1" applyFont="1" applyFill="1" applyBorder="1" applyAlignment="1" applyProtection="1">
      <alignment vertical="center" wrapText="1"/>
    </xf>
    <xf numFmtId="0" fontId="0" fillId="9" borderId="12" xfId="0" applyFill="1" applyBorder="1" applyAlignment="1">
      <alignment vertical="center"/>
    </xf>
    <xf numFmtId="49" fontId="2" fillId="0" borderId="28" xfId="0" applyNumberFormat="1" applyFont="1" applyBorder="1" applyAlignment="1">
      <alignment horizontal="left" vertical="center"/>
    </xf>
    <xf numFmtId="49" fontId="2" fillId="0" borderId="29" xfId="0" applyNumberFormat="1" applyFont="1" applyBorder="1" applyAlignment="1">
      <alignment horizontal="left" vertical="center"/>
    </xf>
    <xf numFmtId="49" fontId="2" fillId="0" borderId="47" xfId="0" applyNumberFormat="1" applyFont="1" applyBorder="1" applyAlignment="1">
      <alignment horizontal="left" vertical="center"/>
    </xf>
    <xf numFmtId="49" fontId="0" fillId="0" borderId="48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49" fontId="2" fillId="6" borderId="52" xfId="0" applyNumberFormat="1" applyFont="1" applyFill="1" applyBorder="1" applyAlignment="1" applyProtection="1">
      <alignment horizontal="center" vertical="center"/>
      <protection locked="0"/>
    </xf>
    <xf numFmtId="49" fontId="2" fillId="6" borderId="53" xfId="0" applyNumberFormat="1" applyFont="1" applyFill="1" applyBorder="1" applyAlignment="1" applyProtection="1">
      <alignment horizontal="center" vertical="center"/>
      <protection locked="0"/>
    </xf>
    <xf numFmtId="49" fontId="0" fillId="0" borderId="26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left" vertical="center"/>
    </xf>
    <xf numFmtId="49" fontId="0" fillId="0" borderId="43" xfId="0" applyNumberFormat="1" applyBorder="1" applyAlignment="1">
      <alignment horizontal="left" vertical="center"/>
    </xf>
    <xf numFmtId="0" fontId="0" fillId="6" borderId="43" xfId="1" applyNumberFormat="1" applyFont="1" applyFill="1" applyBorder="1" applyAlignment="1" applyProtection="1">
      <alignment horizontal="center" vertical="center"/>
    </xf>
    <xf numFmtId="0" fontId="2" fillId="6" borderId="43" xfId="0" applyNumberFormat="1" applyFont="1" applyFill="1" applyBorder="1" applyAlignment="1" applyProtection="1">
      <alignment horizontal="center" vertical="center"/>
    </xf>
    <xf numFmtId="0" fontId="2" fillId="6" borderId="31" xfId="0" applyNumberFormat="1" applyFont="1" applyFill="1" applyBorder="1" applyAlignment="1" applyProtection="1">
      <alignment horizontal="center" vertical="center"/>
    </xf>
    <xf numFmtId="49" fontId="2" fillId="8" borderId="32" xfId="1" applyNumberFormat="1" applyFont="1" applyFill="1" applyBorder="1" applyAlignment="1" applyProtection="1">
      <alignment horizontal="center" vertical="center"/>
      <protection locked="0"/>
    </xf>
    <xf numFmtId="49" fontId="2" fillId="8" borderId="22" xfId="1" applyNumberFormat="1" applyFont="1" applyFill="1" applyBorder="1" applyAlignment="1" applyProtection="1">
      <alignment horizontal="center" vertical="center"/>
      <protection locked="0"/>
    </xf>
    <xf numFmtId="0" fontId="0" fillId="4" borderId="3" xfId="0" applyNumberFormat="1" applyFont="1" applyFill="1" applyBorder="1" applyAlignment="1" applyProtection="1">
      <alignment vertical="center"/>
    </xf>
    <xf numFmtId="0" fontId="2" fillId="4" borderId="3" xfId="0" applyNumberFormat="1" applyFont="1" applyFill="1" applyBorder="1" applyAlignment="1" applyProtection="1">
      <alignment vertical="center"/>
    </xf>
    <xf numFmtId="0" fontId="2" fillId="4" borderId="33" xfId="0" applyNumberFormat="1" applyFont="1" applyFill="1" applyBorder="1" applyAlignment="1" applyProtection="1">
      <alignment vertical="center"/>
    </xf>
    <xf numFmtId="0" fontId="2" fillId="4" borderId="30" xfId="0" applyNumberFormat="1" applyFont="1" applyFill="1" applyBorder="1" applyAlignment="1" applyProtection="1">
      <alignment vertical="center"/>
    </xf>
    <xf numFmtId="49" fontId="9" fillId="3" borderId="21" xfId="0" applyNumberFormat="1" applyFont="1" applyFill="1" applyBorder="1" applyAlignment="1" applyProtection="1">
      <alignment horizontal="left" vertical="center"/>
    </xf>
    <xf numFmtId="49" fontId="9" fillId="7" borderId="3" xfId="0" applyNumberFormat="1" applyFont="1" applyFill="1" applyBorder="1" applyAlignment="1" applyProtection="1">
      <alignment horizontal="center" vertical="center"/>
      <protection locked="0"/>
    </xf>
    <xf numFmtId="49" fontId="2" fillId="4" borderId="32" xfId="0" applyNumberFormat="1" applyFont="1" applyFill="1" applyBorder="1" applyAlignment="1" applyProtection="1">
      <alignment horizontal="center" vertical="center"/>
      <protection locked="0"/>
    </xf>
    <xf numFmtId="49" fontId="2" fillId="0" borderId="21" xfId="0" applyNumberFormat="1" applyFont="1" applyBorder="1" applyAlignment="1" applyProtection="1">
      <alignment horizontal="center" vertical="center"/>
      <protection locked="0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9" fillId="3" borderId="30" xfId="0" applyNumberFormat="1" applyFont="1" applyFill="1" applyBorder="1" applyAlignment="1" applyProtection="1">
      <alignment vertical="center"/>
    </xf>
    <xf numFmtId="49" fontId="2" fillId="3" borderId="56" xfId="0" applyNumberFormat="1" applyFont="1" applyFill="1" applyBorder="1" applyAlignment="1" applyProtection="1">
      <alignment vertical="center" wrapText="1"/>
    </xf>
    <xf numFmtId="49" fontId="2" fillId="3" borderId="52" xfId="0" applyNumberFormat="1" applyFont="1" applyFill="1" applyBorder="1" applyAlignment="1" applyProtection="1">
      <alignment vertical="center" wrapText="1"/>
    </xf>
    <xf numFmtId="49" fontId="7" fillId="9" borderId="4" xfId="0" applyNumberFormat="1" applyFont="1" applyFill="1" applyBorder="1" applyAlignment="1" applyProtection="1">
      <alignment horizontal="center" vertical="center" textRotation="90"/>
    </xf>
    <xf numFmtId="49" fontId="7" fillId="9" borderId="11" xfId="0" applyNumberFormat="1" applyFont="1" applyFill="1" applyBorder="1" applyAlignment="1" applyProtection="1">
      <alignment horizontal="center" vertical="center" textRotation="90"/>
    </xf>
    <xf numFmtId="49" fontId="2" fillId="3" borderId="52" xfId="0" applyNumberFormat="1" applyFont="1" applyFill="1" applyBorder="1" applyAlignment="1" applyProtection="1">
      <alignment vertical="center"/>
    </xf>
    <xf numFmtId="49" fontId="2" fillId="10" borderId="32" xfId="0" applyNumberFormat="1" applyFont="1" applyFill="1" applyBorder="1" applyAlignment="1" applyProtection="1">
      <alignment horizontal="center" vertical="center"/>
    </xf>
    <xf numFmtId="49" fontId="9" fillId="9" borderId="0" xfId="0" applyNumberFormat="1" applyFont="1" applyFill="1" applyBorder="1" applyAlignment="1" applyProtection="1">
      <alignment vertical="center"/>
    </xf>
    <xf numFmtId="49" fontId="2" fillId="0" borderId="22" xfId="0" applyNumberFormat="1" applyFont="1" applyBorder="1" applyAlignment="1" applyProtection="1">
      <alignment horizontal="center" vertical="center"/>
      <protection locked="0"/>
    </xf>
    <xf numFmtId="49" fontId="0" fillId="11" borderId="32" xfId="0" applyNumberFormat="1" applyFill="1" applyBorder="1" applyAlignment="1">
      <alignment horizontal="left"/>
    </xf>
    <xf numFmtId="49" fontId="0" fillId="11" borderId="21" xfId="0" applyNumberFormat="1" applyFill="1" applyBorder="1" applyAlignment="1">
      <alignment horizontal="left"/>
    </xf>
    <xf numFmtId="49" fontId="0" fillId="11" borderId="22" xfId="0" applyNumberFormat="1" applyFill="1" applyBorder="1" applyAlignment="1">
      <alignment horizontal="left"/>
    </xf>
    <xf numFmtId="49" fontId="9" fillId="3" borderId="21" xfId="0" applyNumberFormat="1" applyFont="1" applyFill="1" applyBorder="1" applyAlignment="1">
      <alignment horizontal="left" vertical="center"/>
    </xf>
    <xf numFmtId="49" fontId="0" fillId="10" borderId="32" xfId="0" applyNumberFormat="1" applyFill="1" applyBorder="1" applyAlignment="1">
      <alignment horizontal="center"/>
    </xf>
    <xf numFmtId="49" fontId="0" fillId="10" borderId="2" xfId="0" applyNumberFormat="1" applyFill="1" applyBorder="1" applyAlignment="1">
      <alignment horizontal="center"/>
    </xf>
    <xf numFmtId="49" fontId="2" fillId="4" borderId="22" xfId="1" quotePrefix="1" applyNumberFormat="1" applyFont="1" applyFill="1" applyBorder="1" applyAlignment="1" applyProtection="1">
      <alignment horizontal="center" vertical="center"/>
      <protection locked="0"/>
    </xf>
    <xf numFmtId="49" fontId="0" fillId="3" borderId="3" xfId="0" applyNumberFormat="1" applyFont="1" applyFill="1" applyBorder="1" applyAlignment="1" applyProtection="1">
      <alignment vertical="center"/>
    </xf>
    <xf numFmtId="49" fontId="2" fillId="6" borderId="32" xfId="0" applyNumberFormat="1" applyFont="1" applyFill="1" applyBorder="1" applyAlignment="1">
      <alignment horizontal="center" vertical="center"/>
    </xf>
    <xf numFmtId="49" fontId="2" fillId="6" borderId="21" xfId="0" applyNumberFormat="1" applyFont="1" applyFill="1" applyBorder="1" applyAlignment="1">
      <alignment horizontal="center" vertical="center"/>
    </xf>
    <xf numFmtId="49" fontId="2" fillId="6" borderId="22" xfId="0" applyNumberFormat="1" applyFont="1" applyFill="1" applyBorder="1" applyAlignment="1">
      <alignment horizontal="center" vertical="center"/>
    </xf>
    <xf numFmtId="49" fontId="9" fillId="3" borderId="32" xfId="0" applyNumberFormat="1" applyFont="1" applyFill="1" applyBorder="1" applyAlignment="1" applyProtection="1">
      <alignment horizontal="center" vertical="center"/>
    </xf>
    <xf numFmtId="49" fontId="9" fillId="3" borderId="21" xfId="0" applyNumberFormat="1" applyFont="1" applyFill="1" applyBorder="1" applyAlignment="1" applyProtection="1">
      <alignment horizontal="center" vertical="center"/>
    </xf>
    <xf numFmtId="49" fontId="9" fillId="3" borderId="22" xfId="0" applyNumberFormat="1" applyFont="1" applyFill="1" applyBorder="1" applyAlignment="1" applyProtection="1">
      <alignment horizontal="center" vertical="center"/>
    </xf>
    <xf numFmtId="49" fontId="9" fillId="6" borderId="32" xfId="0" applyNumberFormat="1" applyFont="1" applyFill="1" applyBorder="1" applyAlignment="1" applyProtection="1">
      <alignment horizontal="center" vertical="center"/>
    </xf>
    <xf numFmtId="49" fontId="9" fillId="6" borderId="21" xfId="0" applyNumberFormat="1" applyFont="1" applyFill="1" applyBorder="1" applyAlignment="1" applyProtection="1">
      <alignment horizontal="center" vertical="center"/>
    </xf>
    <xf numFmtId="49" fontId="9" fillId="6" borderId="22" xfId="0" applyNumberFormat="1" applyFont="1" applyFill="1" applyBorder="1" applyAlignment="1" applyProtection="1">
      <alignment horizontal="center" vertical="center"/>
    </xf>
    <xf numFmtId="49" fontId="2" fillId="4" borderId="30" xfId="0" applyNumberFormat="1" applyFont="1" applyFill="1" applyBorder="1" applyAlignment="1" applyProtection="1">
      <alignment horizontal="center" vertical="center"/>
      <protection locked="0"/>
    </xf>
    <xf numFmtId="49" fontId="2" fillId="4" borderId="30" xfId="0" applyNumberFormat="1" applyFont="1" applyFill="1" applyBorder="1" applyAlignment="1" applyProtection="1">
      <alignment vertical="center"/>
      <protection locked="0"/>
    </xf>
    <xf numFmtId="49" fontId="2" fillId="4" borderId="60" xfId="0" applyNumberFormat="1" applyFont="1" applyFill="1" applyBorder="1" applyAlignment="1" applyProtection="1">
      <alignment vertical="center"/>
      <protection locked="0"/>
    </xf>
    <xf numFmtId="49" fontId="9" fillId="9" borderId="3" xfId="0" applyNumberFormat="1" applyFont="1" applyFill="1" applyBorder="1" applyAlignment="1" applyProtection="1">
      <alignment horizontal="center" vertical="center"/>
      <protection locked="0"/>
    </xf>
    <xf numFmtId="49" fontId="9" fillId="7" borderId="33" xfId="0" applyNumberFormat="1" applyFont="1" applyFill="1" applyBorder="1" applyAlignment="1" applyProtection="1">
      <alignment horizontal="center" vertical="center"/>
      <protection locked="0"/>
    </xf>
    <xf numFmtId="49" fontId="0" fillId="3" borderId="3" xfId="0" applyNumberFormat="1" applyFill="1" applyBorder="1" applyAlignment="1">
      <alignment vertical="center"/>
    </xf>
    <xf numFmtId="49" fontId="9" fillId="9" borderId="62" xfId="0" applyNumberFormat="1" applyFont="1" applyFill="1" applyBorder="1" applyAlignment="1">
      <alignment vertical="center"/>
    </xf>
    <xf numFmtId="49" fontId="9" fillId="9" borderId="63" xfId="0" applyNumberFormat="1" applyFont="1" applyFill="1" applyBorder="1" applyAlignment="1">
      <alignment vertical="center"/>
    </xf>
    <xf numFmtId="49" fontId="9" fillId="9" borderId="55" xfId="0" applyNumberFormat="1" applyFont="1" applyFill="1" applyBorder="1" applyAlignment="1">
      <alignment vertical="center"/>
    </xf>
    <xf numFmtId="49" fontId="2" fillId="3" borderId="45" xfId="0" applyNumberFormat="1" applyFont="1" applyFill="1" applyBorder="1" applyAlignment="1">
      <alignment horizontal="left" vertical="center"/>
    </xf>
    <xf numFmtId="49" fontId="7" fillId="9" borderId="17" xfId="0" applyNumberFormat="1" applyFont="1" applyFill="1" applyBorder="1" applyAlignment="1" applyProtection="1">
      <alignment horizontal="center" vertical="center" textRotation="90"/>
    </xf>
    <xf numFmtId="49" fontId="9" fillId="9" borderId="44" xfId="0" applyNumberFormat="1" applyFont="1" applyFill="1" applyBorder="1" applyAlignment="1" applyProtection="1">
      <alignment vertical="center"/>
    </xf>
    <xf numFmtId="49" fontId="9" fillId="9" borderId="64" xfId="0" applyNumberFormat="1" applyFont="1" applyFill="1" applyBorder="1" applyAlignment="1" applyProtection="1">
      <alignment vertical="center"/>
    </xf>
    <xf numFmtId="49" fontId="9" fillId="9" borderId="26" xfId="0" applyNumberFormat="1" applyFont="1" applyFill="1" applyBorder="1" applyAlignment="1" applyProtection="1">
      <alignment vertical="center"/>
    </xf>
    <xf numFmtId="49" fontId="2" fillId="6" borderId="35" xfId="0" applyNumberFormat="1" applyFont="1" applyFill="1" applyBorder="1" applyAlignment="1" applyProtection="1">
      <alignment horizontal="center" vertical="center"/>
      <protection locked="0"/>
    </xf>
    <xf numFmtId="49" fontId="2" fillId="6" borderId="54" xfId="0" applyNumberFormat="1" applyFont="1" applyFill="1" applyBorder="1" applyAlignment="1" applyProtection="1">
      <alignment horizontal="center" vertical="center"/>
      <protection locked="0"/>
    </xf>
    <xf numFmtId="49" fontId="0" fillId="3" borderId="34" xfId="0" applyNumberFormat="1" applyFont="1" applyFill="1" applyBorder="1" applyAlignment="1" applyProtection="1">
      <alignment vertical="center"/>
    </xf>
    <xf numFmtId="49" fontId="2" fillId="3" borderId="35" xfId="0" applyNumberFormat="1" applyFont="1" applyFill="1" applyBorder="1" applyAlignment="1" applyProtection="1">
      <alignment vertical="center"/>
    </xf>
    <xf numFmtId="0" fontId="7" fillId="9" borderId="17" xfId="0" applyFont="1" applyFill="1" applyBorder="1" applyAlignment="1">
      <alignment horizontal="center" vertical="center" textRotation="90"/>
    </xf>
    <xf numFmtId="0" fontId="7" fillId="9" borderId="4" xfId="0" applyFont="1" applyFill="1" applyBorder="1" applyAlignment="1">
      <alignment horizontal="center" vertical="center" textRotation="90"/>
    </xf>
    <xf numFmtId="0" fontId="7" fillId="9" borderId="11" xfId="0" applyFont="1" applyFill="1" applyBorder="1" applyAlignment="1">
      <alignment horizontal="center" vertical="center" textRotation="90"/>
    </xf>
    <xf numFmtId="0" fontId="2" fillId="4" borderId="3" xfId="0" applyFont="1" applyFill="1" applyBorder="1">
      <alignment vertical="center"/>
    </xf>
    <xf numFmtId="49" fontId="9" fillId="9" borderId="19" xfId="0" applyNumberFormat="1" applyFont="1" applyFill="1" applyBorder="1" applyAlignment="1">
      <alignment vertical="center"/>
    </xf>
    <xf numFmtId="49" fontId="2" fillId="10" borderId="26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46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32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51" xfId="0" applyNumberFormat="1" applyBorder="1" applyAlignment="1">
      <alignment horizontal="center" vertical="center"/>
    </xf>
    <xf numFmtId="49" fontId="2" fillId="8" borderId="45" xfId="1" applyNumberFormat="1" applyFont="1" applyFill="1" applyBorder="1" applyAlignment="1" applyProtection="1">
      <alignment horizontal="center" vertical="center"/>
      <protection locked="0"/>
    </xf>
    <xf numFmtId="49" fontId="2" fillId="4" borderId="32" xfId="1" applyNumberFormat="1" applyFont="1" applyFill="1" applyBorder="1" applyAlignment="1" applyProtection="1">
      <alignment horizontal="center" vertical="center"/>
      <protection locked="0"/>
    </xf>
    <xf numFmtId="49" fontId="0" fillId="4" borderId="22" xfId="0" applyNumberFormat="1" applyFill="1" applyBorder="1" applyAlignment="1">
      <alignment horizontal="center"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2" fillId="4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0" borderId="41" xfId="0" applyNumberFormat="1" applyFont="1" applyBorder="1" applyAlignment="1" applyProtection="1">
      <alignment horizontal="center" vertical="center"/>
      <protection locked="0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left" vertical="center" shrinkToFit="1"/>
    </xf>
    <xf numFmtId="0" fontId="0" fillId="0" borderId="22" xfId="0" applyFont="1" applyBorder="1" applyAlignment="1">
      <alignment horizontal="left" vertical="center" shrinkToFit="1"/>
    </xf>
    <xf numFmtId="49" fontId="2" fillId="4" borderId="43" xfId="1" applyNumberFormat="1" applyFont="1" applyFill="1" applyBorder="1" applyAlignment="1" applyProtection="1">
      <alignment horizontal="center" vertical="center"/>
      <protection locked="0"/>
    </xf>
    <xf numFmtId="49" fontId="2" fillId="0" borderId="43" xfId="0" applyNumberFormat="1" applyFont="1" applyBorder="1" applyAlignment="1" applyProtection="1">
      <alignment horizontal="center" vertical="center"/>
      <protection locked="0"/>
    </xf>
    <xf numFmtId="49" fontId="2" fillId="0" borderId="31" xfId="0" applyNumberFormat="1" applyFont="1" applyBorder="1" applyAlignment="1" applyProtection="1">
      <alignment horizontal="center" vertical="center"/>
      <protection locked="0"/>
    </xf>
    <xf numFmtId="49" fontId="4" fillId="4" borderId="36" xfId="1" applyNumberFormat="1" applyFont="1" applyFill="1" applyBorder="1" applyAlignment="1" applyProtection="1">
      <alignment horizontal="center" vertical="center"/>
      <protection locked="0"/>
    </xf>
    <xf numFmtId="49" fontId="4" fillId="4" borderId="3" xfId="1" applyNumberFormat="1" applyFont="1" applyFill="1" applyBorder="1" applyAlignment="1" applyProtection="1">
      <alignment horizontal="center" vertical="center"/>
      <protection locked="0"/>
    </xf>
    <xf numFmtId="49" fontId="2" fillId="4" borderId="22" xfId="1" applyNumberFormat="1" applyFont="1" applyFill="1" applyBorder="1" applyAlignment="1" applyProtection="1">
      <alignment horizontal="center" vertical="center"/>
      <protection locked="0"/>
    </xf>
    <xf numFmtId="15" fontId="12" fillId="3" borderId="6" xfId="0" applyNumberFormat="1" applyFont="1" applyFill="1" applyBorder="1" applyAlignment="1">
      <alignment horizontal="center" vertical="center"/>
    </xf>
    <xf numFmtId="15" fontId="12" fillId="3" borderId="7" xfId="0" applyNumberFormat="1" applyFont="1" applyFill="1" applyBorder="1" applyAlignment="1">
      <alignment horizontal="center" vertical="center"/>
    </xf>
    <xf numFmtId="15" fontId="12" fillId="3" borderId="8" xfId="0" applyNumberFormat="1" applyFont="1" applyFill="1" applyBorder="1" applyAlignment="1">
      <alignment horizontal="center" vertical="center"/>
    </xf>
    <xf numFmtId="0" fontId="4" fillId="6" borderId="32" xfId="1" applyNumberFormat="1" applyFont="1" applyFill="1" applyBorder="1" applyAlignment="1" applyProtection="1">
      <alignment horizontal="center" vertical="center"/>
    </xf>
    <xf numFmtId="0" fontId="2" fillId="6" borderId="21" xfId="0" applyNumberFormat="1" applyFont="1" applyFill="1" applyBorder="1" applyAlignment="1" applyProtection="1">
      <alignment horizontal="center" vertical="center"/>
    </xf>
    <xf numFmtId="0" fontId="2" fillId="6" borderId="2" xfId="0" applyNumberFormat="1" applyFont="1" applyFill="1" applyBorder="1" applyAlignment="1" applyProtection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8" borderId="32" xfId="1" applyNumberFormat="1" applyFont="1" applyFill="1" applyBorder="1" applyAlignment="1" applyProtection="1">
      <alignment horizontal="center" vertical="center"/>
      <protection locked="0"/>
    </xf>
    <xf numFmtId="0" fontId="2" fillId="8" borderId="22" xfId="1" applyNumberFormat="1" applyFont="1" applyFill="1" applyBorder="1" applyAlignment="1" applyProtection="1">
      <alignment horizontal="center" vertical="center"/>
      <protection locked="0"/>
    </xf>
    <xf numFmtId="0" fontId="2" fillId="4" borderId="32" xfId="1" applyNumberFormat="1" applyFont="1" applyFill="1" applyBorder="1" applyAlignment="1" applyProtection="1">
      <alignment horizontal="center" vertical="center"/>
    </xf>
    <xf numFmtId="0" fontId="2" fillId="4" borderId="22" xfId="1" applyNumberFormat="1" applyFont="1" applyFill="1" applyBorder="1" applyAlignment="1" applyProtection="1">
      <alignment horizontal="center" vertical="center"/>
    </xf>
    <xf numFmtId="0" fontId="2" fillId="8" borderId="3" xfId="1" applyNumberFormat="1" applyFont="1" applyFill="1" applyBorder="1" applyAlignment="1" applyProtection="1">
      <alignment horizontal="center" vertical="center"/>
      <protection locked="0"/>
    </xf>
    <xf numFmtId="49" fontId="0" fillId="0" borderId="37" xfId="0" applyNumberFormat="1" applyBorder="1" applyAlignment="1">
      <alignment horizontal="left" vertical="center" shrinkToFit="1"/>
    </xf>
    <xf numFmtId="0" fontId="0" fillId="0" borderId="40" xfId="0" applyBorder="1" applyAlignment="1">
      <alignment horizontal="left" vertical="center" shrinkToFit="1"/>
    </xf>
    <xf numFmtId="0" fontId="0" fillId="4" borderId="21" xfId="0" applyNumberFormat="1" applyFill="1" applyBorder="1" applyAlignment="1" applyProtection="1">
      <alignment horizontal="center" vertical="center"/>
    </xf>
    <xf numFmtId="0" fontId="0" fillId="4" borderId="22" xfId="0" applyNumberFormat="1" applyFill="1" applyBorder="1" applyAlignment="1" applyProtection="1">
      <alignment horizontal="center" vertical="center"/>
    </xf>
    <xf numFmtId="0" fontId="0" fillId="4" borderId="32" xfId="0" applyNumberFormat="1" applyFill="1" applyBorder="1" applyAlignment="1">
      <alignment horizontal="center" vertical="center"/>
    </xf>
    <xf numFmtId="0" fontId="0" fillId="4" borderId="21" xfId="0" applyNumberFormat="1" applyFill="1" applyBorder="1" applyAlignment="1">
      <alignment horizontal="center" vertical="center"/>
    </xf>
    <xf numFmtId="0" fontId="0" fillId="4" borderId="22" xfId="0" applyNumberFormat="1" applyFill="1" applyBorder="1" applyAlignment="1">
      <alignment horizontal="center" vertical="center"/>
    </xf>
    <xf numFmtId="0" fontId="2" fillId="6" borderId="0" xfId="1" quotePrefix="1" applyNumberFormat="1" applyFont="1" applyFill="1" applyBorder="1" applyAlignment="1" applyProtection="1">
      <alignment horizontal="center" vertical="center"/>
    </xf>
    <xf numFmtId="0" fontId="2" fillId="6" borderId="0" xfId="0" applyNumberFormat="1" applyFont="1" applyFill="1" applyBorder="1" applyAlignment="1" applyProtection="1">
      <alignment horizontal="center" vertical="center"/>
    </xf>
    <xf numFmtId="0" fontId="2" fillId="6" borderId="41" xfId="0" applyNumberFormat="1" applyFont="1" applyFill="1" applyBorder="1" applyAlignment="1" applyProtection="1">
      <alignment horizontal="center" vertical="center"/>
    </xf>
    <xf numFmtId="0" fontId="12" fillId="3" borderId="6" xfId="0" applyNumberFormat="1" applyFont="1" applyFill="1" applyBorder="1" applyAlignment="1">
      <alignment horizontal="left" vertical="center"/>
    </xf>
    <xf numFmtId="0" fontId="12" fillId="3" borderId="7" xfId="0" applyNumberFormat="1" applyFont="1" applyFill="1" applyBorder="1" applyAlignment="1">
      <alignment horizontal="left" vertical="center"/>
    </xf>
    <xf numFmtId="0" fontId="12" fillId="3" borderId="8" xfId="0" applyNumberFormat="1" applyFont="1" applyFill="1" applyBorder="1" applyAlignment="1">
      <alignment horizontal="left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4" fillId="4" borderId="32" xfId="1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0" fontId="4" fillId="4" borderId="36" xfId="1" applyNumberFormat="1" applyFont="1" applyFill="1" applyBorder="1" applyAlignment="1" applyProtection="1">
      <alignment horizontal="center" vertical="center"/>
    </xf>
    <xf numFmtId="0" fontId="4" fillId="4" borderId="3" xfId="1" applyNumberFormat="1" applyFont="1" applyFill="1" applyBorder="1" applyAlignment="1" applyProtection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6" borderId="21" xfId="0" applyNumberFormat="1" applyFill="1" applyBorder="1" applyAlignment="1" applyProtection="1">
      <alignment horizontal="center" vertical="center"/>
      <protection locked="0"/>
    </xf>
    <xf numFmtId="49" fontId="0" fillId="6" borderId="22" xfId="0" applyNumberFormat="1" applyFill="1" applyBorder="1" applyAlignment="1" applyProtection="1">
      <alignment horizontal="center" vertical="center"/>
      <protection locked="0"/>
    </xf>
    <xf numFmtId="0" fontId="0" fillId="6" borderId="21" xfId="0" applyNumberForma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left" vertical="top"/>
    </xf>
    <xf numFmtId="49" fontId="0" fillId="0" borderId="22" xfId="0" applyNumberFormat="1" applyBorder="1" applyAlignment="1">
      <alignment horizontal="left" vertical="top"/>
    </xf>
    <xf numFmtId="0" fontId="2" fillId="4" borderId="32" xfId="0" applyNumberFormat="1" applyFont="1" applyFill="1" applyBorder="1" applyAlignment="1" applyProtection="1">
      <alignment horizontal="center" vertical="center"/>
      <protection locked="0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49" fontId="2" fillId="8" borderId="33" xfId="1" applyNumberFormat="1" applyFont="1" applyFill="1" applyBorder="1" applyAlignment="1" applyProtection="1">
      <alignment horizontal="center" vertical="center"/>
      <protection locked="0"/>
    </xf>
    <xf numFmtId="49" fontId="2" fillId="0" borderId="32" xfId="0" applyNumberFormat="1" applyFont="1" applyBorder="1" applyAlignment="1">
      <alignment horizontal="left" vertical="center"/>
    </xf>
    <xf numFmtId="49" fontId="2" fillId="0" borderId="21" xfId="0" applyNumberFormat="1" applyFont="1" applyBorder="1" applyAlignment="1">
      <alignment horizontal="left" vertical="center"/>
    </xf>
    <xf numFmtId="49" fontId="2" fillId="0" borderId="22" xfId="0" applyNumberFormat="1" applyFont="1" applyBorder="1" applyAlignment="1">
      <alignment horizontal="left" vertical="center"/>
    </xf>
    <xf numFmtId="49" fontId="0" fillId="9" borderId="3" xfId="0" applyNumberFormat="1" applyFill="1" applyBorder="1" applyAlignment="1">
      <alignment horizontal="center"/>
    </xf>
    <xf numFmtId="49" fontId="0" fillId="0" borderId="32" xfId="0" applyNumberFormat="1" applyBorder="1" applyAlignment="1">
      <alignment horizontal="left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0" borderId="22" xfId="0" applyNumberFormat="1" applyBorder="1" applyAlignment="1">
      <alignment horizontal="left" vertical="center" wrapText="1"/>
    </xf>
    <xf numFmtId="49" fontId="0" fillId="2" borderId="42" xfId="0" applyNumberFormat="1" applyFill="1" applyBorder="1" applyAlignment="1">
      <alignment horizontal="center"/>
    </xf>
    <xf numFmtId="49" fontId="0" fillId="2" borderId="31" xfId="0" applyNumberFormat="1" applyFill="1" applyBorder="1" applyAlignment="1">
      <alignment horizontal="center"/>
    </xf>
    <xf numFmtId="49" fontId="0" fillId="2" borderId="28" xfId="0" applyNumberFormat="1" applyFill="1" applyBorder="1" applyAlignment="1">
      <alignment horizontal="center"/>
    </xf>
    <xf numFmtId="49" fontId="0" fillId="2" borderId="47" xfId="0" applyNumberFormat="1" applyFill="1" applyBorder="1" applyAlignment="1">
      <alignment horizontal="center"/>
    </xf>
    <xf numFmtId="49" fontId="0" fillId="10" borderId="42" xfId="0" applyNumberFormat="1" applyFill="1" applyBorder="1" applyAlignment="1">
      <alignment horizontal="center"/>
    </xf>
    <xf numFmtId="49" fontId="0" fillId="10" borderId="31" xfId="0" applyNumberFormat="1" applyFill="1" applyBorder="1" applyAlignment="1">
      <alignment horizontal="center"/>
    </xf>
    <xf numFmtId="49" fontId="0" fillId="10" borderId="28" xfId="0" applyNumberFormat="1" applyFill="1" applyBorder="1" applyAlignment="1">
      <alignment horizontal="center"/>
    </xf>
    <xf numFmtId="49" fontId="0" fillId="10" borderId="47" xfId="0" applyNumberFormat="1" applyFill="1" applyBorder="1" applyAlignment="1">
      <alignment horizontal="center"/>
    </xf>
    <xf numFmtId="49" fontId="0" fillId="13" borderId="42" xfId="0" applyNumberFormat="1" applyFill="1" applyBorder="1" applyAlignment="1">
      <alignment horizontal="center"/>
    </xf>
    <xf numFmtId="49" fontId="0" fillId="13" borderId="31" xfId="0" applyNumberFormat="1" applyFill="1" applyBorder="1" applyAlignment="1">
      <alignment horizontal="center"/>
    </xf>
    <xf numFmtId="49" fontId="0" fillId="13" borderId="28" xfId="0" applyNumberFormat="1" applyFill="1" applyBorder="1" applyAlignment="1">
      <alignment horizontal="center"/>
    </xf>
    <xf numFmtId="49" fontId="0" fillId="13" borderId="47" xfId="0" applyNumberFormat="1" applyFill="1" applyBorder="1" applyAlignment="1">
      <alignment horizontal="center"/>
    </xf>
    <xf numFmtId="49" fontId="0" fillId="4" borderId="42" xfId="0" applyNumberFormat="1" applyFill="1" applyBorder="1" applyAlignment="1">
      <alignment horizontal="center"/>
    </xf>
    <xf numFmtId="49" fontId="0" fillId="4" borderId="31" xfId="0" applyNumberFormat="1" applyFill="1" applyBorder="1" applyAlignment="1">
      <alignment horizontal="center"/>
    </xf>
    <xf numFmtId="49" fontId="0" fillId="4" borderId="28" xfId="0" applyNumberFormat="1" applyFill="1" applyBorder="1" applyAlignment="1">
      <alignment horizontal="center"/>
    </xf>
    <xf numFmtId="49" fontId="0" fillId="4" borderId="47" xfId="0" applyNumberFormat="1" applyFill="1" applyBorder="1" applyAlignment="1">
      <alignment horizontal="center"/>
    </xf>
    <xf numFmtId="49" fontId="0" fillId="3" borderId="42" xfId="0" applyNumberFormat="1" applyFill="1" applyBorder="1" applyAlignment="1">
      <alignment horizontal="center"/>
    </xf>
    <xf numFmtId="49" fontId="0" fillId="3" borderId="31" xfId="0" applyNumberFormat="1" applyFill="1" applyBorder="1" applyAlignment="1">
      <alignment horizontal="center"/>
    </xf>
    <xf numFmtId="49" fontId="0" fillId="3" borderId="28" xfId="0" applyNumberFormat="1" applyFill="1" applyBorder="1" applyAlignment="1">
      <alignment horizontal="center"/>
    </xf>
    <xf numFmtId="49" fontId="0" fillId="3" borderId="47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4" fillId="3" borderId="17" xfId="0" applyNumberFormat="1" applyFon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59</xdr:row>
      <xdr:rowOff>0</xdr:rowOff>
    </xdr:from>
    <xdr:to>
      <xdr:col>1</xdr:col>
      <xdr:colOff>0</xdr:colOff>
      <xdr:row>59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9525" y="994410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59</xdr:row>
      <xdr:rowOff>0</xdr:rowOff>
    </xdr:from>
    <xdr:to>
      <xdr:col>19</xdr:col>
      <xdr:colOff>0</xdr:colOff>
      <xdr:row>59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4171950" y="994410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612" name="Picture 113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165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166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27</xdr:col>
      <xdr:colOff>95250</xdr:colOff>
      <xdr:row>65</xdr:row>
      <xdr:rowOff>142875</xdr:rowOff>
    </xdr:from>
    <xdr:to>
      <xdr:col>34</xdr:col>
      <xdr:colOff>161925</xdr:colOff>
      <xdr:row>68</xdr:row>
      <xdr:rowOff>0</xdr:rowOff>
    </xdr:to>
    <xdr:pic>
      <xdr:nvPicPr>
        <xdr:cNvPr id="1615" name="Picture 35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1096625"/>
          <a:ext cx="17049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</xdr:col>
      <xdr:colOff>85725</xdr:colOff>
      <xdr:row>65</xdr:row>
      <xdr:rowOff>133350</xdr:rowOff>
    </xdr:from>
    <xdr:to>
      <xdr:col>71</xdr:col>
      <xdr:colOff>152400</xdr:colOff>
      <xdr:row>67</xdr:row>
      <xdr:rowOff>161925</xdr:rowOff>
    </xdr:to>
    <xdr:pic>
      <xdr:nvPicPr>
        <xdr:cNvPr id="1616" name="Picture 35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1108710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A999"/>
  <sheetViews>
    <sheetView showGridLines="0" showZeros="0" tabSelected="1" showOutlineSymbols="0" topLeftCell="A2" zoomScaleNormal="100" zoomScaleSheetLayoutView="100" workbookViewId="0">
      <selection activeCell="EM32" sqref="EM32"/>
    </sheetView>
  </sheetViews>
  <sheetFormatPr defaultColWidth="4" defaultRowHeight="11.25"/>
  <cols>
    <col min="1" max="10" width="4" style="38" customWidth="1"/>
    <col min="11" max="11" width="4.83203125" style="38" customWidth="1"/>
    <col min="12" max="27" width="4" style="38" customWidth="1"/>
    <col min="28" max="28" width="4.5" style="38" customWidth="1"/>
    <col min="29" max="29" width="4.1640625" style="38" customWidth="1"/>
    <col min="30" max="47" width="4" style="38" customWidth="1"/>
    <col min="48" max="48" width="4.83203125" style="38" customWidth="1"/>
    <col min="49" max="64" width="4" style="38" customWidth="1"/>
    <col min="65" max="65" width="4.83203125" style="38" customWidth="1"/>
    <col min="66" max="71" width="4" style="38" customWidth="1"/>
    <col min="72" max="73" width="4" style="2" customWidth="1"/>
    <col min="74" max="74" width="20.83203125" style="2" hidden="1" customWidth="1"/>
    <col min="75" max="76" width="0.1640625" style="2" hidden="1" customWidth="1"/>
    <col min="77" max="77" width="40.83203125" style="2" hidden="1" customWidth="1"/>
    <col min="78" max="78" width="4.1640625" style="2" hidden="1" customWidth="1"/>
    <col min="79" max="105" width="4" style="2" hidden="1" customWidth="1"/>
    <col min="106" max="107" width="0" style="2" hidden="1" customWidth="1"/>
    <col min="108" max="16384" width="4" style="2"/>
  </cols>
  <sheetData>
    <row r="1" spans="1:131" ht="14.25" hidden="1" customHeight="1" thickBot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1" t="s">
        <v>227</v>
      </c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V1" s="4"/>
      <c r="BW1" s="5"/>
      <c r="BX1" s="5"/>
      <c r="BY1" s="5"/>
      <c r="BZ1" s="3"/>
      <c r="CA1" s="6" t="s">
        <v>255</v>
      </c>
      <c r="CB1" s="7"/>
      <c r="CC1" s="8"/>
      <c r="CF1" s="6" t="s">
        <v>5</v>
      </c>
      <c r="CG1" s="7"/>
      <c r="CH1" s="7"/>
      <c r="CI1" s="8"/>
      <c r="CJ1" s="12" t="s">
        <v>6</v>
      </c>
      <c r="CK1" s="7"/>
      <c r="CL1" s="7"/>
      <c r="CP1" s="6" t="s">
        <v>7</v>
      </c>
      <c r="CQ1" s="7"/>
      <c r="CR1" s="8"/>
      <c r="CU1" s="6" t="s">
        <v>8</v>
      </c>
      <c r="CV1" s="7"/>
      <c r="CW1" s="8"/>
      <c r="EA1" s="2" t="s">
        <v>286</v>
      </c>
    </row>
    <row r="2" spans="1:131" ht="13.5" customHeight="1">
      <c r="A2" s="577" t="s">
        <v>9</v>
      </c>
      <c r="B2" s="578"/>
      <c r="C2" s="579"/>
      <c r="D2" s="552"/>
      <c r="E2" s="553"/>
      <c r="F2" s="553"/>
      <c r="G2" s="553"/>
      <c r="H2" s="553"/>
      <c r="I2" s="553"/>
      <c r="J2" s="554"/>
      <c r="K2" s="667" t="s">
        <v>242</v>
      </c>
      <c r="L2" s="667"/>
      <c r="M2" s="667"/>
      <c r="N2" s="667"/>
      <c r="O2" s="667"/>
      <c r="P2" s="558"/>
      <c r="Q2" s="558"/>
      <c r="R2" s="558"/>
      <c r="S2" s="558"/>
      <c r="T2" s="558"/>
      <c r="U2" s="558"/>
      <c r="V2" s="560" t="s">
        <v>283</v>
      </c>
      <c r="W2" s="561"/>
      <c r="X2" s="561"/>
      <c r="Y2" s="561"/>
      <c r="Z2" s="561"/>
      <c r="AA2" s="558"/>
      <c r="AB2" s="558"/>
      <c r="AC2" s="558"/>
      <c r="AD2" s="558"/>
      <c r="AE2" s="558"/>
      <c r="AF2" s="558"/>
      <c r="AG2" s="558"/>
      <c r="AH2" s="559"/>
      <c r="AI2" s="13"/>
      <c r="AJ2" s="74"/>
      <c r="AK2" s="74"/>
      <c r="AL2" s="453" t="s">
        <v>169</v>
      </c>
      <c r="AM2" s="454"/>
      <c r="AN2" s="454"/>
      <c r="AO2" s="450">
        <f>_TAG_NO</f>
        <v>0</v>
      </c>
      <c r="AP2" s="450"/>
      <c r="AQ2" s="450"/>
      <c r="AR2" s="450"/>
      <c r="AS2" s="450"/>
      <c r="AT2" s="450"/>
      <c r="AU2" s="450"/>
      <c r="AV2" s="468" t="s">
        <v>0</v>
      </c>
      <c r="AW2" s="469"/>
      <c r="AX2" s="469"/>
      <c r="AY2" s="469"/>
      <c r="AZ2" s="469"/>
      <c r="BA2" s="469"/>
      <c r="BB2" s="469"/>
      <c r="BC2" s="469"/>
      <c r="BD2" s="469"/>
      <c r="BE2" s="469"/>
      <c r="BF2" s="469"/>
      <c r="BG2" s="469"/>
      <c r="BH2" s="469"/>
      <c r="BI2" s="469"/>
      <c r="BJ2" s="469"/>
      <c r="BK2" s="681"/>
      <c r="BL2" s="682"/>
      <c r="BM2" s="682"/>
      <c r="BN2" s="682"/>
      <c r="BO2" s="682"/>
      <c r="BP2" s="682"/>
      <c r="BQ2" s="682"/>
      <c r="BR2" s="682"/>
      <c r="BS2" s="683"/>
      <c r="BT2" s="62"/>
      <c r="BV2" s="4" t="s">
        <v>10</v>
      </c>
      <c r="BW2" s="5"/>
      <c r="BX2" s="5"/>
      <c r="BY2" s="5"/>
      <c r="BZ2" s="3"/>
      <c r="CA2" s="6" t="s">
        <v>254</v>
      </c>
      <c r="CB2" s="7"/>
      <c r="CC2" s="8"/>
      <c r="CF2" s="6" t="s">
        <v>12</v>
      </c>
      <c r="CG2" s="7"/>
      <c r="CH2" s="7"/>
      <c r="CI2" s="8"/>
      <c r="CJ2" s="6" t="s">
        <v>4</v>
      </c>
      <c r="CK2" s="7"/>
      <c r="CL2" s="8"/>
      <c r="CP2" s="6" t="s">
        <v>13</v>
      </c>
      <c r="CQ2" s="7"/>
      <c r="CR2" s="8"/>
      <c r="CU2" s="6" t="s">
        <v>14</v>
      </c>
      <c r="CV2" s="7"/>
      <c r="CW2" s="8"/>
      <c r="DB2"/>
      <c r="EA2" s="2" t="s">
        <v>286</v>
      </c>
    </row>
    <row r="3" spans="1:131" ht="13.5" customHeight="1" thickBot="1">
      <c r="A3" s="580"/>
      <c r="B3" s="581"/>
      <c r="C3" s="582"/>
      <c r="D3" s="555"/>
      <c r="E3" s="556"/>
      <c r="F3" s="556"/>
      <c r="G3" s="556"/>
      <c r="H3" s="556"/>
      <c r="I3" s="556"/>
      <c r="J3" s="557"/>
      <c r="K3" s="566" t="s">
        <v>15</v>
      </c>
      <c r="L3" s="567"/>
      <c r="M3" s="585"/>
      <c r="N3" s="586"/>
      <c r="O3" s="586"/>
      <c r="P3" s="586"/>
      <c r="Q3" s="586"/>
      <c r="R3" s="586"/>
      <c r="S3" s="586"/>
      <c r="T3" s="586"/>
      <c r="U3" s="587"/>
      <c r="V3" s="551" t="s">
        <v>243</v>
      </c>
      <c r="W3" s="551"/>
      <c r="X3" s="551"/>
      <c r="Y3" s="551"/>
      <c r="Z3" s="551"/>
      <c r="AA3" s="546"/>
      <c r="AB3" s="547"/>
      <c r="AC3" s="547"/>
      <c r="AD3" s="547"/>
      <c r="AE3" s="547"/>
      <c r="AF3" s="547"/>
      <c r="AG3" s="547"/>
      <c r="AH3" s="548"/>
      <c r="AI3" s="17"/>
      <c r="AJ3" s="74"/>
      <c r="AK3" s="74"/>
      <c r="AL3" s="455"/>
      <c r="AM3" s="456"/>
      <c r="AN3" s="456"/>
      <c r="AO3" s="451"/>
      <c r="AP3" s="451"/>
      <c r="AQ3" s="451"/>
      <c r="AR3" s="451"/>
      <c r="AS3" s="451"/>
      <c r="AT3" s="451"/>
      <c r="AU3" s="451"/>
      <c r="AV3" s="470"/>
      <c r="AW3" s="470"/>
      <c r="AX3" s="470"/>
      <c r="AY3" s="470"/>
      <c r="AZ3" s="470"/>
      <c r="BA3" s="470"/>
      <c r="BB3" s="470"/>
      <c r="BC3" s="470"/>
      <c r="BD3" s="470"/>
      <c r="BE3" s="470"/>
      <c r="BF3" s="470"/>
      <c r="BG3" s="470"/>
      <c r="BH3" s="470"/>
      <c r="BI3" s="470"/>
      <c r="BJ3" s="470"/>
      <c r="BK3" s="684"/>
      <c r="BL3" s="598"/>
      <c r="BM3" s="598"/>
      <c r="BN3" s="598"/>
      <c r="BO3" s="598"/>
      <c r="BP3" s="598"/>
      <c r="BQ3" s="598"/>
      <c r="BR3" s="598"/>
      <c r="BS3" s="685"/>
      <c r="BT3" s="19"/>
      <c r="BV3" s="4" t="s">
        <v>17</v>
      </c>
      <c r="BW3" s="5"/>
      <c r="BX3" s="5"/>
      <c r="BY3" s="5" t="s">
        <v>239</v>
      </c>
      <c r="BZ3" s="3"/>
      <c r="CA3" s="6" t="s">
        <v>4</v>
      </c>
      <c r="CB3" s="7"/>
      <c r="CC3" s="8"/>
      <c r="CD3" s="3"/>
      <c r="CF3" s="57" t="s">
        <v>230</v>
      </c>
      <c r="CG3" s="7"/>
      <c r="CH3" s="7"/>
      <c r="CI3" s="8"/>
      <c r="CJ3" s="15" t="s">
        <v>11</v>
      </c>
      <c r="CK3" s="15"/>
      <c r="CL3" s="16"/>
      <c r="CP3" s="6" t="s">
        <v>18</v>
      </c>
      <c r="CQ3" s="7"/>
      <c r="CR3" s="8"/>
      <c r="CU3" s="6" t="s">
        <v>4</v>
      </c>
      <c r="CV3" s="7"/>
      <c r="CW3" s="8"/>
      <c r="EA3" s="2" t="s">
        <v>286</v>
      </c>
    </row>
    <row r="4" spans="1:131" ht="13.5" customHeight="1" thickBot="1">
      <c r="A4" s="576" t="s">
        <v>19</v>
      </c>
      <c r="B4" s="446"/>
      <c r="C4" s="445"/>
      <c r="D4" s="568"/>
      <c r="E4" s="569"/>
      <c r="F4" s="569"/>
      <c r="G4" s="569"/>
      <c r="H4" s="569"/>
      <c r="I4" s="569"/>
      <c r="J4" s="570"/>
      <c r="K4" s="475" t="s">
        <v>20</v>
      </c>
      <c r="L4" s="475"/>
      <c r="M4" s="564"/>
      <c r="N4" s="565"/>
      <c r="O4" s="565"/>
      <c r="P4" s="565"/>
      <c r="Q4" s="565"/>
      <c r="R4" s="565"/>
      <c r="S4" s="565"/>
      <c r="T4" s="565"/>
      <c r="U4" s="565"/>
      <c r="V4" s="475" t="s">
        <v>21</v>
      </c>
      <c r="W4" s="475"/>
      <c r="X4" s="756"/>
      <c r="Y4" s="757"/>
      <c r="Z4" s="757"/>
      <c r="AA4" s="757"/>
      <c r="AB4" s="758"/>
      <c r="AC4" s="79" t="s">
        <v>22</v>
      </c>
      <c r="AD4" s="81"/>
      <c r="AE4" s="562" t="s">
        <v>23</v>
      </c>
      <c r="AF4" s="563"/>
      <c r="AG4" s="419"/>
      <c r="AH4" s="588"/>
      <c r="AI4" s="18"/>
      <c r="AJ4" s="74"/>
      <c r="AK4" s="74"/>
      <c r="AL4" s="457" t="s">
        <v>170</v>
      </c>
      <c r="AM4" s="452"/>
      <c r="AN4" s="452"/>
      <c r="AO4" s="452"/>
      <c r="AP4" s="452"/>
      <c r="AQ4" s="452"/>
      <c r="AR4" s="452"/>
      <c r="AS4" s="452"/>
      <c r="AT4" s="452"/>
      <c r="AU4" s="452"/>
      <c r="AV4" s="452"/>
      <c r="AW4" s="452"/>
      <c r="AX4" s="452"/>
      <c r="AY4" s="452"/>
      <c r="AZ4" s="452"/>
      <c r="BA4" s="452"/>
      <c r="BB4" s="452"/>
      <c r="BC4" s="457" t="s">
        <v>171</v>
      </c>
      <c r="BD4" s="452"/>
      <c r="BE4" s="440"/>
      <c r="BF4" s="440"/>
      <c r="BG4" s="440"/>
      <c r="BH4" s="440"/>
      <c r="BI4" s="440"/>
      <c r="BJ4" s="440"/>
      <c r="BK4" s="440"/>
      <c r="BL4" s="440"/>
      <c r="BM4" s="440"/>
      <c r="BN4" s="440"/>
      <c r="BO4" s="440"/>
      <c r="BP4" s="440"/>
      <c r="BQ4" s="440"/>
      <c r="BR4" s="440"/>
      <c r="BS4" s="440"/>
      <c r="BT4" s="63"/>
      <c r="BV4" s="505"/>
      <c r="BW4" s="506"/>
      <c r="BX4" s="506"/>
      <c r="BY4" s="507"/>
      <c r="BZ4" s="3"/>
      <c r="CA4" s="14" t="s">
        <v>11</v>
      </c>
      <c r="CB4" s="15"/>
      <c r="CC4" s="16"/>
      <c r="CD4" s="3"/>
      <c r="CF4" s="57" t="s">
        <v>231</v>
      </c>
      <c r="CG4" s="7"/>
      <c r="CH4" s="7"/>
      <c r="CI4" s="8"/>
      <c r="CP4" s="6" t="s">
        <v>4</v>
      </c>
      <c r="CQ4" s="7"/>
      <c r="CR4" s="8"/>
      <c r="CU4" s="14" t="s">
        <v>11</v>
      </c>
      <c r="CV4" s="15"/>
      <c r="CW4" s="16"/>
      <c r="EA4" s="2" t="s">
        <v>286</v>
      </c>
    </row>
    <row r="5" spans="1:131" ht="13.5" customHeight="1" thickBot="1">
      <c r="A5" s="549" t="s">
        <v>24</v>
      </c>
      <c r="B5" s="550"/>
      <c r="C5" s="550"/>
      <c r="D5" s="622"/>
      <c r="E5" s="623"/>
      <c r="F5" s="623"/>
      <c r="G5" s="623"/>
      <c r="H5" s="623"/>
      <c r="I5" s="623"/>
      <c r="J5" s="623"/>
      <c r="K5" s="624"/>
      <c r="L5" s="624"/>
      <c r="M5" s="624"/>
      <c r="N5" s="624"/>
      <c r="O5" s="624"/>
      <c r="P5" s="624"/>
      <c r="Q5" s="624"/>
      <c r="R5" s="624"/>
      <c r="S5" s="624"/>
      <c r="T5" s="624"/>
      <c r="U5" s="624"/>
      <c r="V5" s="572" t="s">
        <v>25</v>
      </c>
      <c r="W5" s="573"/>
      <c r="X5" s="574"/>
      <c r="Y5" s="565"/>
      <c r="Z5" s="565"/>
      <c r="AA5" s="565"/>
      <c r="AB5" s="565"/>
      <c r="AC5" s="565"/>
      <c r="AD5" s="565"/>
      <c r="AE5" s="565"/>
      <c r="AF5" s="565"/>
      <c r="AG5" s="565"/>
      <c r="AH5" s="571"/>
      <c r="AI5" s="19"/>
      <c r="AJ5" s="74"/>
      <c r="AK5" s="74"/>
      <c r="AL5" s="458"/>
      <c r="AM5" s="434" t="s">
        <v>148</v>
      </c>
      <c r="AN5" s="434"/>
      <c r="AO5" s="447"/>
      <c r="AP5" s="447"/>
      <c r="AQ5" s="447"/>
      <c r="AR5" s="447"/>
      <c r="AS5" s="447"/>
      <c r="AT5" s="447"/>
      <c r="AU5" s="434" t="s">
        <v>71</v>
      </c>
      <c r="AV5" s="434"/>
      <c r="AW5" s="447"/>
      <c r="AX5" s="447"/>
      <c r="AY5" s="447"/>
      <c r="AZ5" s="447"/>
      <c r="BA5" s="447"/>
      <c r="BB5" s="462"/>
      <c r="BC5" s="458"/>
      <c r="BD5" s="434" t="s">
        <v>148</v>
      </c>
      <c r="BE5" s="434"/>
      <c r="BF5" s="447"/>
      <c r="BG5" s="447"/>
      <c r="BH5" s="447"/>
      <c r="BI5" s="447"/>
      <c r="BJ5" s="447"/>
      <c r="BK5" s="447"/>
      <c r="BL5" s="447"/>
      <c r="BM5" s="447"/>
      <c r="BN5" s="447"/>
      <c r="BO5" s="447"/>
      <c r="BP5" s="447"/>
      <c r="BQ5" s="447"/>
      <c r="BR5" s="447"/>
      <c r="BS5" s="447"/>
      <c r="BT5" s="19"/>
      <c r="BV5" s="20"/>
      <c r="BW5" s="21"/>
      <c r="BX5" s="21"/>
      <c r="BY5" s="3"/>
      <c r="BZ5" s="3"/>
      <c r="CA5" s="3"/>
      <c r="CB5" s="3"/>
      <c r="CC5" s="3"/>
      <c r="CD5" s="3"/>
      <c r="CF5" s="57" t="s">
        <v>232</v>
      </c>
      <c r="CG5" s="58"/>
      <c r="CH5" s="58"/>
      <c r="CI5" s="59"/>
      <c r="CP5" s="14" t="s">
        <v>11</v>
      </c>
      <c r="CQ5" s="15"/>
      <c r="CR5" s="16"/>
      <c r="EA5" s="2" t="s">
        <v>286</v>
      </c>
    </row>
    <row r="6" spans="1:131" ht="13.5" customHeight="1">
      <c r="A6" s="583"/>
      <c r="B6" s="584"/>
      <c r="C6" s="584"/>
      <c r="D6" s="625"/>
      <c r="E6" s="625"/>
      <c r="F6" s="625"/>
      <c r="G6" s="625"/>
      <c r="H6" s="625"/>
      <c r="I6" s="625"/>
      <c r="J6" s="625"/>
      <c r="K6" s="625"/>
      <c r="L6" s="625"/>
      <c r="M6" s="625"/>
      <c r="N6" s="625"/>
      <c r="O6" s="625"/>
      <c r="P6" s="625"/>
      <c r="Q6" s="625"/>
      <c r="R6" s="625"/>
      <c r="S6" s="625"/>
      <c r="T6" s="625"/>
      <c r="U6" s="625"/>
      <c r="V6" s="575" t="s">
        <v>26</v>
      </c>
      <c r="W6" s="575"/>
      <c r="X6" s="658"/>
      <c r="Y6" s="658"/>
      <c r="Z6" s="659"/>
      <c r="AA6" s="659"/>
      <c r="AB6" s="659"/>
      <c r="AC6" s="659"/>
      <c r="AD6" s="659"/>
      <c r="AE6" s="659"/>
      <c r="AF6" s="659"/>
      <c r="AG6" s="659"/>
      <c r="AH6" s="660"/>
      <c r="AI6" s="19"/>
      <c r="AJ6" s="74"/>
      <c r="AK6" s="74"/>
      <c r="AL6" s="458"/>
      <c r="AM6" s="461" t="s">
        <v>3</v>
      </c>
      <c r="AN6" s="461"/>
      <c r="AO6" s="662"/>
      <c r="AP6" s="662"/>
      <c r="AQ6" s="662"/>
      <c r="AR6" s="662"/>
      <c r="AS6" s="662"/>
      <c r="AT6" s="662"/>
      <c r="AU6" s="461" t="s">
        <v>172</v>
      </c>
      <c r="AV6" s="461"/>
      <c r="AW6" s="471"/>
      <c r="AX6" s="471"/>
      <c r="AY6" s="471"/>
      <c r="AZ6" s="471"/>
      <c r="BA6" s="471"/>
      <c r="BB6" s="472"/>
      <c r="BC6" s="458"/>
      <c r="BD6" s="460" t="s">
        <v>150</v>
      </c>
      <c r="BE6" s="460"/>
      <c r="BF6" s="460"/>
      <c r="BG6" s="448"/>
      <c r="BH6" s="449"/>
      <c r="BI6" s="449"/>
      <c r="BJ6" s="449"/>
      <c r="BK6" s="449"/>
      <c r="BL6" s="449"/>
      <c r="BM6" s="449"/>
      <c r="BN6" s="449"/>
      <c r="BO6" s="449"/>
      <c r="BP6" s="449"/>
      <c r="BQ6" s="449"/>
      <c r="BR6" s="449"/>
      <c r="BS6" s="508"/>
      <c r="BT6" s="19"/>
      <c r="BV6" s="20"/>
      <c r="BW6" s="21"/>
      <c r="BX6" s="21"/>
      <c r="BY6" s="3"/>
      <c r="BZ6" s="3"/>
      <c r="CA6" s="3"/>
      <c r="CB6" s="3"/>
      <c r="CC6" s="3"/>
      <c r="CD6" s="3"/>
      <c r="CF6" s="6" t="s">
        <v>4</v>
      </c>
      <c r="CG6" s="58"/>
      <c r="CH6" s="58"/>
      <c r="CI6" s="59"/>
      <c r="EA6" s="2" t="s">
        <v>286</v>
      </c>
    </row>
    <row r="7" spans="1:131" ht="13.5" customHeight="1" thickBot="1">
      <c r="A7" s="549" t="s">
        <v>259</v>
      </c>
      <c r="B7" s="550"/>
      <c r="C7" s="550"/>
      <c r="D7" s="550"/>
      <c r="E7" s="550"/>
      <c r="F7" s="550"/>
      <c r="G7" s="628"/>
      <c r="H7" s="629"/>
      <c r="I7" s="629"/>
      <c r="J7" s="629"/>
      <c r="K7" s="629"/>
      <c r="L7" s="640"/>
      <c r="M7" s="638"/>
      <c r="N7" s="630"/>
      <c r="O7" s="630"/>
      <c r="P7" s="630"/>
      <c r="Q7" s="631"/>
      <c r="R7" s="475" t="s">
        <v>27</v>
      </c>
      <c r="S7" s="475"/>
      <c r="T7" s="475"/>
      <c r="U7" s="475"/>
      <c r="V7" s="475"/>
      <c r="W7" s="475"/>
      <c r="X7" s="419"/>
      <c r="Y7" s="420"/>
      <c r="Z7" s="420"/>
      <c r="AA7" s="420"/>
      <c r="AB7" s="420"/>
      <c r="AC7" s="420"/>
      <c r="AD7" s="589"/>
      <c r="AE7" s="589"/>
      <c r="AF7" s="589"/>
      <c r="AG7" s="589"/>
      <c r="AH7" s="590"/>
      <c r="AI7" s="19"/>
      <c r="AJ7" s="74"/>
      <c r="AK7" s="74"/>
      <c r="AL7" s="458"/>
      <c r="AM7" s="434" t="s">
        <v>173</v>
      </c>
      <c r="AN7" s="434"/>
      <c r="AO7" s="434"/>
      <c r="AP7" s="434"/>
      <c r="AQ7" s="447"/>
      <c r="AR7" s="447"/>
      <c r="AS7" s="447"/>
      <c r="AT7" s="447"/>
      <c r="AU7" s="447"/>
      <c r="AV7" s="491" t="s">
        <v>174</v>
      </c>
      <c r="AW7" s="491"/>
      <c r="AX7" s="491"/>
      <c r="AY7" s="447"/>
      <c r="AZ7" s="447"/>
      <c r="BA7" s="447"/>
      <c r="BB7" s="462"/>
      <c r="BC7" s="458"/>
      <c r="BD7" s="491" t="s">
        <v>152</v>
      </c>
      <c r="BE7" s="491"/>
      <c r="BF7" s="491"/>
      <c r="BG7" s="442"/>
      <c r="BH7" s="443"/>
      <c r="BI7" s="443"/>
      <c r="BJ7" s="443"/>
      <c r="BK7" s="443"/>
      <c r="BL7" s="466"/>
      <c r="BM7" s="491" t="s">
        <v>153</v>
      </c>
      <c r="BN7" s="491"/>
      <c r="BO7" s="491"/>
      <c r="BP7" s="442"/>
      <c r="BQ7" s="443"/>
      <c r="BR7" s="443"/>
      <c r="BS7" s="466"/>
      <c r="BT7" s="19"/>
      <c r="BV7" s="20"/>
      <c r="BW7" s="21"/>
      <c r="BX7" s="21"/>
      <c r="BY7" s="3"/>
      <c r="BZ7" s="3"/>
      <c r="CA7" s="3"/>
      <c r="CB7" s="3"/>
      <c r="CC7" s="3"/>
      <c r="CD7" s="3"/>
      <c r="CF7" s="14" t="s">
        <v>11</v>
      </c>
      <c r="CG7" s="60"/>
      <c r="CH7" s="60"/>
      <c r="CI7" s="61"/>
      <c r="EA7" s="2" t="s">
        <v>286</v>
      </c>
    </row>
    <row r="8" spans="1:131" ht="13.5" customHeight="1" thickBot="1">
      <c r="A8" s="633" t="s">
        <v>258</v>
      </c>
      <c r="B8" s="634"/>
      <c r="C8" s="634"/>
      <c r="D8" s="634"/>
      <c r="E8" s="634"/>
      <c r="F8" s="634"/>
      <c r="G8" s="628"/>
      <c r="H8" s="629"/>
      <c r="I8" s="629"/>
      <c r="J8" s="629"/>
      <c r="K8" s="629"/>
      <c r="L8" s="640"/>
      <c r="M8" s="436"/>
      <c r="N8" s="437"/>
      <c r="O8" s="437"/>
      <c r="P8" s="437"/>
      <c r="Q8" s="438"/>
      <c r="R8" s="637" t="s">
        <v>28</v>
      </c>
      <c r="S8" s="637"/>
      <c r="T8" s="637"/>
      <c r="U8" s="637"/>
      <c r="V8" s="637"/>
      <c r="W8" s="637"/>
      <c r="X8" s="431"/>
      <c r="Y8" s="432"/>
      <c r="Z8" s="432"/>
      <c r="AA8" s="432"/>
      <c r="AB8" s="432"/>
      <c r="AC8" s="432"/>
      <c r="AD8" s="539"/>
      <c r="AE8" s="539"/>
      <c r="AF8" s="539"/>
      <c r="AG8" s="539"/>
      <c r="AH8" s="540"/>
      <c r="AI8" s="22"/>
      <c r="AJ8" s="74"/>
      <c r="AK8" s="74"/>
      <c r="AL8" s="458"/>
      <c r="AM8" s="460" t="s">
        <v>150</v>
      </c>
      <c r="AN8" s="460"/>
      <c r="AO8" s="460"/>
      <c r="AP8" s="448"/>
      <c r="AQ8" s="449"/>
      <c r="AR8" s="449"/>
      <c r="AS8" s="449"/>
      <c r="AT8" s="449"/>
      <c r="AU8" s="449"/>
      <c r="AV8" s="449"/>
      <c r="AW8" s="449"/>
      <c r="AX8" s="449"/>
      <c r="AY8" s="449"/>
      <c r="AZ8" s="449"/>
      <c r="BA8" s="449"/>
      <c r="BB8" s="449"/>
      <c r="BC8" s="458"/>
      <c r="BD8" s="491" t="s">
        <v>234</v>
      </c>
      <c r="BE8" s="491"/>
      <c r="BF8" s="491"/>
      <c r="BG8" s="491"/>
      <c r="BH8" s="491"/>
      <c r="BI8" s="441"/>
      <c r="BJ8" s="441"/>
      <c r="BK8" s="441"/>
      <c r="BL8" s="441"/>
      <c r="BM8" s="435" t="s">
        <v>37</v>
      </c>
      <c r="BN8" s="435"/>
      <c r="BO8" s="435"/>
      <c r="BP8" s="442"/>
      <c r="BQ8" s="443"/>
      <c r="BR8" s="443"/>
      <c r="BS8" s="466"/>
      <c r="BT8" s="19"/>
      <c r="BV8" s="20"/>
      <c r="BW8" s="21"/>
      <c r="BX8" s="21"/>
      <c r="BY8" s="3"/>
      <c r="BZ8" s="3"/>
      <c r="CA8" s="3"/>
      <c r="CB8" s="3"/>
      <c r="CC8" s="3"/>
      <c r="CD8" s="3"/>
      <c r="EA8" s="2" t="s">
        <v>286</v>
      </c>
    </row>
    <row r="9" spans="1:131" ht="13.5" customHeight="1">
      <c r="A9" s="635" t="s">
        <v>29</v>
      </c>
      <c r="B9" s="639"/>
      <c r="C9" s="639"/>
      <c r="D9" s="639"/>
      <c r="E9" s="639"/>
      <c r="F9" s="639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465"/>
      <c r="S9" s="465"/>
      <c r="T9" s="465"/>
      <c r="U9" s="465"/>
      <c r="V9" s="465"/>
      <c r="W9" s="465"/>
      <c r="X9" s="465"/>
      <c r="Y9" s="465"/>
      <c r="Z9" s="465"/>
      <c r="AA9" s="465"/>
      <c r="AB9" s="465"/>
      <c r="AC9" s="465"/>
      <c r="AD9" s="465"/>
      <c r="AE9" s="465"/>
      <c r="AF9" s="465"/>
      <c r="AG9" s="465"/>
      <c r="AH9" s="592"/>
      <c r="AI9" s="62"/>
      <c r="AJ9" s="74"/>
      <c r="AK9" s="74"/>
      <c r="AL9" s="458"/>
      <c r="AM9" s="491" t="s">
        <v>152</v>
      </c>
      <c r="AN9" s="491"/>
      <c r="AO9" s="491"/>
      <c r="AP9" s="442"/>
      <c r="AQ9" s="443"/>
      <c r="AR9" s="443"/>
      <c r="AS9" s="443"/>
      <c r="AT9" s="443"/>
      <c r="AU9" s="466"/>
      <c r="AV9" s="491" t="s">
        <v>153</v>
      </c>
      <c r="AW9" s="491"/>
      <c r="AX9" s="491"/>
      <c r="AY9" s="442"/>
      <c r="AZ9" s="443"/>
      <c r="BA9" s="443"/>
      <c r="BB9" s="443"/>
      <c r="BC9" s="458"/>
      <c r="BD9" s="530" t="s">
        <v>156</v>
      </c>
      <c r="BE9" s="531"/>
      <c r="BF9" s="441"/>
      <c r="BG9" s="441"/>
      <c r="BH9" s="441"/>
      <c r="BI9" s="491" t="s">
        <v>157</v>
      </c>
      <c r="BJ9" s="491"/>
      <c r="BK9" s="491"/>
      <c r="BL9" s="441"/>
      <c r="BM9" s="441"/>
      <c r="BN9" s="441"/>
      <c r="BO9" s="491" t="s">
        <v>158</v>
      </c>
      <c r="BP9" s="491"/>
      <c r="BQ9" s="441"/>
      <c r="BR9" s="441"/>
      <c r="BS9" s="441"/>
      <c r="BT9" s="19"/>
      <c r="BV9" s="23"/>
      <c r="BW9" s="23"/>
      <c r="BX9" s="23"/>
      <c r="BY9" s="3"/>
      <c r="BZ9" s="3"/>
      <c r="CA9" s="494" t="s">
        <v>30</v>
      </c>
      <c r="CB9" s="495"/>
      <c r="CC9" s="495"/>
      <c r="CD9" s="495"/>
      <c r="CE9" s="495"/>
      <c r="CF9" s="495"/>
      <c r="CG9" s="495"/>
      <c r="CH9" s="495"/>
      <c r="CI9" s="495"/>
      <c r="CJ9" s="495"/>
      <c r="CK9" s="495"/>
      <c r="CL9" s="495"/>
      <c r="CM9" s="495"/>
      <c r="CN9" s="495"/>
      <c r="CO9" s="495"/>
      <c r="CP9" s="495"/>
      <c r="CQ9" s="495"/>
      <c r="CR9" s="495"/>
      <c r="CS9" s="495"/>
      <c r="CT9" s="495"/>
      <c r="CU9" s="495"/>
      <c r="CV9" s="495"/>
      <c r="CW9" s="496"/>
      <c r="EA9" s="2" t="s">
        <v>286</v>
      </c>
    </row>
    <row r="10" spans="1:131" ht="13.5" customHeight="1" thickBot="1">
      <c r="A10" s="635"/>
      <c r="B10" s="434" t="s">
        <v>31</v>
      </c>
      <c r="C10" s="434"/>
      <c r="D10" s="434"/>
      <c r="E10" s="434"/>
      <c r="F10" s="434"/>
      <c r="G10" s="434"/>
      <c r="H10" s="434"/>
      <c r="I10" s="447"/>
      <c r="J10" s="447"/>
      <c r="K10" s="447"/>
      <c r="L10" s="447"/>
      <c r="M10" s="447"/>
      <c r="N10" s="447"/>
      <c r="O10" s="447"/>
      <c r="P10" s="447"/>
      <c r="Q10" s="447"/>
      <c r="R10" s="447"/>
      <c r="S10" s="447"/>
      <c r="T10" s="447"/>
      <c r="U10" s="447"/>
      <c r="V10" s="447"/>
      <c r="W10" s="447"/>
      <c r="X10" s="447"/>
      <c r="Y10" s="447"/>
      <c r="Z10" s="447"/>
      <c r="AA10" s="447"/>
      <c r="AB10" s="447"/>
      <c r="AC10" s="447"/>
      <c r="AD10" s="447"/>
      <c r="AE10" s="447"/>
      <c r="AF10" s="447"/>
      <c r="AG10" s="478" t="s">
        <v>32</v>
      </c>
      <c r="AH10" s="478"/>
      <c r="AI10" s="19"/>
      <c r="AJ10" s="74"/>
      <c r="AK10" s="74"/>
      <c r="AL10" s="458"/>
      <c r="AM10" s="491" t="s">
        <v>234</v>
      </c>
      <c r="AN10" s="491"/>
      <c r="AO10" s="491"/>
      <c r="AP10" s="491"/>
      <c r="AQ10" s="491"/>
      <c r="AR10" s="441"/>
      <c r="AS10" s="441"/>
      <c r="AT10" s="441"/>
      <c r="AU10" s="441"/>
      <c r="AV10" s="435" t="s">
        <v>37</v>
      </c>
      <c r="AW10" s="435"/>
      <c r="AX10" s="435"/>
      <c r="AY10" s="442"/>
      <c r="AZ10" s="443"/>
      <c r="BA10" s="443"/>
      <c r="BB10" s="443"/>
      <c r="BC10" s="458"/>
      <c r="BD10" s="435" t="s">
        <v>79</v>
      </c>
      <c r="BE10" s="435"/>
      <c r="BF10" s="435"/>
      <c r="BG10" s="435"/>
      <c r="BH10" s="435"/>
      <c r="BI10" s="441"/>
      <c r="BJ10" s="441"/>
      <c r="BK10" s="441"/>
      <c r="BL10" s="435" t="s">
        <v>81</v>
      </c>
      <c r="BM10" s="435"/>
      <c r="BN10" s="435"/>
      <c r="BO10" s="435"/>
      <c r="BP10" s="435"/>
      <c r="BQ10" s="442"/>
      <c r="BR10" s="443"/>
      <c r="BS10" s="466"/>
      <c r="BT10" s="19"/>
      <c r="BV10" s="20"/>
      <c r="BW10" s="21"/>
      <c r="BX10" s="24"/>
      <c r="BY10" s="3"/>
      <c r="BZ10" s="3"/>
      <c r="CA10" s="497"/>
      <c r="CB10" s="498"/>
      <c r="CC10" s="498"/>
      <c r="CD10" s="498"/>
      <c r="CE10" s="498"/>
      <c r="CF10" s="498"/>
      <c r="CG10" s="498"/>
      <c r="CH10" s="498"/>
      <c r="CI10" s="498"/>
      <c r="CJ10" s="498"/>
      <c r="CK10" s="498"/>
      <c r="CL10" s="498"/>
      <c r="CM10" s="498"/>
      <c r="CN10" s="498"/>
      <c r="CO10" s="498"/>
      <c r="CP10" s="498"/>
      <c r="CQ10" s="498"/>
      <c r="CR10" s="498"/>
      <c r="CS10" s="498"/>
      <c r="CT10" s="498"/>
      <c r="CU10" s="498"/>
      <c r="CV10" s="498"/>
      <c r="CW10" s="499"/>
      <c r="EA10" s="2" t="s">
        <v>286</v>
      </c>
    </row>
    <row r="11" spans="1:131" ht="13.5" customHeight="1" thickBot="1">
      <c r="A11" s="635"/>
      <c r="B11" s="434" t="s">
        <v>33</v>
      </c>
      <c r="C11" s="434"/>
      <c r="D11" s="434"/>
      <c r="E11" s="434"/>
      <c r="F11" s="434"/>
      <c r="G11" s="434"/>
      <c r="H11" s="434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  <c r="T11" s="447"/>
      <c r="U11" s="447"/>
      <c r="V11" s="447"/>
      <c r="W11" s="447"/>
      <c r="X11" s="447"/>
      <c r="Y11" s="447"/>
      <c r="Z11" s="447"/>
      <c r="AA11" s="447"/>
      <c r="AB11" s="447"/>
      <c r="AC11" s="447"/>
      <c r="AD11" s="447"/>
      <c r="AE11" s="447"/>
      <c r="AF11" s="447"/>
      <c r="AG11" s="447"/>
      <c r="AH11" s="447"/>
      <c r="AI11" s="19"/>
      <c r="AJ11" s="74"/>
      <c r="AK11" s="74"/>
      <c r="AL11" s="458"/>
      <c r="AM11" s="530" t="s">
        <v>156</v>
      </c>
      <c r="AN11" s="531"/>
      <c r="AO11" s="441"/>
      <c r="AP11" s="441"/>
      <c r="AQ11" s="441"/>
      <c r="AR11" s="491" t="s">
        <v>157</v>
      </c>
      <c r="AS11" s="491"/>
      <c r="AT11" s="491"/>
      <c r="AU11" s="441"/>
      <c r="AV11" s="441"/>
      <c r="AW11" s="441"/>
      <c r="AX11" s="491" t="s">
        <v>158</v>
      </c>
      <c r="AY11" s="491"/>
      <c r="AZ11" s="441"/>
      <c r="BA11" s="441"/>
      <c r="BB11" s="442"/>
      <c r="BC11" s="458"/>
      <c r="BD11" s="435" t="s">
        <v>80</v>
      </c>
      <c r="BE11" s="435"/>
      <c r="BF11" s="435"/>
      <c r="BG11" s="442"/>
      <c r="BH11" s="466"/>
      <c r="BI11" s="435" t="s">
        <v>228</v>
      </c>
      <c r="BJ11" s="435"/>
      <c r="BK11" s="435"/>
      <c r="BL11" s="435"/>
      <c r="BM11" s="435"/>
      <c r="BN11" s="441"/>
      <c r="BO11" s="441"/>
      <c r="BP11" s="444" t="s">
        <v>229</v>
      </c>
      <c r="BQ11" s="445"/>
      <c r="BR11" s="441"/>
      <c r="BS11" s="441"/>
      <c r="BT11" s="19"/>
      <c r="BV11" s="20"/>
      <c r="BW11" s="21"/>
      <c r="BX11" s="21"/>
      <c r="BY11" s="3"/>
      <c r="CA11" s="502" t="s">
        <v>34</v>
      </c>
      <c r="CB11" s="503"/>
      <c r="CC11" s="503"/>
      <c r="CD11" s="503"/>
      <c r="CE11" s="504"/>
      <c r="CF11" s="502" t="s">
        <v>34</v>
      </c>
      <c r="CG11" s="503"/>
      <c r="CH11" s="503"/>
      <c r="CI11" s="504"/>
      <c r="CJ11" s="502" t="s">
        <v>35</v>
      </c>
      <c r="CK11" s="503"/>
      <c r="CL11" s="503"/>
      <c r="CM11" s="504"/>
      <c r="CN11" s="502" t="s">
        <v>36</v>
      </c>
      <c r="CO11" s="503"/>
      <c r="CP11" s="504"/>
      <c r="CQ11" s="502" t="s">
        <v>37</v>
      </c>
      <c r="CR11" s="503"/>
      <c r="CS11" s="504"/>
      <c r="CT11" s="502" t="s">
        <v>38</v>
      </c>
      <c r="CU11" s="503"/>
      <c r="CV11" s="503"/>
      <c r="CW11" s="504"/>
      <c r="EA11" s="2" t="s">
        <v>286</v>
      </c>
    </row>
    <row r="12" spans="1:131" ht="13.5" customHeight="1">
      <c r="A12" s="635"/>
      <c r="B12" s="434" t="s">
        <v>39</v>
      </c>
      <c r="C12" s="434"/>
      <c r="D12" s="434"/>
      <c r="E12" s="434"/>
      <c r="F12" s="434"/>
      <c r="G12" s="434"/>
      <c r="H12" s="434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  <c r="AC12" s="447"/>
      <c r="AD12" s="447"/>
      <c r="AE12" s="447"/>
      <c r="AF12" s="447"/>
      <c r="AG12" s="447"/>
      <c r="AH12" s="447"/>
      <c r="AI12" s="19"/>
      <c r="AJ12" s="74"/>
      <c r="AK12" s="74"/>
      <c r="AL12" s="458"/>
      <c r="AM12" s="435" t="s">
        <v>79</v>
      </c>
      <c r="AN12" s="435"/>
      <c r="AO12" s="435"/>
      <c r="AP12" s="435"/>
      <c r="AQ12" s="435"/>
      <c r="AR12" s="441"/>
      <c r="AS12" s="441"/>
      <c r="AT12" s="441"/>
      <c r="AU12" s="435" t="s">
        <v>81</v>
      </c>
      <c r="AV12" s="435"/>
      <c r="AW12" s="435"/>
      <c r="AX12" s="435"/>
      <c r="AY12" s="435"/>
      <c r="AZ12" s="442"/>
      <c r="BA12" s="443"/>
      <c r="BB12" s="443"/>
      <c r="BC12" s="458"/>
      <c r="BD12" s="434" t="s">
        <v>256</v>
      </c>
      <c r="BE12" s="434"/>
      <c r="BF12" s="434"/>
      <c r="BG12" s="434"/>
      <c r="BH12" s="434"/>
      <c r="BI12" s="482"/>
      <c r="BJ12" s="519"/>
      <c r="BK12" s="519"/>
      <c r="BL12" s="519"/>
      <c r="BM12" s="519"/>
      <c r="BN12" s="519"/>
      <c r="BO12" s="519"/>
      <c r="BP12" s="519"/>
      <c r="BQ12" s="519"/>
      <c r="BR12" s="519"/>
      <c r="BS12" s="520"/>
      <c r="BT12" s="19"/>
      <c r="BV12" s="25"/>
      <c r="BW12" s="23"/>
      <c r="BX12" s="23"/>
      <c r="BY12" s="26"/>
      <c r="CA12" s="27" t="s">
        <v>40</v>
      </c>
      <c r="CB12" s="28"/>
      <c r="CC12" s="28"/>
      <c r="CD12" s="28"/>
      <c r="CE12" s="29"/>
      <c r="CF12" s="27" t="s">
        <v>41</v>
      </c>
      <c r="CG12" s="28"/>
      <c r="CH12" s="28"/>
      <c r="CI12" s="29"/>
      <c r="CJ12" s="27" t="s">
        <v>42</v>
      </c>
      <c r="CK12" s="28"/>
      <c r="CL12" s="28"/>
      <c r="CM12" s="28"/>
      <c r="CN12" s="27" t="s">
        <v>43</v>
      </c>
      <c r="CO12" s="28"/>
      <c r="CP12" s="29"/>
      <c r="CQ12" s="27" t="s">
        <v>44</v>
      </c>
      <c r="CR12" s="28"/>
      <c r="CS12" s="28"/>
      <c r="CT12" s="27" t="s">
        <v>45</v>
      </c>
      <c r="CU12" s="28"/>
      <c r="CV12" s="28"/>
      <c r="CW12" s="29"/>
      <c r="EA12" s="2" t="s">
        <v>286</v>
      </c>
    </row>
    <row r="13" spans="1:131" ht="13.5" customHeight="1">
      <c r="A13" s="635"/>
      <c r="B13" s="434" t="s">
        <v>46</v>
      </c>
      <c r="C13" s="434"/>
      <c r="D13" s="434"/>
      <c r="E13" s="434"/>
      <c r="F13" s="434"/>
      <c r="G13" s="434"/>
      <c r="H13" s="434"/>
      <c r="I13" s="447"/>
      <c r="J13" s="447"/>
      <c r="K13" s="447"/>
      <c r="L13" s="447"/>
      <c r="M13" s="447"/>
      <c r="N13" s="447"/>
      <c r="O13" s="447"/>
      <c r="P13" s="447"/>
      <c r="Q13" s="447"/>
      <c r="R13" s="447"/>
      <c r="S13" s="447"/>
      <c r="T13" s="447"/>
      <c r="U13" s="447"/>
      <c r="V13" s="447"/>
      <c r="W13" s="447"/>
      <c r="X13" s="447"/>
      <c r="Y13" s="447"/>
      <c r="Z13" s="447"/>
      <c r="AA13" s="447"/>
      <c r="AB13" s="447"/>
      <c r="AC13" s="447"/>
      <c r="AD13" s="447"/>
      <c r="AE13" s="447"/>
      <c r="AF13" s="447"/>
      <c r="AG13" s="447"/>
      <c r="AH13" s="447"/>
      <c r="AI13" s="19"/>
      <c r="AJ13" s="74"/>
      <c r="AK13" s="74"/>
      <c r="AL13" s="458"/>
      <c r="AM13" s="435" t="s">
        <v>80</v>
      </c>
      <c r="AN13" s="435"/>
      <c r="AO13" s="435"/>
      <c r="AP13" s="442"/>
      <c r="AQ13" s="466"/>
      <c r="AR13" s="435" t="s">
        <v>228</v>
      </c>
      <c r="AS13" s="435"/>
      <c r="AT13" s="435"/>
      <c r="AU13" s="435"/>
      <c r="AV13" s="435"/>
      <c r="AW13" s="441"/>
      <c r="AX13" s="441"/>
      <c r="AY13" s="444" t="s">
        <v>229</v>
      </c>
      <c r="AZ13" s="445"/>
      <c r="BA13" s="441"/>
      <c r="BB13" s="442"/>
      <c r="BC13" s="458"/>
      <c r="BD13" s="530" t="s">
        <v>175</v>
      </c>
      <c r="BE13" s="626"/>
      <c r="BF13" s="626"/>
      <c r="BG13" s="626"/>
      <c r="BH13" s="531"/>
      <c r="BI13" s="462"/>
      <c r="BJ13" s="479"/>
      <c r="BK13" s="479"/>
      <c r="BL13" s="479"/>
      <c r="BM13" s="479"/>
      <c r="BN13" s="479"/>
      <c r="BO13" s="479"/>
      <c r="BP13" s="479"/>
      <c r="BQ13" s="479"/>
      <c r="BR13" s="479"/>
      <c r="BS13" s="480"/>
      <c r="BT13" s="19"/>
      <c r="BV13" s="20"/>
      <c r="BW13" s="21"/>
      <c r="BX13" s="21"/>
      <c r="BY13" s="3"/>
      <c r="CA13" s="30" t="s">
        <v>47</v>
      </c>
      <c r="CB13" s="31"/>
      <c r="CC13" s="31"/>
      <c r="CD13" s="31"/>
      <c r="CE13" s="32"/>
      <c r="CF13" s="30" t="s">
        <v>48</v>
      </c>
      <c r="CG13" s="31"/>
      <c r="CH13" s="31"/>
      <c r="CI13" s="32"/>
      <c r="CJ13" s="30" t="s">
        <v>49</v>
      </c>
      <c r="CK13" s="31"/>
      <c r="CL13" s="31"/>
      <c r="CM13" s="31"/>
      <c r="CN13" s="30" t="s">
        <v>50</v>
      </c>
      <c r="CO13" s="31"/>
      <c r="CP13" s="32"/>
      <c r="CQ13" s="30" t="s">
        <v>51</v>
      </c>
      <c r="CR13" s="31"/>
      <c r="CS13" s="31"/>
      <c r="CT13" s="30" t="s">
        <v>52</v>
      </c>
      <c r="CU13" s="31"/>
      <c r="CV13" s="31"/>
      <c r="CW13" s="32"/>
      <c r="EA13" s="2" t="s">
        <v>286</v>
      </c>
    </row>
    <row r="14" spans="1:131" ht="13.5" customHeight="1">
      <c r="A14" s="635"/>
      <c r="B14" s="434" t="s">
        <v>53</v>
      </c>
      <c r="C14" s="434"/>
      <c r="D14" s="434"/>
      <c r="E14" s="434"/>
      <c r="F14" s="434"/>
      <c r="G14" s="434"/>
      <c r="H14" s="434"/>
      <c r="I14" s="447"/>
      <c r="J14" s="447"/>
      <c r="K14" s="447"/>
      <c r="L14" s="447"/>
      <c r="M14" s="447"/>
      <c r="N14" s="447"/>
      <c r="O14" s="447"/>
      <c r="P14" s="447"/>
      <c r="Q14" s="447"/>
      <c r="R14" s="447"/>
      <c r="S14" s="447"/>
      <c r="T14" s="447"/>
      <c r="U14" s="447"/>
      <c r="V14" s="447"/>
      <c r="W14" s="447"/>
      <c r="X14" s="447"/>
      <c r="Y14" s="447"/>
      <c r="Z14" s="447"/>
      <c r="AA14" s="447"/>
      <c r="AB14" s="447"/>
      <c r="AC14" s="447"/>
      <c r="AD14" s="447"/>
      <c r="AE14" s="447"/>
      <c r="AF14" s="447"/>
      <c r="AG14" s="447"/>
      <c r="AH14" s="447"/>
      <c r="AI14" s="19"/>
      <c r="AJ14" s="74"/>
      <c r="AK14" s="74"/>
      <c r="AL14" s="458"/>
      <c r="AM14" s="434" t="s">
        <v>176</v>
      </c>
      <c r="AN14" s="434"/>
      <c r="AO14" s="434"/>
      <c r="AP14" s="434"/>
      <c r="AQ14" s="434"/>
      <c r="AR14" s="434"/>
      <c r="AS14" s="434"/>
      <c r="AT14" s="434"/>
      <c r="AU14" s="434"/>
      <c r="AV14" s="434"/>
      <c r="AW14" s="447"/>
      <c r="AX14" s="447"/>
      <c r="AY14" s="447"/>
      <c r="AZ14" s="447"/>
      <c r="BA14" s="447"/>
      <c r="BB14" s="462"/>
      <c r="BC14" s="458"/>
      <c r="BD14" s="434" t="s">
        <v>177</v>
      </c>
      <c r="BE14" s="434"/>
      <c r="BF14" s="434"/>
      <c r="BG14" s="462"/>
      <c r="BH14" s="479"/>
      <c r="BI14" s="479"/>
      <c r="BJ14" s="480"/>
      <c r="BK14" s="490" t="s">
        <v>178</v>
      </c>
      <c r="BL14" s="434"/>
      <c r="BM14" s="434"/>
      <c r="BN14" s="434"/>
      <c r="BO14" s="434"/>
      <c r="BP14" s="462"/>
      <c r="BQ14" s="479"/>
      <c r="BR14" s="479"/>
      <c r="BS14" s="480"/>
      <c r="BT14" s="19"/>
      <c r="BV14" s="20"/>
      <c r="BW14" s="21"/>
      <c r="BX14" s="21"/>
      <c r="BY14" s="3"/>
      <c r="CA14" s="30" t="s">
        <v>54</v>
      </c>
      <c r="CB14" s="31"/>
      <c r="CC14" s="31"/>
      <c r="CD14" s="31"/>
      <c r="CE14" s="32"/>
      <c r="CF14" s="30" t="s">
        <v>55</v>
      </c>
      <c r="CG14" s="31"/>
      <c r="CH14" s="31"/>
      <c r="CI14" s="32"/>
      <c r="CJ14" s="30" t="s">
        <v>56</v>
      </c>
      <c r="CK14" s="31"/>
      <c r="CL14" s="31"/>
      <c r="CM14" s="31"/>
      <c r="CN14" s="30" t="s">
        <v>57</v>
      </c>
      <c r="CO14" s="31"/>
      <c r="CP14" s="32"/>
      <c r="CQ14" s="30" t="s">
        <v>4</v>
      </c>
      <c r="CR14" s="31"/>
      <c r="CS14" s="31"/>
      <c r="CT14" s="30" t="s">
        <v>58</v>
      </c>
      <c r="CU14" s="31"/>
      <c r="CV14" s="31"/>
      <c r="CW14" s="32"/>
      <c r="EA14" s="2" t="s">
        <v>286</v>
      </c>
    </row>
    <row r="15" spans="1:131" ht="13.5" customHeight="1" thickBot="1">
      <c r="A15" s="635"/>
      <c r="B15" s="434"/>
      <c r="C15" s="434"/>
      <c r="D15" s="434"/>
      <c r="E15" s="434"/>
      <c r="F15" s="434"/>
      <c r="G15" s="434"/>
      <c r="H15" s="434"/>
      <c r="I15" s="478" t="s">
        <v>59</v>
      </c>
      <c r="J15" s="478"/>
      <c r="K15" s="478"/>
      <c r="L15" s="478" t="s">
        <v>60</v>
      </c>
      <c r="M15" s="478"/>
      <c r="N15" s="478"/>
      <c r="O15" s="478" t="s">
        <v>59</v>
      </c>
      <c r="P15" s="478"/>
      <c r="Q15" s="478"/>
      <c r="R15" s="478" t="s">
        <v>60</v>
      </c>
      <c r="S15" s="478"/>
      <c r="T15" s="478"/>
      <c r="U15" s="478" t="s">
        <v>59</v>
      </c>
      <c r="V15" s="478"/>
      <c r="W15" s="478"/>
      <c r="X15" s="478" t="s">
        <v>60</v>
      </c>
      <c r="Y15" s="478"/>
      <c r="Z15" s="478"/>
      <c r="AA15" s="478" t="s">
        <v>59</v>
      </c>
      <c r="AB15" s="478"/>
      <c r="AC15" s="478"/>
      <c r="AD15" s="478" t="s">
        <v>60</v>
      </c>
      <c r="AE15" s="478"/>
      <c r="AF15" s="478"/>
      <c r="AG15" s="661"/>
      <c r="AH15" s="661"/>
      <c r="AI15" s="19"/>
      <c r="AJ15" s="74"/>
      <c r="AK15" s="74"/>
      <c r="AL15" s="458"/>
      <c r="AM15" s="434" t="s">
        <v>256</v>
      </c>
      <c r="AN15" s="434"/>
      <c r="AO15" s="434"/>
      <c r="AP15" s="434"/>
      <c r="AQ15" s="434"/>
      <c r="AR15" s="482"/>
      <c r="AS15" s="519"/>
      <c r="AT15" s="519"/>
      <c r="AU15" s="519"/>
      <c r="AV15" s="519"/>
      <c r="AW15" s="519"/>
      <c r="AX15" s="519"/>
      <c r="AY15" s="519"/>
      <c r="AZ15" s="519"/>
      <c r="BA15" s="519"/>
      <c r="BB15" s="519"/>
      <c r="BC15" s="458"/>
      <c r="BD15" s="434" t="s">
        <v>25</v>
      </c>
      <c r="BE15" s="434"/>
      <c r="BF15" s="434"/>
      <c r="BG15" s="434"/>
      <c r="BH15" s="447"/>
      <c r="BI15" s="447"/>
      <c r="BJ15" s="447"/>
      <c r="BK15" s="447"/>
      <c r="BL15" s="447"/>
      <c r="BM15" s="447"/>
      <c r="BN15" s="447"/>
      <c r="BO15" s="447"/>
      <c r="BP15" s="447"/>
      <c r="BQ15" s="447"/>
      <c r="BR15" s="447"/>
      <c r="BS15" s="447"/>
      <c r="BT15" s="19"/>
      <c r="BV15" s="20"/>
      <c r="BW15" s="21"/>
      <c r="BX15" s="21"/>
      <c r="BY15" s="3"/>
      <c r="CA15" s="30" t="s">
        <v>4</v>
      </c>
      <c r="CB15" s="31"/>
      <c r="CC15" s="31"/>
      <c r="CD15" s="31"/>
      <c r="CE15" s="32"/>
      <c r="CF15" s="30" t="s">
        <v>4</v>
      </c>
      <c r="CG15" s="31"/>
      <c r="CH15" s="31"/>
      <c r="CI15" s="32"/>
      <c r="CJ15" s="30" t="s">
        <v>4</v>
      </c>
      <c r="CK15" s="31"/>
      <c r="CL15" s="31"/>
      <c r="CM15" s="31"/>
      <c r="CN15" s="30" t="s">
        <v>61</v>
      </c>
      <c r="CO15" s="31"/>
      <c r="CP15" s="32"/>
      <c r="CQ15" s="33" t="s">
        <v>11</v>
      </c>
      <c r="CR15" s="34"/>
      <c r="CS15" s="34"/>
      <c r="CT15" s="30" t="s">
        <v>4</v>
      </c>
      <c r="CU15" s="31"/>
      <c r="CV15" s="31"/>
      <c r="CW15" s="32"/>
      <c r="EA15" s="2" t="s">
        <v>286</v>
      </c>
    </row>
    <row r="16" spans="1:131" ht="13.5" customHeight="1" thickBot="1">
      <c r="A16" s="635"/>
      <c r="B16" s="434" t="s">
        <v>235</v>
      </c>
      <c r="C16" s="434"/>
      <c r="D16" s="434"/>
      <c r="E16" s="434"/>
      <c r="F16" s="434"/>
      <c r="G16" s="434"/>
      <c r="H16" s="434"/>
      <c r="I16" s="447"/>
      <c r="J16" s="447"/>
      <c r="K16" s="447"/>
      <c r="L16" s="447"/>
      <c r="M16" s="447"/>
      <c r="N16" s="447"/>
      <c r="O16" s="447"/>
      <c r="P16" s="447"/>
      <c r="Q16" s="447"/>
      <c r="R16" s="447"/>
      <c r="S16" s="447"/>
      <c r="T16" s="447"/>
      <c r="U16" s="447"/>
      <c r="V16" s="447"/>
      <c r="W16" s="447"/>
      <c r="X16" s="447"/>
      <c r="Y16" s="447"/>
      <c r="Z16" s="447"/>
      <c r="AA16" s="447"/>
      <c r="AB16" s="447"/>
      <c r="AC16" s="447"/>
      <c r="AD16" s="447"/>
      <c r="AE16" s="447"/>
      <c r="AF16" s="447"/>
      <c r="AG16" s="447"/>
      <c r="AH16" s="447"/>
      <c r="AI16" s="19"/>
      <c r="AJ16" s="74"/>
      <c r="AK16" s="74"/>
      <c r="AL16" s="458"/>
      <c r="AM16" s="545" t="s">
        <v>179</v>
      </c>
      <c r="AN16" s="489"/>
      <c r="AO16" s="489"/>
      <c r="AP16" s="490"/>
      <c r="AQ16" s="462"/>
      <c r="AR16" s="479"/>
      <c r="AS16" s="479"/>
      <c r="AT16" s="479"/>
      <c r="AU16" s="479"/>
      <c r="AV16" s="479"/>
      <c r="AW16" s="479"/>
      <c r="AX16" s="479"/>
      <c r="AY16" s="479"/>
      <c r="AZ16" s="479"/>
      <c r="BA16" s="479"/>
      <c r="BB16" s="479"/>
      <c r="BC16" s="458"/>
      <c r="BD16" s="434" t="s">
        <v>26</v>
      </c>
      <c r="BE16" s="434"/>
      <c r="BF16" s="447"/>
      <c r="BG16" s="447"/>
      <c r="BH16" s="447"/>
      <c r="BI16" s="447"/>
      <c r="BJ16" s="447"/>
      <c r="BK16" s="447"/>
      <c r="BL16" s="447"/>
      <c r="BM16" s="447"/>
      <c r="BN16" s="447"/>
      <c r="BO16" s="447"/>
      <c r="BP16" s="447"/>
      <c r="BQ16" s="447"/>
      <c r="BR16" s="447"/>
      <c r="BS16" s="447"/>
      <c r="BT16" s="19"/>
      <c r="BV16" s="20"/>
      <c r="BW16" s="21"/>
      <c r="BX16" s="21"/>
      <c r="BY16" s="3"/>
      <c r="CA16" s="33" t="s">
        <v>11</v>
      </c>
      <c r="CB16" s="34"/>
      <c r="CC16" s="34"/>
      <c r="CD16" s="34"/>
      <c r="CE16" s="35"/>
      <c r="CF16" s="33" t="s">
        <v>11</v>
      </c>
      <c r="CG16" s="34"/>
      <c r="CH16" s="34"/>
      <c r="CI16" s="35"/>
      <c r="CJ16" s="33" t="s">
        <v>11</v>
      </c>
      <c r="CK16" s="34"/>
      <c r="CL16" s="34"/>
      <c r="CM16" s="34"/>
      <c r="CN16" s="30" t="s">
        <v>62</v>
      </c>
      <c r="CO16" s="31"/>
      <c r="CP16" s="32"/>
      <c r="CQ16" s="36"/>
      <c r="CR16" s="37"/>
      <c r="CS16" s="36"/>
      <c r="CT16" s="33" t="s">
        <v>11</v>
      </c>
      <c r="CU16" s="34"/>
      <c r="CV16" s="34"/>
      <c r="CW16" s="35"/>
      <c r="EA16" s="2" t="s">
        <v>286</v>
      </c>
    </row>
    <row r="17" spans="1:131" ht="13.5" customHeight="1" thickBot="1">
      <c r="A17" s="635"/>
      <c r="B17" s="434" t="s">
        <v>236</v>
      </c>
      <c r="C17" s="434"/>
      <c r="D17" s="434"/>
      <c r="E17" s="434"/>
      <c r="F17" s="434"/>
      <c r="G17" s="434"/>
      <c r="H17" s="434"/>
      <c r="I17" s="447"/>
      <c r="J17" s="447"/>
      <c r="K17" s="447"/>
      <c r="L17" s="447"/>
      <c r="M17" s="447"/>
      <c r="N17" s="447"/>
      <c r="O17" s="447"/>
      <c r="P17" s="447"/>
      <c r="Q17" s="447"/>
      <c r="R17" s="447"/>
      <c r="S17" s="447"/>
      <c r="T17" s="447"/>
      <c r="U17" s="447"/>
      <c r="V17" s="447"/>
      <c r="W17" s="447"/>
      <c r="X17" s="447"/>
      <c r="Y17" s="447"/>
      <c r="Z17" s="447"/>
      <c r="AA17" s="447"/>
      <c r="AB17" s="447"/>
      <c r="AC17" s="447"/>
      <c r="AD17" s="447"/>
      <c r="AE17" s="447"/>
      <c r="AF17" s="447"/>
      <c r="AG17" s="447"/>
      <c r="AH17" s="447"/>
      <c r="AI17" s="19"/>
      <c r="AJ17" s="74"/>
      <c r="AK17" s="74"/>
      <c r="AL17" s="458"/>
      <c r="AM17" s="530" t="s">
        <v>120</v>
      </c>
      <c r="AN17" s="626"/>
      <c r="AO17" s="531"/>
      <c r="AP17" s="655"/>
      <c r="AQ17" s="656"/>
      <c r="AR17" s="656"/>
      <c r="AS17" s="656"/>
      <c r="AT17" s="657"/>
      <c r="AU17" s="652" t="s">
        <v>180</v>
      </c>
      <c r="AV17" s="653"/>
      <c r="AW17" s="654"/>
      <c r="AX17" s="462"/>
      <c r="AY17" s="479"/>
      <c r="AZ17" s="479"/>
      <c r="BA17" s="479"/>
      <c r="BB17" s="479"/>
      <c r="BC17" s="459"/>
      <c r="BD17" s="512"/>
      <c r="BE17" s="512"/>
      <c r="BF17" s="512"/>
      <c r="BG17" s="512"/>
      <c r="BH17" s="512"/>
      <c r="BI17" s="512"/>
      <c r="BJ17" s="512"/>
      <c r="BK17" s="512"/>
      <c r="BL17" s="512"/>
      <c r="BM17" s="512"/>
      <c r="BN17" s="512"/>
      <c r="BO17" s="512"/>
      <c r="BP17" s="512"/>
      <c r="BQ17" s="512"/>
      <c r="BR17" s="512"/>
      <c r="BS17" s="512"/>
      <c r="BT17" s="64"/>
      <c r="BV17" s="20"/>
      <c r="BW17" s="21"/>
      <c r="BX17" s="21"/>
      <c r="BY17" s="3"/>
      <c r="BZ17" s="3"/>
      <c r="CA17" s="38"/>
      <c r="CB17" s="38"/>
      <c r="CC17" s="38"/>
      <c r="CD17" s="38"/>
      <c r="CE17" s="38"/>
      <c r="CF17" s="37"/>
      <c r="CG17" s="37"/>
      <c r="CH17" s="37"/>
      <c r="CI17" s="37"/>
      <c r="CJ17" s="38"/>
      <c r="CK17" s="38"/>
      <c r="CL17" s="38"/>
      <c r="CM17" s="38"/>
      <c r="CN17" s="30" t="s">
        <v>63</v>
      </c>
      <c r="CO17" s="31"/>
      <c r="CP17" s="32"/>
      <c r="CQ17" s="36"/>
      <c r="CR17" s="36"/>
      <c r="CS17" s="36"/>
      <c r="CT17" s="36"/>
      <c r="CU17" s="36"/>
      <c r="CV17" s="36"/>
      <c r="CW17" s="36"/>
      <c r="EA17" s="2" t="s">
        <v>286</v>
      </c>
    </row>
    <row r="18" spans="1:131" ht="13.5" customHeight="1">
      <c r="A18" s="635"/>
      <c r="B18" s="434" t="s">
        <v>64</v>
      </c>
      <c r="C18" s="434"/>
      <c r="D18" s="434"/>
      <c r="E18" s="434"/>
      <c r="F18" s="434"/>
      <c r="G18" s="434"/>
      <c r="H18" s="434"/>
      <c r="I18" s="447"/>
      <c r="J18" s="447"/>
      <c r="K18" s="447"/>
      <c r="L18" s="447"/>
      <c r="M18" s="447"/>
      <c r="N18" s="447"/>
      <c r="O18" s="447"/>
      <c r="P18" s="447"/>
      <c r="Q18" s="447"/>
      <c r="R18" s="447"/>
      <c r="S18" s="447"/>
      <c r="T18" s="447"/>
      <c r="U18" s="447"/>
      <c r="V18" s="447"/>
      <c r="W18" s="447"/>
      <c r="X18" s="447"/>
      <c r="Y18" s="447"/>
      <c r="Z18" s="447"/>
      <c r="AA18" s="447"/>
      <c r="AB18" s="447"/>
      <c r="AC18" s="447"/>
      <c r="AD18" s="447"/>
      <c r="AE18" s="447"/>
      <c r="AF18" s="447"/>
      <c r="AG18" s="447"/>
      <c r="AH18" s="447"/>
      <c r="AI18" s="19"/>
      <c r="AJ18" s="74"/>
      <c r="AK18" s="74"/>
      <c r="AL18" s="458"/>
      <c r="AM18" s="434" t="s">
        <v>137</v>
      </c>
      <c r="AN18" s="434"/>
      <c r="AO18" s="434"/>
      <c r="AP18" s="434"/>
      <c r="AQ18" s="447"/>
      <c r="AR18" s="447"/>
      <c r="AS18" s="447"/>
      <c r="AT18" s="447"/>
      <c r="AU18" s="434" t="s">
        <v>181</v>
      </c>
      <c r="AV18" s="434"/>
      <c r="AW18" s="434"/>
      <c r="AX18" s="434"/>
      <c r="AY18" s="462"/>
      <c r="AZ18" s="463"/>
      <c r="BA18" s="463"/>
      <c r="BB18" s="463"/>
      <c r="BC18" s="457" t="s">
        <v>182</v>
      </c>
      <c r="BD18" s="465"/>
      <c r="BE18" s="465"/>
      <c r="BF18" s="465"/>
      <c r="BG18" s="465"/>
      <c r="BH18" s="465"/>
      <c r="BI18" s="465"/>
      <c r="BJ18" s="465"/>
      <c r="BK18" s="465"/>
      <c r="BL18" s="465"/>
      <c r="BM18" s="465"/>
      <c r="BN18" s="465"/>
      <c r="BO18" s="465"/>
      <c r="BP18" s="465"/>
      <c r="BQ18" s="465"/>
      <c r="BR18" s="465"/>
      <c r="BS18" s="465"/>
      <c r="BT18" s="44"/>
      <c r="BV18" s="23"/>
      <c r="BW18" s="23"/>
      <c r="BX18" s="23"/>
      <c r="BY18" s="3"/>
      <c r="BZ18" s="3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0" t="s">
        <v>4</v>
      </c>
      <c r="CO18" s="31"/>
      <c r="CP18" s="32"/>
      <c r="CQ18" s="36"/>
      <c r="CR18" s="36"/>
      <c r="CS18" s="36"/>
      <c r="CT18" s="36"/>
      <c r="CU18" s="36"/>
      <c r="CV18" s="36"/>
      <c r="CW18" s="36"/>
      <c r="EA18" s="2" t="s">
        <v>286</v>
      </c>
    </row>
    <row r="19" spans="1:131" ht="13.5" customHeight="1" thickBot="1">
      <c r="A19" s="635"/>
      <c r="B19" s="434" t="s">
        <v>65</v>
      </c>
      <c r="C19" s="434"/>
      <c r="D19" s="434"/>
      <c r="E19" s="434"/>
      <c r="F19" s="434"/>
      <c r="G19" s="434"/>
      <c r="H19" s="434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47"/>
      <c r="AA19" s="447"/>
      <c r="AB19" s="447"/>
      <c r="AC19" s="447"/>
      <c r="AD19" s="447"/>
      <c r="AE19" s="447"/>
      <c r="AF19" s="447"/>
      <c r="AG19" s="447"/>
      <c r="AH19" s="447"/>
      <c r="AI19" s="19"/>
      <c r="AJ19" s="74"/>
      <c r="AK19" s="74"/>
      <c r="AL19" s="458"/>
      <c r="AM19" s="434" t="s">
        <v>25</v>
      </c>
      <c r="AN19" s="434"/>
      <c r="AO19" s="434"/>
      <c r="AP19" s="434"/>
      <c r="AQ19" s="447"/>
      <c r="AR19" s="447"/>
      <c r="AS19" s="447"/>
      <c r="AT19" s="447"/>
      <c r="AU19" s="447"/>
      <c r="AV19" s="447"/>
      <c r="AW19" s="447"/>
      <c r="AX19" s="447"/>
      <c r="AY19" s="447"/>
      <c r="AZ19" s="447"/>
      <c r="BA19" s="447"/>
      <c r="BB19" s="462"/>
      <c r="BC19" s="458"/>
      <c r="BD19" s="434" t="s">
        <v>34</v>
      </c>
      <c r="BE19" s="434"/>
      <c r="BF19" s="434"/>
      <c r="BG19" s="487"/>
      <c r="BH19" s="500"/>
      <c r="BI19" s="500"/>
      <c r="BJ19" s="500"/>
      <c r="BK19" s="500"/>
      <c r="BL19" s="500"/>
      <c r="BM19" s="500"/>
      <c r="BN19" s="500"/>
      <c r="BO19" s="500"/>
      <c r="BP19" s="500"/>
      <c r="BQ19" s="500"/>
      <c r="BR19" s="500"/>
      <c r="BS19" s="501"/>
      <c r="BT19" s="19"/>
      <c r="BV19" s="23"/>
      <c r="BW19" s="23"/>
      <c r="BX19" s="23"/>
      <c r="BY19" s="3"/>
      <c r="BZ19" s="3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3" t="s">
        <v>11</v>
      </c>
      <c r="CO19" s="34"/>
      <c r="CP19" s="35"/>
      <c r="CQ19" s="36"/>
      <c r="CR19" s="36"/>
      <c r="CS19" s="36"/>
      <c r="CT19" s="36"/>
      <c r="CU19" s="36"/>
      <c r="CV19" s="36"/>
      <c r="CW19" s="36"/>
      <c r="EA19" s="2" t="s">
        <v>286</v>
      </c>
    </row>
    <row r="20" spans="1:131" ht="13.5" customHeight="1">
      <c r="A20" s="635"/>
      <c r="B20" s="648" t="s">
        <v>66</v>
      </c>
      <c r="C20" s="434"/>
      <c r="D20" s="434"/>
      <c r="E20" s="434"/>
      <c r="F20" s="434"/>
      <c r="G20" s="434"/>
      <c r="H20" s="434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447"/>
      <c r="AA20" s="447"/>
      <c r="AB20" s="447"/>
      <c r="AC20" s="447"/>
      <c r="AD20" s="447"/>
      <c r="AE20" s="447"/>
      <c r="AF20" s="447"/>
      <c r="AG20" s="447"/>
      <c r="AH20" s="447"/>
      <c r="AI20" s="19"/>
      <c r="AJ20" s="74"/>
      <c r="AK20" s="74"/>
      <c r="AL20" s="458"/>
      <c r="AM20" s="434" t="s">
        <v>26</v>
      </c>
      <c r="AN20" s="434"/>
      <c r="AO20" s="434"/>
      <c r="AP20" s="447"/>
      <c r="AQ20" s="447"/>
      <c r="AR20" s="447"/>
      <c r="AS20" s="447"/>
      <c r="AT20" s="447"/>
      <c r="AU20" s="447"/>
      <c r="AV20" s="447"/>
      <c r="AW20" s="447"/>
      <c r="AX20" s="447"/>
      <c r="AY20" s="447"/>
      <c r="AZ20" s="447"/>
      <c r="BA20" s="447"/>
      <c r="BB20" s="462"/>
      <c r="BC20" s="458"/>
      <c r="BD20" s="434" t="s">
        <v>183</v>
      </c>
      <c r="BE20" s="434"/>
      <c r="BF20" s="434"/>
      <c r="BG20" s="447"/>
      <c r="BH20" s="447"/>
      <c r="BI20" s="447"/>
      <c r="BJ20" s="447"/>
      <c r="BK20" s="447"/>
      <c r="BL20" s="447"/>
      <c r="BM20" s="447"/>
      <c r="BN20" s="447"/>
      <c r="BO20" s="447"/>
      <c r="BP20" s="447"/>
      <c r="BQ20" s="447"/>
      <c r="BR20" s="447"/>
      <c r="BS20" s="447"/>
      <c r="BT20" s="19"/>
      <c r="BV20" s="20"/>
      <c r="BW20" s="21"/>
      <c r="BX20" s="21"/>
      <c r="BY20" s="3"/>
      <c r="BZ20" s="3"/>
      <c r="CA20" s="3"/>
      <c r="CB20" s="3"/>
      <c r="CC20" s="3"/>
      <c r="CD20" s="3"/>
      <c r="EA20" s="2" t="s">
        <v>286</v>
      </c>
    </row>
    <row r="21" spans="1:131" ht="13.5" customHeight="1" thickBot="1">
      <c r="A21" s="635"/>
      <c r="B21" s="648" t="s">
        <v>67</v>
      </c>
      <c r="C21" s="434"/>
      <c r="D21" s="434"/>
      <c r="E21" s="434"/>
      <c r="F21" s="434"/>
      <c r="G21" s="434"/>
      <c r="H21" s="434"/>
      <c r="I21" s="447"/>
      <c r="J21" s="447"/>
      <c r="K21" s="447"/>
      <c r="L21" s="447"/>
      <c r="M21" s="447"/>
      <c r="N21" s="447"/>
      <c r="O21" s="447"/>
      <c r="P21" s="447"/>
      <c r="Q21" s="447"/>
      <c r="R21" s="447"/>
      <c r="S21" s="447"/>
      <c r="T21" s="447"/>
      <c r="U21" s="447"/>
      <c r="V21" s="447"/>
      <c r="W21" s="447"/>
      <c r="X21" s="447"/>
      <c r="Y21" s="447"/>
      <c r="Z21" s="447"/>
      <c r="AA21" s="447"/>
      <c r="AB21" s="447"/>
      <c r="AC21" s="447"/>
      <c r="AD21" s="447"/>
      <c r="AE21" s="447"/>
      <c r="AF21" s="447"/>
      <c r="AG21" s="447"/>
      <c r="AH21" s="447"/>
      <c r="AI21" s="19"/>
      <c r="AJ21" s="74"/>
      <c r="AK21" s="74"/>
      <c r="AL21" s="459"/>
      <c r="AM21" s="512"/>
      <c r="AN21" s="512"/>
      <c r="AO21" s="512"/>
      <c r="AP21" s="512"/>
      <c r="AQ21" s="512"/>
      <c r="AR21" s="512"/>
      <c r="AS21" s="512"/>
      <c r="AT21" s="512"/>
      <c r="AU21" s="512"/>
      <c r="AV21" s="512"/>
      <c r="AW21" s="512"/>
      <c r="AX21" s="512"/>
      <c r="AY21" s="512"/>
      <c r="AZ21" s="512"/>
      <c r="BA21" s="512"/>
      <c r="BB21" s="512"/>
      <c r="BC21" s="458"/>
      <c r="BD21" s="434" t="s">
        <v>184</v>
      </c>
      <c r="BE21" s="434"/>
      <c r="BF21" s="434"/>
      <c r="BG21" s="434"/>
      <c r="BH21" s="447"/>
      <c r="BI21" s="447"/>
      <c r="BJ21" s="447"/>
      <c r="BK21" s="447"/>
      <c r="BL21" s="447"/>
      <c r="BM21" s="447"/>
      <c r="BN21" s="447"/>
      <c r="BO21" s="447"/>
      <c r="BP21" s="447"/>
      <c r="BQ21" s="447"/>
      <c r="BR21" s="447"/>
      <c r="BS21" s="447"/>
      <c r="BT21" s="19"/>
      <c r="BV21" s="20"/>
      <c r="BW21" s="21"/>
      <c r="BX21" s="21"/>
      <c r="BY21" s="3"/>
      <c r="BZ21" s="3"/>
      <c r="CA21" s="3"/>
      <c r="CB21" s="3"/>
      <c r="CC21" s="3"/>
      <c r="CD21" s="3"/>
      <c r="EA21" s="2" t="s">
        <v>286</v>
      </c>
    </row>
    <row r="22" spans="1:131" ht="13.5" customHeight="1">
      <c r="A22" s="635"/>
      <c r="B22" s="434" t="s">
        <v>68</v>
      </c>
      <c r="C22" s="434"/>
      <c r="D22" s="434"/>
      <c r="E22" s="434"/>
      <c r="F22" s="434"/>
      <c r="G22" s="434"/>
      <c r="H22" s="434"/>
      <c r="I22" s="447"/>
      <c r="J22" s="447"/>
      <c r="K22" s="447"/>
      <c r="L22" s="447"/>
      <c r="M22" s="447"/>
      <c r="N22" s="447"/>
      <c r="O22" s="447"/>
      <c r="P22" s="447"/>
      <c r="Q22" s="447"/>
      <c r="R22" s="447"/>
      <c r="S22" s="447"/>
      <c r="T22" s="447"/>
      <c r="U22" s="447"/>
      <c r="V22" s="447"/>
      <c r="W22" s="447"/>
      <c r="X22" s="447"/>
      <c r="Y22" s="447"/>
      <c r="Z22" s="447"/>
      <c r="AA22" s="447"/>
      <c r="AB22" s="447"/>
      <c r="AC22" s="447"/>
      <c r="AD22" s="447"/>
      <c r="AE22" s="447"/>
      <c r="AF22" s="447"/>
      <c r="AG22" s="544"/>
      <c r="AH22" s="544"/>
      <c r="AI22" s="19"/>
      <c r="AJ22" s="74"/>
      <c r="AK22" s="74"/>
      <c r="AL22" s="457" t="s">
        <v>185</v>
      </c>
      <c r="AM22" s="465"/>
      <c r="AN22" s="465"/>
      <c r="AO22" s="465"/>
      <c r="AP22" s="465"/>
      <c r="AQ22" s="465"/>
      <c r="AR22" s="465"/>
      <c r="AS22" s="465"/>
      <c r="AT22" s="465"/>
      <c r="AU22" s="465"/>
      <c r="AV22" s="465"/>
      <c r="AW22" s="465"/>
      <c r="AX22" s="465"/>
      <c r="AY22" s="465"/>
      <c r="AZ22" s="465"/>
      <c r="BA22" s="465"/>
      <c r="BB22" s="465"/>
      <c r="BC22" s="458"/>
      <c r="BD22" s="434" t="s">
        <v>186</v>
      </c>
      <c r="BE22" s="434"/>
      <c r="BF22" s="434"/>
      <c r="BG22" s="434"/>
      <c r="BH22" s="434"/>
      <c r="BI22" s="434"/>
      <c r="BJ22" s="447"/>
      <c r="BK22" s="447"/>
      <c r="BL22" s="447"/>
      <c r="BM22" s="447"/>
      <c r="BN22" s="447"/>
      <c r="BO22" s="447"/>
      <c r="BP22" s="447"/>
      <c r="BQ22" s="447"/>
      <c r="BR22" s="447"/>
      <c r="BS22" s="447"/>
      <c r="BT22" s="19"/>
      <c r="BV22" s="20"/>
      <c r="BW22" s="21"/>
      <c r="BX22" s="21"/>
      <c r="BY22" s="3"/>
      <c r="BZ22" s="3"/>
      <c r="CA22" s="3"/>
      <c r="CB22" s="3"/>
      <c r="CC22" s="3"/>
      <c r="CD22" s="3"/>
      <c r="EA22" s="2" t="s">
        <v>286</v>
      </c>
    </row>
    <row r="23" spans="1:131" ht="13.5" customHeight="1">
      <c r="A23" s="635"/>
      <c r="B23" s="434" t="s">
        <v>69</v>
      </c>
      <c r="C23" s="434"/>
      <c r="D23" s="434"/>
      <c r="E23" s="434"/>
      <c r="F23" s="434"/>
      <c r="G23" s="434"/>
      <c r="H23" s="434"/>
      <c r="I23" s="447"/>
      <c r="J23" s="447"/>
      <c r="K23" s="447"/>
      <c r="L23" s="447"/>
      <c r="M23" s="447"/>
      <c r="N23" s="447"/>
      <c r="O23" s="447"/>
      <c r="P23" s="447"/>
      <c r="Q23" s="447"/>
      <c r="R23" s="447"/>
      <c r="S23" s="447"/>
      <c r="T23" s="447"/>
      <c r="U23" s="447"/>
      <c r="V23" s="447"/>
      <c r="W23" s="447"/>
      <c r="X23" s="447"/>
      <c r="Y23" s="447"/>
      <c r="Z23" s="447"/>
      <c r="AA23" s="447"/>
      <c r="AB23" s="447"/>
      <c r="AC23" s="447"/>
      <c r="AD23" s="447"/>
      <c r="AE23" s="447"/>
      <c r="AF23" s="447"/>
      <c r="AG23" s="447"/>
      <c r="AH23" s="447"/>
      <c r="AI23" s="19"/>
      <c r="AJ23" s="74"/>
      <c r="AK23" s="74"/>
      <c r="AL23" s="458"/>
      <c r="AM23" s="464" t="s">
        <v>187</v>
      </c>
      <c r="AN23" s="477" t="s">
        <v>148</v>
      </c>
      <c r="AO23" s="477"/>
      <c r="AP23" s="481"/>
      <c r="AQ23" s="481"/>
      <c r="AR23" s="481"/>
      <c r="AS23" s="481"/>
      <c r="AT23" s="481"/>
      <c r="AU23" s="481"/>
      <c r="AV23" s="481"/>
      <c r="AW23" s="481"/>
      <c r="AX23" s="481"/>
      <c r="AY23" s="481"/>
      <c r="AZ23" s="481"/>
      <c r="BA23" s="481"/>
      <c r="BB23" s="482"/>
      <c r="BC23" s="458"/>
      <c r="BD23" s="434" t="s">
        <v>188</v>
      </c>
      <c r="BE23" s="434"/>
      <c r="BF23" s="462"/>
      <c r="BG23" s="479"/>
      <c r="BH23" s="479"/>
      <c r="BI23" s="479"/>
      <c r="BJ23" s="480"/>
      <c r="BK23" s="511" t="s">
        <v>256</v>
      </c>
      <c r="BL23" s="467"/>
      <c r="BM23" s="467"/>
      <c r="BN23" s="467"/>
      <c r="BO23" s="467"/>
      <c r="BP23" s="649"/>
      <c r="BQ23" s="650"/>
      <c r="BR23" s="650"/>
      <c r="BS23" s="651"/>
      <c r="BT23" s="19"/>
      <c r="BV23" s="20"/>
      <c r="BW23" s="21"/>
      <c r="BX23" s="21"/>
      <c r="BY23" s="3"/>
      <c r="BZ23" s="3"/>
      <c r="CA23" s="3"/>
      <c r="CB23" s="3"/>
      <c r="CC23" s="3"/>
      <c r="CD23" s="3"/>
      <c r="EA23" s="2" t="s">
        <v>286</v>
      </c>
    </row>
    <row r="24" spans="1:131" ht="13.5" customHeight="1">
      <c r="A24" s="635"/>
      <c r="B24" s="434" t="s">
        <v>233</v>
      </c>
      <c r="C24" s="434"/>
      <c r="D24" s="434"/>
      <c r="E24" s="434"/>
      <c r="F24" s="434"/>
      <c r="G24" s="434"/>
      <c r="H24" s="434"/>
      <c r="I24" s="447"/>
      <c r="J24" s="447"/>
      <c r="K24" s="447"/>
      <c r="L24" s="447"/>
      <c r="M24" s="447"/>
      <c r="N24" s="447"/>
      <c r="O24" s="447"/>
      <c r="P24" s="447"/>
      <c r="Q24" s="447"/>
      <c r="R24" s="447"/>
      <c r="S24" s="447"/>
      <c r="T24" s="447"/>
      <c r="U24" s="447"/>
      <c r="V24" s="447"/>
      <c r="W24" s="447"/>
      <c r="X24" s="447"/>
      <c r="Y24" s="447"/>
      <c r="Z24" s="447"/>
      <c r="AA24" s="447"/>
      <c r="AB24" s="447"/>
      <c r="AC24" s="447"/>
      <c r="AD24" s="447"/>
      <c r="AE24" s="447"/>
      <c r="AF24" s="447"/>
      <c r="AG24" s="447"/>
      <c r="AH24" s="447"/>
      <c r="AI24" s="19"/>
      <c r="AJ24" s="74"/>
      <c r="AK24" s="74"/>
      <c r="AL24" s="458"/>
      <c r="AM24" s="464"/>
      <c r="AN24" s="477" t="s">
        <v>189</v>
      </c>
      <c r="AO24" s="477"/>
      <c r="AP24" s="477"/>
      <c r="AQ24" s="486"/>
      <c r="AR24" s="486"/>
      <c r="AS24" s="486"/>
      <c r="AT24" s="486"/>
      <c r="AU24" s="477" t="s">
        <v>3</v>
      </c>
      <c r="AV24" s="477"/>
      <c r="AW24" s="486"/>
      <c r="AX24" s="486"/>
      <c r="AY24" s="486"/>
      <c r="AZ24" s="486"/>
      <c r="BA24" s="486"/>
      <c r="BB24" s="487"/>
      <c r="BC24" s="458"/>
      <c r="BD24" s="435" t="s">
        <v>79</v>
      </c>
      <c r="BE24" s="435"/>
      <c r="BF24" s="435"/>
      <c r="BG24" s="435"/>
      <c r="BH24" s="435"/>
      <c r="BI24" s="441"/>
      <c r="BJ24" s="441"/>
      <c r="BK24" s="441"/>
      <c r="BL24" s="435" t="s">
        <v>81</v>
      </c>
      <c r="BM24" s="435"/>
      <c r="BN24" s="435"/>
      <c r="BO24" s="435"/>
      <c r="BP24" s="435"/>
      <c r="BQ24" s="442"/>
      <c r="BR24" s="443"/>
      <c r="BS24" s="466"/>
      <c r="BT24" s="19"/>
      <c r="BV24" s="23"/>
      <c r="BW24" s="23"/>
      <c r="BX24" s="23"/>
      <c r="CA24" s="39"/>
      <c r="CB24" s="39"/>
      <c r="CC24" s="3"/>
      <c r="CD24" s="3"/>
      <c r="EA24" s="2" t="s">
        <v>286</v>
      </c>
    </row>
    <row r="25" spans="1:131" ht="13.5" customHeight="1">
      <c r="A25" s="635"/>
      <c r="B25" s="434" t="s">
        <v>70</v>
      </c>
      <c r="C25" s="434"/>
      <c r="D25" s="434"/>
      <c r="E25" s="434"/>
      <c r="F25" s="434"/>
      <c r="G25" s="434"/>
      <c r="H25" s="434"/>
      <c r="I25" s="447"/>
      <c r="J25" s="447"/>
      <c r="K25" s="447"/>
      <c r="L25" s="447"/>
      <c r="M25" s="447"/>
      <c r="N25" s="447"/>
      <c r="O25" s="447"/>
      <c r="P25" s="447"/>
      <c r="Q25" s="447"/>
      <c r="R25" s="447"/>
      <c r="S25" s="447"/>
      <c r="T25" s="447"/>
      <c r="U25" s="447"/>
      <c r="V25" s="447"/>
      <c r="W25" s="447"/>
      <c r="X25" s="447"/>
      <c r="Y25" s="447"/>
      <c r="Z25" s="447"/>
      <c r="AA25" s="447"/>
      <c r="AB25" s="447"/>
      <c r="AC25" s="447"/>
      <c r="AD25" s="447"/>
      <c r="AE25" s="447"/>
      <c r="AF25" s="447"/>
      <c r="AG25" s="447"/>
      <c r="AH25" s="447"/>
      <c r="AI25" s="19"/>
      <c r="AJ25" s="74"/>
      <c r="AK25" s="74"/>
      <c r="AL25" s="458"/>
      <c r="AM25" s="464"/>
      <c r="AN25" s="477" t="s">
        <v>190</v>
      </c>
      <c r="AO25" s="477"/>
      <c r="AP25" s="477"/>
      <c r="AQ25" s="477"/>
      <c r="AR25" s="481"/>
      <c r="AS25" s="481"/>
      <c r="AT25" s="481"/>
      <c r="AU25" s="481"/>
      <c r="AV25" s="481"/>
      <c r="AW25" s="481"/>
      <c r="AX25" s="481"/>
      <c r="AY25" s="481"/>
      <c r="AZ25" s="481"/>
      <c r="BA25" s="481"/>
      <c r="BB25" s="482"/>
      <c r="BC25" s="458"/>
      <c r="BD25" s="435" t="s">
        <v>80</v>
      </c>
      <c r="BE25" s="435"/>
      <c r="BF25" s="435"/>
      <c r="BG25" s="442"/>
      <c r="BH25" s="466"/>
      <c r="BI25" s="435" t="s">
        <v>228</v>
      </c>
      <c r="BJ25" s="435"/>
      <c r="BK25" s="435"/>
      <c r="BL25" s="435"/>
      <c r="BM25" s="435"/>
      <c r="BN25" s="441"/>
      <c r="BO25" s="441"/>
      <c r="BP25" s="444" t="s">
        <v>229</v>
      </c>
      <c r="BQ25" s="445"/>
      <c r="BR25" s="441"/>
      <c r="BS25" s="441"/>
      <c r="BT25" s="19"/>
      <c r="BV25" s="20"/>
      <c r="BW25" s="21"/>
      <c r="BX25" s="21"/>
      <c r="CA25" s="40"/>
      <c r="CB25" s="40"/>
      <c r="CC25" s="3"/>
      <c r="CD25" s="3"/>
      <c r="EA25" s="2" t="s">
        <v>286</v>
      </c>
    </row>
    <row r="26" spans="1:131" ht="13.5" customHeight="1" thickBot="1">
      <c r="A26" s="635"/>
      <c r="B26" s="632" t="s">
        <v>216</v>
      </c>
      <c r="C26" s="632"/>
      <c r="D26" s="632"/>
      <c r="E26" s="632"/>
      <c r="F26" s="632"/>
      <c r="G26" s="632"/>
      <c r="H26" s="632"/>
      <c r="I26" s="493"/>
      <c r="J26" s="493"/>
      <c r="K26" s="493"/>
      <c r="L26" s="493"/>
      <c r="M26" s="493"/>
      <c r="N26" s="493"/>
      <c r="O26" s="493"/>
      <c r="P26" s="447"/>
      <c r="Q26" s="447"/>
      <c r="R26" s="447"/>
      <c r="S26" s="447"/>
      <c r="T26" s="447"/>
      <c r="U26" s="447"/>
      <c r="V26" s="447"/>
      <c r="W26" s="447"/>
      <c r="X26" s="447"/>
      <c r="Y26" s="447"/>
      <c r="Z26" s="447"/>
      <c r="AA26" s="447"/>
      <c r="AB26" s="447"/>
      <c r="AC26" s="447"/>
      <c r="AD26" s="447"/>
      <c r="AE26" s="447"/>
      <c r="AF26" s="447"/>
      <c r="AG26" s="447"/>
      <c r="AH26" s="447"/>
      <c r="AI26" s="19"/>
      <c r="AJ26" s="74"/>
      <c r="AK26" s="74"/>
      <c r="AL26" s="458"/>
      <c r="AM26" s="464" t="s">
        <v>191</v>
      </c>
      <c r="AN26" s="477" t="s">
        <v>148</v>
      </c>
      <c r="AO26" s="477"/>
      <c r="AP26" s="481"/>
      <c r="AQ26" s="481"/>
      <c r="AR26" s="481"/>
      <c r="AS26" s="481"/>
      <c r="AT26" s="481"/>
      <c r="AU26" s="481"/>
      <c r="AV26" s="481"/>
      <c r="AW26" s="481"/>
      <c r="AX26" s="481"/>
      <c r="AY26" s="481"/>
      <c r="AZ26" s="481"/>
      <c r="BA26" s="481"/>
      <c r="BB26" s="482"/>
      <c r="BC26" s="458"/>
      <c r="BD26" s="434" t="s">
        <v>192</v>
      </c>
      <c r="BE26" s="434"/>
      <c r="BF26" s="434"/>
      <c r="BG26" s="434"/>
      <c r="BH26" s="434"/>
      <c r="BI26" s="447"/>
      <c r="BJ26" s="447"/>
      <c r="BK26" s="447"/>
      <c r="BL26" s="447"/>
      <c r="BM26" s="447"/>
      <c r="BN26" s="447"/>
      <c r="BO26" s="447"/>
      <c r="BP26" s="447"/>
      <c r="BQ26" s="447"/>
      <c r="BR26" s="447"/>
      <c r="BS26" s="447"/>
      <c r="BT26" s="19"/>
      <c r="BV26" s="23"/>
      <c r="BW26" s="23"/>
      <c r="BX26" s="23"/>
      <c r="CA26" s="40"/>
      <c r="CB26" s="40"/>
      <c r="CC26" s="3"/>
      <c r="CD26" s="3"/>
      <c r="EA26" s="2" t="s">
        <v>286</v>
      </c>
    </row>
    <row r="27" spans="1:131" ht="13.5" customHeight="1">
      <c r="A27" s="635"/>
      <c r="B27" s="475" t="s">
        <v>71</v>
      </c>
      <c r="C27" s="475"/>
      <c r="D27" s="474"/>
      <c r="E27" s="474"/>
      <c r="F27" s="474"/>
      <c r="G27" s="474"/>
      <c r="H27" s="474"/>
      <c r="I27" s="474"/>
      <c r="J27" s="474"/>
      <c r="K27" s="474"/>
      <c r="L27" s="474"/>
      <c r="M27" s="474"/>
      <c r="N27" s="474"/>
      <c r="O27" s="474"/>
      <c r="P27" s="417" t="s">
        <v>72</v>
      </c>
      <c r="Q27" s="475"/>
      <c r="R27" s="475"/>
      <c r="S27" s="475"/>
      <c r="T27" s="475"/>
      <c r="U27" s="475"/>
      <c r="V27" s="542"/>
      <c r="W27" s="749"/>
      <c r="X27" s="749"/>
      <c r="Y27" s="749"/>
      <c r="Z27" s="750"/>
      <c r="AA27" s="473" t="s">
        <v>59</v>
      </c>
      <c r="AB27" s="473"/>
      <c r="AC27" s="473"/>
      <c r="AD27" s="473" t="s">
        <v>73</v>
      </c>
      <c r="AE27" s="473"/>
      <c r="AF27" s="473"/>
      <c r="AG27" s="447"/>
      <c r="AH27" s="447"/>
      <c r="AI27" s="19"/>
      <c r="AJ27" s="74"/>
      <c r="AK27" s="74"/>
      <c r="AL27" s="458"/>
      <c r="AM27" s="464"/>
      <c r="AN27" s="477" t="s">
        <v>189</v>
      </c>
      <c r="AO27" s="477"/>
      <c r="AP27" s="477"/>
      <c r="AQ27" s="486"/>
      <c r="AR27" s="486"/>
      <c r="AS27" s="486"/>
      <c r="AT27" s="486"/>
      <c r="AU27" s="477" t="s">
        <v>3</v>
      </c>
      <c r="AV27" s="477"/>
      <c r="AW27" s="486"/>
      <c r="AX27" s="486"/>
      <c r="AY27" s="486"/>
      <c r="AZ27" s="486"/>
      <c r="BA27" s="486"/>
      <c r="BB27" s="487"/>
      <c r="BC27" s="458"/>
      <c r="BD27" s="467" t="s">
        <v>193</v>
      </c>
      <c r="BE27" s="467"/>
      <c r="BF27" s="467"/>
      <c r="BG27" s="447"/>
      <c r="BH27" s="447"/>
      <c r="BI27" s="447"/>
      <c r="BJ27" s="447"/>
      <c r="BK27" s="447"/>
      <c r="BL27" s="447"/>
      <c r="BM27" s="447"/>
      <c r="BN27" s="447"/>
      <c r="BO27" s="447"/>
      <c r="BP27" s="447"/>
      <c r="BQ27" s="447"/>
      <c r="BR27" s="447"/>
      <c r="BS27" s="447"/>
      <c r="BT27" s="19"/>
      <c r="BV27" s="20"/>
      <c r="BW27" s="21"/>
      <c r="BX27" s="21"/>
      <c r="CA27" s="494" t="s">
        <v>74</v>
      </c>
      <c r="CB27" s="495"/>
      <c r="CC27" s="495"/>
      <c r="CD27" s="495"/>
      <c r="CE27" s="495"/>
      <c r="CF27" s="495"/>
      <c r="CG27" s="495"/>
      <c r="CH27" s="495"/>
      <c r="CI27" s="495"/>
      <c r="CJ27" s="495"/>
      <c r="CK27" s="495"/>
      <c r="CL27" s="495"/>
      <c r="CM27" s="495"/>
      <c r="CN27" s="495"/>
      <c r="CO27" s="495"/>
      <c r="CP27" s="495"/>
      <c r="CQ27" s="495"/>
      <c r="CR27" s="495"/>
      <c r="CS27" s="495"/>
      <c r="CT27" s="495"/>
      <c r="CU27" s="495"/>
      <c r="CV27" s="495"/>
      <c r="CW27" s="495"/>
      <c r="CX27" s="495"/>
      <c r="CY27" s="495"/>
      <c r="CZ27" s="495"/>
      <c r="DA27" s="496"/>
      <c r="EA27" s="2" t="s">
        <v>286</v>
      </c>
    </row>
    <row r="28" spans="1:131" ht="13.5" customHeight="1" thickBot="1">
      <c r="A28" s="635"/>
      <c r="B28" s="475" t="s">
        <v>75</v>
      </c>
      <c r="C28" s="475"/>
      <c r="D28" s="475"/>
      <c r="E28" s="475"/>
      <c r="F28" s="475"/>
      <c r="G28" s="628"/>
      <c r="H28" s="629"/>
      <c r="I28" s="629"/>
      <c r="J28" s="629"/>
      <c r="K28" s="629"/>
      <c r="L28" s="629"/>
      <c r="M28" s="630"/>
      <c r="N28" s="630"/>
      <c r="O28" s="630"/>
      <c r="P28" s="630"/>
      <c r="Q28" s="630"/>
      <c r="R28" s="631"/>
      <c r="S28" s="475" t="s">
        <v>76</v>
      </c>
      <c r="T28" s="476"/>
      <c r="U28" s="476"/>
      <c r="V28" s="476"/>
      <c r="W28" s="476"/>
      <c r="X28" s="476"/>
      <c r="Y28" s="476"/>
      <c r="Z28" s="476"/>
      <c r="AA28" s="474"/>
      <c r="AB28" s="474"/>
      <c r="AC28" s="474"/>
      <c r="AD28" s="474"/>
      <c r="AE28" s="474"/>
      <c r="AF28" s="474"/>
      <c r="AG28" s="447"/>
      <c r="AH28" s="447"/>
      <c r="AI28" s="19"/>
      <c r="AJ28" s="74"/>
      <c r="AK28" s="74"/>
      <c r="AL28" s="458"/>
      <c r="AM28" s="464"/>
      <c r="AN28" s="477" t="s">
        <v>190</v>
      </c>
      <c r="AO28" s="477"/>
      <c r="AP28" s="477"/>
      <c r="AQ28" s="477"/>
      <c r="AR28" s="481"/>
      <c r="AS28" s="481"/>
      <c r="AT28" s="481"/>
      <c r="AU28" s="481"/>
      <c r="AV28" s="481"/>
      <c r="AW28" s="481"/>
      <c r="AX28" s="481"/>
      <c r="AY28" s="481"/>
      <c r="AZ28" s="481"/>
      <c r="BA28" s="481"/>
      <c r="BB28" s="482"/>
      <c r="BC28" s="458"/>
      <c r="BD28" s="467" t="s">
        <v>194</v>
      </c>
      <c r="BE28" s="467"/>
      <c r="BF28" s="467"/>
      <c r="BG28" s="467"/>
      <c r="BH28" s="467"/>
      <c r="BI28" s="467"/>
      <c r="BJ28" s="447"/>
      <c r="BK28" s="447"/>
      <c r="BL28" s="447"/>
      <c r="BM28" s="447"/>
      <c r="BN28" s="447"/>
      <c r="BO28" s="447"/>
      <c r="BP28" s="447"/>
      <c r="BQ28" s="447"/>
      <c r="BR28" s="447"/>
      <c r="BS28" s="447"/>
      <c r="BT28" s="19"/>
      <c r="BV28" s="20"/>
      <c r="BW28" s="21"/>
      <c r="BX28" s="21"/>
      <c r="CA28" s="497"/>
      <c r="CB28" s="498"/>
      <c r="CC28" s="498"/>
      <c r="CD28" s="498"/>
      <c r="CE28" s="498"/>
      <c r="CF28" s="498"/>
      <c r="CG28" s="498"/>
      <c r="CH28" s="498"/>
      <c r="CI28" s="498"/>
      <c r="CJ28" s="498"/>
      <c r="CK28" s="498"/>
      <c r="CL28" s="498"/>
      <c r="CM28" s="498"/>
      <c r="CN28" s="498"/>
      <c r="CO28" s="498"/>
      <c r="CP28" s="498"/>
      <c r="CQ28" s="498"/>
      <c r="CR28" s="498"/>
      <c r="CS28" s="498"/>
      <c r="CT28" s="498"/>
      <c r="CU28" s="498"/>
      <c r="CV28" s="498"/>
      <c r="CW28" s="498"/>
      <c r="CX28" s="498"/>
      <c r="CY28" s="498"/>
      <c r="CZ28" s="498"/>
      <c r="DA28" s="499"/>
      <c r="EA28" s="2" t="s">
        <v>286</v>
      </c>
    </row>
    <row r="29" spans="1:131" ht="13.5" customHeight="1" thickBot="1">
      <c r="A29" s="635"/>
      <c r="B29" s="475" t="s">
        <v>77</v>
      </c>
      <c r="C29" s="475"/>
      <c r="D29" s="475"/>
      <c r="E29" s="475"/>
      <c r="F29" s="475"/>
      <c r="G29" s="475"/>
      <c r="H29" s="475"/>
      <c r="I29" s="475"/>
      <c r="J29" s="474"/>
      <c r="K29" s="541"/>
      <c r="L29" s="541"/>
      <c r="M29" s="541"/>
      <c r="N29" s="541"/>
      <c r="O29" s="541"/>
      <c r="P29" s="541"/>
      <c r="Q29" s="541"/>
      <c r="R29" s="541"/>
      <c r="S29" s="475" t="s">
        <v>78</v>
      </c>
      <c r="T29" s="476"/>
      <c r="U29" s="476"/>
      <c r="V29" s="476"/>
      <c r="W29" s="476"/>
      <c r="X29" s="476"/>
      <c r="Y29" s="476"/>
      <c r="Z29" s="476"/>
      <c r="AA29" s="474"/>
      <c r="AB29" s="474"/>
      <c r="AC29" s="474"/>
      <c r="AD29" s="474"/>
      <c r="AE29" s="474"/>
      <c r="AF29" s="474"/>
      <c r="AG29" s="447"/>
      <c r="AH29" s="447"/>
      <c r="AI29" s="19"/>
      <c r="AJ29" s="74"/>
      <c r="AK29" s="74"/>
      <c r="AL29" s="458"/>
      <c r="AM29" s="467" t="s">
        <v>195</v>
      </c>
      <c r="AN29" s="467"/>
      <c r="AO29" s="467"/>
      <c r="AP29" s="447"/>
      <c r="AQ29" s="447"/>
      <c r="AR29" s="447"/>
      <c r="AS29" s="447"/>
      <c r="AT29" s="467" t="s">
        <v>196</v>
      </c>
      <c r="AU29" s="467"/>
      <c r="AV29" s="467"/>
      <c r="AW29" s="467"/>
      <c r="AX29" s="447"/>
      <c r="AY29" s="447"/>
      <c r="AZ29" s="447"/>
      <c r="BA29" s="447"/>
      <c r="BB29" s="462"/>
      <c r="BC29" s="458"/>
      <c r="BD29" s="467" t="s">
        <v>197</v>
      </c>
      <c r="BE29" s="467"/>
      <c r="BF29" s="467"/>
      <c r="BG29" s="467"/>
      <c r="BH29" s="467"/>
      <c r="BI29" s="447"/>
      <c r="BJ29" s="447"/>
      <c r="BK29" s="447"/>
      <c r="BL29" s="447"/>
      <c r="BM29" s="447"/>
      <c r="BN29" s="447"/>
      <c r="BO29" s="447"/>
      <c r="BP29" s="447"/>
      <c r="BQ29" s="447"/>
      <c r="BR29" s="447"/>
      <c r="BS29" s="447"/>
      <c r="BT29" s="19"/>
      <c r="BV29" s="20"/>
      <c r="BW29" s="21"/>
      <c r="BX29" s="21"/>
      <c r="BY29" s="3"/>
      <c r="BZ29" s="3"/>
      <c r="CA29" s="788" t="s">
        <v>79</v>
      </c>
      <c r="CB29" s="514"/>
      <c r="CC29" s="514"/>
      <c r="CD29" s="514"/>
      <c r="CE29" s="514"/>
      <c r="CF29" s="514"/>
      <c r="CG29" s="516"/>
      <c r="CH29" s="513" t="s">
        <v>80</v>
      </c>
      <c r="CI29" s="514"/>
      <c r="CJ29" s="514"/>
      <c r="CK29" s="516"/>
      <c r="CL29" s="517" t="s">
        <v>81</v>
      </c>
      <c r="CM29" s="503"/>
      <c r="CN29" s="503"/>
      <c r="CO29" s="503"/>
      <c r="CP29" s="503"/>
      <c r="CQ29" s="503"/>
      <c r="CR29" s="518"/>
      <c r="CS29" s="513" t="s">
        <v>82</v>
      </c>
      <c r="CT29" s="514"/>
      <c r="CU29" s="514"/>
      <c r="CV29" s="514"/>
      <c r="CW29" s="514"/>
      <c r="CX29" s="516"/>
      <c r="CY29" s="513" t="s">
        <v>83</v>
      </c>
      <c r="CZ29" s="514"/>
      <c r="DA29" s="515"/>
      <c r="EA29" s="2" t="s">
        <v>286</v>
      </c>
    </row>
    <row r="30" spans="1:131" ht="13.5" customHeight="1" thickBot="1">
      <c r="A30" s="636"/>
      <c r="B30" s="512"/>
      <c r="C30" s="525"/>
      <c r="D30" s="525"/>
      <c r="E30" s="525"/>
      <c r="F30" s="525"/>
      <c r="G30" s="525"/>
      <c r="H30" s="525"/>
      <c r="I30" s="525"/>
      <c r="J30" s="525"/>
      <c r="K30" s="525"/>
      <c r="L30" s="525"/>
      <c r="M30" s="525"/>
      <c r="N30" s="525"/>
      <c r="O30" s="525"/>
      <c r="P30" s="525"/>
      <c r="Q30" s="525"/>
      <c r="R30" s="525"/>
      <c r="S30" s="525"/>
      <c r="T30" s="525"/>
      <c r="U30" s="525"/>
      <c r="V30" s="525"/>
      <c r="W30" s="525"/>
      <c r="X30" s="525"/>
      <c r="Y30" s="525"/>
      <c r="Z30" s="525"/>
      <c r="AA30" s="525"/>
      <c r="AB30" s="525"/>
      <c r="AC30" s="525"/>
      <c r="AD30" s="525"/>
      <c r="AE30" s="525"/>
      <c r="AF30" s="525"/>
      <c r="AG30" s="525"/>
      <c r="AH30" s="525"/>
      <c r="AI30" s="64"/>
      <c r="AJ30" s="74"/>
      <c r="AK30" s="74"/>
      <c r="AL30" s="458"/>
      <c r="AM30" s="467" t="s">
        <v>256</v>
      </c>
      <c r="AN30" s="467"/>
      <c r="AO30" s="467"/>
      <c r="AP30" s="467"/>
      <c r="AQ30" s="467"/>
      <c r="AR30" s="447"/>
      <c r="AS30" s="447"/>
      <c r="AT30" s="447"/>
      <c r="AU30" s="447"/>
      <c r="AV30" s="447"/>
      <c r="AW30" s="447"/>
      <c r="AX30" s="447"/>
      <c r="AY30" s="447"/>
      <c r="AZ30" s="447"/>
      <c r="BA30" s="447"/>
      <c r="BB30" s="462"/>
      <c r="BC30" s="458"/>
      <c r="BD30" s="467" t="s">
        <v>198</v>
      </c>
      <c r="BE30" s="467"/>
      <c r="BF30" s="467"/>
      <c r="BG30" s="467"/>
      <c r="BH30" s="447"/>
      <c r="BI30" s="447"/>
      <c r="BJ30" s="447"/>
      <c r="BK30" s="447"/>
      <c r="BL30" s="447"/>
      <c r="BM30" s="447"/>
      <c r="BN30" s="447"/>
      <c r="BO30" s="447"/>
      <c r="BP30" s="447"/>
      <c r="BQ30" s="447"/>
      <c r="BR30" s="447"/>
      <c r="BS30" s="447"/>
      <c r="BT30" s="19"/>
      <c r="BV30" s="41"/>
      <c r="BW30" s="42"/>
      <c r="BX30" s="43" t="s">
        <v>2</v>
      </c>
      <c r="BY30" s="3"/>
      <c r="BZ30" s="3"/>
      <c r="CA30" s="7" t="s">
        <v>287</v>
      </c>
      <c r="CB30" s="28"/>
      <c r="CC30" s="28"/>
      <c r="CD30" s="28"/>
      <c r="CE30" s="28"/>
      <c r="CF30" s="28"/>
      <c r="CG30" s="29"/>
      <c r="CH30" s="27" t="s">
        <v>84</v>
      </c>
      <c r="CI30" s="28"/>
      <c r="CJ30" s="28"/>
      <c r="CK30" s="28"/>
      <c r="CL30" s="27" t="s">
        <v>85</v>
      </c>
      <c r="CM30" s="28"/>
      <c r="CN30" s="28"/>
      <c r="CO30" s="28"/>
      <c r="CP30" s="28"/>
      <c r="CQ30" s="28"/>
      <c r="CR30" s="29"/>
      <c r="CS30" s="27" t="s">
        <v>86</v>
      </c>
      <c r="CT30" s="28"/>
      <c r="CU30" s="28"/>
      <c r="CV30" s="28"/>
      <c r="CW30" s="28"/>
      <c r="CX30" s="28"/>
      <c r="CY30" s="27" t="s">
        <v>86</v>
      </c>
      <c r="CZ30" s="28"/>
      <c r="DA30" s="29"/>
      <c r="EA30" s="2" t="s">
        <v>286</v>
      </c>
    </row>
    <row r="31" spans="1:131" ht="13.5" customHeight="1">
      <c r="A31" s="457" t="s">
        <v>87</v>
      </c>
      <c r="B31" s="452"/>
      <c r="C31" s="452"/>
      <c r="D31" s="452"/>
      <c r="E31" s="452"/>
      <c r="F31" s="452"/>
      <c r="G31" s="452"/>
      <c r="H31" s="452"/>
      <c r="I31" s="452"/>
      <c r="J31" s="452"/>
      <c r="K31" s="452"/>
      <c r="L31" s="452"/>
      <c r="M31" s="452"/>
      <c r="N31" s="452"/>
      <c r="O31" s="452"/>
      <c r="P31" s="452"/>
      <c r="Q31" s="452"/>
      <c r="R31" s="668" t="s">
        <v>88</v>
      </c>
      <c r="S31" s="465"/>
      <c r="T31" s="440"/>
      <c r="U31" s="440"/>
      <c r="V31" s="440"/>
      <c r="W31" s="440"/>
      <c r="X31" s="440"/>
      <c r="Y31" s="440"/>
      <c r="Z31" s="440"/>
      <c r="AA31" s="440"/>
      <c r="AB31" s="440"/>
      <c r="AC31" s="440"/>
      <c r="AD31" s="440"/>
      <c r="AE31" s="440"/>
      <c r="AF31" s="440"/>
      <c r="AG31" s="440"/>
      <c r="AH31" s="543"/>
      <c r="AI31" s="44"/>
      <c r="AJ31" s="74"/>
      <c r="AK31" s="74"/>
      <c r="AL31" s="458"/>
      <c r="AM31" s="467" t="s">
        <v>25</v>
      </c>
      <c r="AN31" s="467"/>
      <c r="AO31" s="467"/>
      <c r="AP31" s="467"/>
      <c r="AQ31" s="447"/>
      <c r="AR31" s="447"/>
      <c r="AS31" s="447"/>
      <c r="AT31" s="447"/>
      <c r="AU31" s="447"/>
      <c r="AV31" s="447"/>
      <c r="AW31" s="447"/>
      <c r="AX31" s="447"/>
      <c r="AY31" s="447"/>
      <c r="AZ31" s="447"/>
      <c r="BA31" s="447"/>
      <c r="BB31" s="462"/>
      <c r="BC31" s="458"/>
      <c r="BD31" s="467" t="s">
        <v>25</v>
      </c>
      <c r="BE31" s="467"/>
      <c r="BF31" s="467"/>
      <c r="BG31" s="467"/>
      <c r="BH31" s="447"/>
      <c r="BI31" s="447"/>
      <c r="BJ31" s="447"/>
      <c r="BK31" s="447"/>
      <c r="BL31" s="447"/>
      <c r="BM31" s="447"/>
      <c r="BN31" s="447"/>
      <c r="BO31" s="447"/>
      <c r="BP31" s="447"/>
      <c r="BQ31" s="447"/>
      <c r="BR31" s="447"/>
      <c r="BS31" s="447"/>
      <c r="BT31" s="19"/>
      <c r="BV31" s="41"/>
      <c r="BW31" s="42"/>
      <c r="BX31" s="43" t="s">
        <v>2</v>
      </c>
      <c r="BY31" s="3"/>
      <c r="BZ31" s="3"/>
      <c r="CA31" s="7" t="s">
        <v>288</v>
      </c>
      <c r="CB31" s="31"/>
      <c r="CC31" s="31"/>
      <c r="CD31" s="31"/>
      <c r="CE31" s="31"/>
      <c r="CF31" s="31"/>
      <c r="CG31" s="32"/>
      <c r="CH31" s="30" t="s">
        <v>84</v>
      </c>
      <c r="CI31" s="31"/>
      <c r="CJ31" s="31"/>
      <c r="CK31" s="31"/>
      <c r="CL31" s="30" t="s">
        <v>89</v>
      </c>
      <c r="CM31" s="31"/>
      <c r="CN31" s="31"/>
      <c r="CO31" s="31"/>
      <c r="CP31" s="31"/>
      <c r="CQ31" s="31"/>
      <c r="CR31" s="32"/>
      <c r="CS31" s="30" t="s">
        <v>1</v>
      </c>
      <c r="CT31" s="31"/>
      <c r="CU31" s="31"/>
      <c r="CV31" s="31"/>
      <c r="CW31" s="31"/>
      <c r="CX31" s="31"/>
      <c r="CY31" s="30" t="s">
        <v>1</v>
      </c>
      <c r="CZ31" s="31"/>
      <c r="DA31" s="32"/>
      <c r="EA31" s="2" t="s">
        <v>286</v>
      </c>
    </row>
    <row r="32" spans="1:131" ht="13.5" customHeight="1">
      <c r="A32" s="458"/>
      <c r="B32" s="467" t="s">
        <v>90</v>
      </c>
      <c r="C32" s="467"/>
      <c r="D32" s="467"/>
      <c r="E32" s="447"/>
      <c r="F32" s="447"/>
      <c r="G32" s="447"/>
      <c r="H32" s="447"/>
      <c r="I32" s="447"/>
      <c r="J32" s="447"/>
      <c r="K32" s="447"/>
      <c r="L32" s="447"/>
      <c r="M32" s="447"/>
      <c r="N32" s="447"/>
      <c r="O32" s="447"/>
      <c r="P32" s="447"/>
      <c r="Q32" s="462"/>
      <c r="R32" s="635"/>
      <c r="S32" s="434" t="s">
        <v>91</v>
      </c>
      <c r="T32" s="434"/>
      <c r="U32" s="434"/>
      <c r="V32" s="447"/>
      <c r="W32" s="447"/>
      <c r="X32" s="447"/>
      <c r="Y32" s="491" t="s">
        <v>92</v>
      </c>
      <c r="Z32" s="491"/>
      <c r="AA32" s="447"/>
      <c r="AB32" s="447"/>
      <c r="AC32" s="447"/>
      <c r="AD32" s="491" t="s">
        <v>93</v>
      </c>
      <c r="AE32" s="491"/>
      <c r="AF32" s="447"/>
      <c r="AG32" s="447"/>
      <c r="AH32" s="447"/>
      <c r="AI32" s="19"/>
      <c r="AJ32" s="74"/>
      <c r="AK32" s="74"/>
      <c r="AL32" s="458"/>
      <c r="AM32" s="467" t="s">
        <v>199</v>
      </c>
      <c r="AN32" s="467"/>
      <c r="AO32" s="467"/>
      <c r="AP32" s="447"/>
      <c r="AQ32" s="447"/>
      <c r="AR32" s="447"/>
      <c r="AS32" s="447"/>
      <c r="AT32" s="447"/>
      <c r="AU32" s="447"/>
      <c r="AV32" s="447"/>
      <c r="AW32" s="447"/>
      <c r="AX32" s="447"/>
      <c r="AY32" s="447"/>
      <c r="AZ32" s="447"/>
      <c r="BA32" s="447"/>
      <c r="BB32" s="462"/>
      <c r="BC32" s="458"/>
      <c r="BD32" s="467" t="s">
        <v>200</v>
      </c>
      <c r="BE32" s="467"/>
      <c r="BF32" s="467"/>
      <c r="BG32" s="447"/>
      <c r="BH32" s="447"/>
      <c r="BI32" s="447"/>
      <c r="BJ32" s="447"/>
      <c r="BK32" s="447"/>
      <c r="BL32" s="447"/>
      <c r="BM32" s="447"/>
      <c r="BN32" s="447"/>
      <c r="BO32" s="447"/>
      <c r="BP32" s="447"/>
      <c r="BQ32" s="447"/>
      <c r="BR32" s="447"/>
      <c r="BS32" s="447"/>
      <c r="BT32" s="19"/>
      <c r="BV32" s="41"/>
      <c r="BW32" s="42"/>
      <c r="BX32" s="43" t="s">
        <v>2</v>
      </c>
      <c r="BY32" s="3"/>
      <c r="BZ32" s="3"/>
      <c r="CA32" s="7" t="s">
        <v>289</v>
      </c>
      <c r="CB32" s="31"/>
      <c r="CC32" s="31"/>
      <c r="CD32" s="31"/>
      <c r="CE32" s="31"/>
      <c r="CF32" s="31"/>
      <c r="CG32" s="32"/>
      <c r="CH32" s="30" t="s">
        <v>94</v>
      </c>
      <c r="CI32" s="31"/>
      <c r="CJ32" s="31"/>
      <c r="CK32" s="31"/>
      <c r="CL32" s="30" t="s">
        <v>95</v>
      </c>
      <c r="CM32" s="31"/>
      <c r="CN32" s="31"/>
      <c r="CO32" s="31"/>
      <c r="CP32" s="31"/>
      <c r="CQ32" s="31"/>
      <c r="CR32" s="32"/>
      <c r="CS32" s="30" t="s">
        <v>96</v>
      </c>
      <c r="CT32" s="31"/>
      <c r="CU32" s="31"/>
      <c r="CV32" s="31"/>
      <c r="CW32" s="31"/>
      <c r="CX32" s="31"/>
      <c r="CY32" s="30" t="s">
        <v>96</v>
      </c>
      <c r="CZ32" s="31"/>
      <c r="DA32" s="32"/>
      <c r="EA32" s="2" t="s">
        <v>286</v>
      </c>
    </row>
    <row r="33" spans="1:131" ht="13.5" customHeight="1" thickBot="1">
      <c r="A33" s="458"/>
      <c r="B33" s="467" t="s">
        <v>97</v>
      </c>
      <c r="C33" s="467"/>
      <c r="D33" s="467"/>
      <c r="E33" s="447"/>
      <c r="F33" s="447"/>
      <c r="G33" s="447"/>
      <c r="H33" s="447"/>
      <c r="I33" s="447"/>
      <c r="J33" s="467" t="s">
        <v>98</v>
      </c>
      <c r="K33" s="467"/>
      <c r="L33" s="467"/>
      <c r="M33" s="467"/>
      <c r="N33" s="447"/>
      <c r="O33" s="447"/>
      <c r="P33" s="447"/>
      <c r="Q33" s="462"/>
      <c r="R33" s="635"/>
      <c r="S33" s="434" t="s">
        <v>99</v>
      </c>
      <c r="T33" s="434"/>
      <c r="U33" s="434"/>
      <c r="V33" s="447"/>
      <c r="W33" s="447"/>
      <c r="X33" s="447"/>
      <c r="Y33" s="491" t="s">
        <v>100</v>
      </c>
      <c r="Z33" s="491"/>
      <c r="AA33" s="447"/>
      <c r="AB33" s="447"/>
      <c r="AC33" s="447"/>
      <c r="AD33" s="434" t="s">
        <v>101</v>
      </c>
      <c r="AE33" s="434"/>
      <c r="AF33" s="447"/>
      <c r="AG33" s="447"/>
      <c r="AH33" s="447"/>
      <c r="AI33" s="19"/>
      <c r="AJ33" s="74"/>
      <c r="AK33" s="74"/>
      <c r="AL33" s="458"/>
      <c r="AM33" s="435" t="s">
        <v>79</v>
      </c>
      <c r="AN33" s="435"/>
      <c r="AO33" s="435"/>
      <c r="AP33" s="435"/>
      <c r="AQ33" s="435"/>
      <c r="AR33" s="441"/>
      <c r="AS33" s="441"/>
      <c r="AT33" s="441"/>
      <c r="AU33" s="435" t="s">
        <v>81</v>
      </c>
      <c r="AV33" s="435"/>
      <c r="AW33" s="435"/>
      <c r="AX33" s="435"/>
      <c r="AY33" s="435"/>
      <c r="AZ33" s="442"/>
      <c r="BA33" s="443"/>
      <c r="BB33" s="443"/>
      <c r="BC33" s="459"/>
      <c r="BD33" s="538"/>
      <c r="BE33" s="538"/>
      <c r="BF33" s="538"/>
      <c r="BG33" s="538"/>
      <c r="BH33" s="538"/>
      <c r="BI33" s="538"/>
      <c r="BJ33" s="538"/>
      <c r="BK33" s="538"/>
      <c r="BL33" s="538"/>
      <c r="BM33" s="538"/>
      <c r="BN33" s="538"/>
      <c r="BO33" s="538"/>
      <c r="BP33" s="538"/>
      <c r="BQ33" s="538"/>
      <c r="BR33" s="538"/>
      <c r="BS33" s="538"/>
      <c r="BT33" s="64"/>
      <c r="BV33" s="41"/>
      <c r="BW33" s="42"/>
      <c r="BX33" s="43" t="s">
        <v>2</v>
      </c>
      <c r="BY33" s="3"/>
      <c r="BZ33" s="3"/>
      <c r="CA33" s="7" t="s">
        <v>290</v>
      </c>
      <c r="CB33" s="31"/>
      <c r="CC33" s="31"/>
      <c r="CD33" s="31"/>
      <c r="CE33" s="31"/>
      <c r="CF33" s="31"/>
      <c r="CG33" s="32"/>
      <c r="CH33" s="30" t="s">
        <v>102</v>
      </c>
      <c r="CI33" s="31"/>
      <c r="CJ33" s="31"/>
      <c r="CK33" s="31"/>
      <c r="CL33" s="30" t="s">
        <v>103</v>
      </c>
      <c r="CM33" s="31"/>
      <c r="CN33" s="31"/>
      <c r="CO33" s="31"/>
      <c r="CP33" s="31"/>
      <c r="CQ33" s="31"/>
      <c r="CR33" s="32"/>
      <c r="CS33" s="30" t="s">
        <v>104</v>
      </c>
      <c r="CT33" s="31"/>
      <c r="CU33" s="31"/>
      <c r="CV33" s="31"/>
      <c r="CW33" s="31"/>
      <c r="CX33" s="31"/>
      <c r="CY33" s="30" t="s">
        <v>104</v>
      </c>
      <c r="CZ33" s="31"/>
      <c r="DA33" s="32"/>
      <c r="EA33" s="2" t="s">
        <v>286</v>
      </c>
    </row>
    <row r="34" spans="1:131" ht="13.5" customHeight="1">
      <c r="A34" s="458"/>
      <c r="B34" s="467" t="s">
        <v>105</v>
      </c>
      <c r="C34" s="467"/>
      <c r="D34" s="467"/>
      <c r="E34" s="467"/>
      <c r="F34" s="663"/>
      <c r="G34" s="447"/>
      <c r="H34" s="447"/>
      <c r="I34" s="447"/>
      <c r="J34" s="467" t="s">
        <v>106</v>
      </c>
      <c r="K34" s="467"/>
      <c r="L34" s="467"/>
      <c r="M34" s="467"/>
      <c r="N34" s="663"/>
      <c r="O34" s="447"/>
      <c r="P34" s="541"/>
      <c r="Q34" s="542"/>
      <c r="R34" s="635"/>
      <c r="S34" s="491" t="s">
        <v>107</v>
      </c>
      <c r="T34" s="491"/>
      <c r="U34" s="491"/>
      <c r="V34" s="491"/>
      <c r="W34" s="492"/>
      <c r="X34" s="492"/>
      <c r="Y34" s="492"/>
      <c r="Z34" s="492"/>
      <c r="AA34" s="492"/>
      <c r="AB34" s="492"/>
      <c r="AC34" s="492"/>
      <c r="AD34" s="492"/>
      <c r="AE34" s="492"/>
      <c r="AF34" s="492"/>
      <c r="AG34" s="492"/>
      <c r="AH34" s="492"/>
      <c r="AI34" s="19"/>
      <c r="AJ34" s="74"/>
      <c r="AK34" s="74"/>
      <c r="AL34" s="458"/>
      <c r="AM34" s="435" t="s">
        <v>80</v>
      </c>
      <c r="AN34" s="435"/>
      <c r="AO34" s="435"/>
      <c r="AP34" s="442"/>
      <c r="AQ34" s="466"/>
      <c r="AR34" s="435" t="s">
        <v>228</v>
      </c>
      <c r="AS34" s="435"/>
      <c r="AT34" s="435"/>
      <c r="AU34" s="435"/>
      <c r="AV34" s="435"/>
      <c r="AW34" s="441"/>
      <c r="AX34" s="441"/>
      <c r="AY34" s="444" t="s">
        <v>229</v>
      </c>
      <c r="AZ34" s="445"/>
      <c r="BA34" s="442"/>
      <c r="BB34" s="443"/>
      <c r="BC34" s="457" t="s">
        <v>201</v>
      </c>
      <c r="BD34" s="537"/>
      <c r="BE34" s="537"/>
      <c r="BF34" s="537"/>
      <c r="BG34" s="537"/>
      <c r="BH34" s="537"/>
      <c r="BI34" s="537"/>
      <c r="BJ34" s="537"/>
      <c r="BK34" s="537"/>
      <c r="BL34" s="537"/>
      <c r="BM34" s="537"/>
      <c r="BN34" s="537"/>
      <c r="BO34" s="537"/>
      <c r="BP34" s="537"/>
      <c r="BQ34" s="537"/>
      <c r="BR34" s="537"/>
      <c r="BS34" s="537"/>
      <c r="BT34" s="44"/>
      <c r="BV34" s="41"/>
      <c r="BW34" s="42"/>
      <c r="BX34" s="43" t="s">
        <v>2</v>
      </c>
      <c r="BZ34" s="3"/>
      <c r="CA34" s="7" t="s">
        <v>291</v>
      </c>
      <c r="CB34" s="31"/>
      <c r="CC34" s="31"/>
      <c r="CD34" s="31"/>
      <c r="CE34" s="31"/>
      <c r="CF34" s="31"/>
      <c r="CG34" s="32"/>
      <c r="CH34" s="30" t="s">
        <v>108</v>
      </c>
      <c r="CI34" s="31"/>
      <c r="CJ34" s="31"/>
      <c r="CK34" s="31"/>
      <c r="CL34" s="30" t="s">
        <v>109</v>
      </c>
      <c r="CM34" s="31"/>
      <c r="CN34" s="31"/>
      <c r="CO34" s="31"/>
      <c r="CP34" s="31"/>
      <c r="CQ34" s="31"/>
      <c r="CR34" s="32"/>
      <c r="CS34" s="30" t="s">
        <v>110</v>
      </c>
      <c r="CT34" s="31"/>
      <c r="CU34" s="31"/>
      <c r="CV34" s="31"/>
      <c r="CW34" s="31"/>
      <c r="CX34" s="31"/>
      <c r="CY34" s="30" t="s">
        <v>110</v>
      </c>
      <c r="CZ34" s="31"/>
      <c r="DA34" s="32"/>
      <c r="EA34" s="2" t="s">
        <v>286</v>
      </c>
    </row>
    <row r="35" spans="1:131" ht="13.5" customHeight="1" thickBot="1">
      <c r="A35" s="458"/>
      <c r="B35" s="467" t="s">
        <v>111</v>
      </c>
      <c r="C35" s="467"/>
      <c r="D35" s="467"/>
      <c r="E35" s="467"/>
      <c r="F35" s="467"/>
      <c r="G35" s="447"/>
      <c r="H35" s="447"/>
      <c r="I35" s="447"/>
      <c r="J35" s="447"/>
      <c r="K35" s="447"/>
      <c r="L35" s="447"/>
      <c r="M35" s="447"/>
      <c r="N35" s="447"/>
      <c r="O35" s="447"/>
      <c r="P35" s="447"/>
      <c r="Q35" s="462"/>
      <c r="R35" s="635"/>
      <c r="S35" s="434" t="s">
        <v>112</v>
      </c>
      <c r="T35" s="434"/>
      <c r="U35" s="434"/>
      <c r="V35" s="434"/>
      <c r="W35" s="434"/>
      <c r="X35" s="447"/>
      <c r="Y35" s="447"/>
      <c r="Z35" s="447"/>
      <c r="AA35" s="447"/>
      <c r="AB35" s="447"/>
      <c r="AC35" s="447"/>
      <c r="AD35" s="447"/>
      <c r="AE35" s="447"/>
      <c r="AF35" s="447"/>
      <c r="AG35" s="447"/>
      <c r="AH35" s="447"/>
      <c r="AI35" s="19"/>
      <c r="AJ35" s="74"/>
      <c r="AK35" s="74"/>
      <c r="AL35" s="459"/>
      <c r="AM35" s="538"/>
      <c r="AN35" s="538"/>
      <c r="AO35" s="538"/>
      <c r="AP35" s="538"/>
      <c r="AQ35" s="538"/>
      <c r="AR35" s="538"/>
      <c r="AS35" s="538"/>
      <c r="AT35" s="538"/>
      <c r="AU35" s="538"/>
      <c r="AV35" s="538"/>
      <c r="AW35" s="538"/>
      <c r="AX35" s="538"/>
      <c r="AY35" s="538"/>
      <c r="AZ35" s="538"/>
      <c r="BA35" s="538"/>
      <c r="BB35" s="538"/>
      <c r="BC35" s="458"/>
      <c r="BD35" s="535" t="s">
        <v>92</v>
      </c>
      <c r="BE35" s="536"/>
      <c r="BF35" s="627"/>
      <c r="BG35" s="627"/>
      <c r="BH35" s="627"/>
      <c r="BI35" s="627"/>
      <c r="BJ35" s="627"/>
      <c r="BK35" s="627"/>
      <c r="BL35" s="627"/>
      <c r="BM35" s="627"/>
      <c r="BN35" s="627"/>
      <c r="BO35" s="627"/>
      <c r="BP35" s="627"/>
      <c r="BQ35" s="627"/>
      <c r="BR35" s="627"/>
      <c r="BS35" s="627"/>
      <c r="BT35" s="19"/>
      <c r="BU35" s="45"/>
      <c r="BV35" s="41"/>
      <c r="BW35" s="42"/>
      <c r="BX35" s="46" t="s">
        <v>2</v>
      </c>
      <c r="BZ35" s="3"/>
      <c r="CA35" s="7" t="s">
        <v>292</v>
      </c>
      <c r="CB35" s="31"/>
      <c r="CC35" s="31"/>
      <c r="CD35" s="31"/>
      <c r="CE35" s="31"/>
      <c r="CF35" s="31"/>
      <c r="CG35" s="32"/>
      <c r="CH35" s="30" t="s">
        <v>4</v>
      </c>
      <c r="CI35" s="31"/>
      <c r="CJ35" s="31"/>
      <c r="CK35" s="31"/>
      <c r="CL35" s="30" t="s">
        <v>113</v>
      </c>
      <c r="CM35" s="31"/>
      <c r="CN35" s="31"/>
      <c r="CO35" s="31"/>
      <c r="CP35" s="31"/>
      <c r="CQ35" s="31"/>
      <c r="CR35" s="32"/>
      <c r="CS35" s="30" t="s">
        <v>114</v>
      </c>
      <c r="CT35" s="31"/>
      <c r="CU35" s="31"/>
      <c r="CV35" s="31"/>
      <c r="CW35" s="31"/>
      <c r="CX35" s="31"/>
      <c r="CY35" s="30" t="s">
        <v>114</v>
      </c>
      <c r="CZ35" s="31"/>
      <c r="DA35" s="32"/>
      <c r="EA35" s="2" t="s">
        <v>286</v>
      </c>
    </row>
    <row r="36" spans="1:131" ht="13.5" customHeight="1" thickBot="1">
      <c r="A36" s="458"/>
      <c r="B36" s="535" t="s">
        <v>115</v>
      </c>
      <c r="C36" s="644"/>
      <c r="D36" s="644"/>
      <c r="E36" s="644"/>
      <c r="F36" s="536"/>
      <c r="G36" s="462"/>
      <c r="H36" s="479"/>
      <c r="I36" s="479"/>
      <c r="J36" s="479"/>
      <c r="K36" s="479"/>
      <c r="L36" s="479"/>
      <c r="M36" s="479"/>
      <c r="N36" s="479"/>
      <c r="O36" s="479"/>
      <c r="P36" s="479"/>
      <c r="Q36" s="479"/>
      <c r="R36" s="635"/>
      <c r="S36" s="545" t="s">
        <v>116</v>
      </c>
      <c r="T36" s="489"/>
      <c r="U36" s="489"/>
      <c r="V36" s="490"/>
      <c r="W36" s="462"/>
      <c r="X36" s="479"/>
      <c r="Y36" s="479"/>
      <c r="Z36" s="479"/>
      <c r="AA36" s="479"/>
      <c r="AB36" s="479"/>
      <c r="AC36" s="479"/>
      <c r="AD36" s="479"/>
      <c r="AE36" s="479"/>
      <c r="AF36" s="479"/>
      <c r="AG36" s="479"/>
      <c r="AH36" s="480"/>
      <c r="AI36" s="19"/>
      <c r="AJ36" s="74"/>
      <c r="AK36" s="74"/>
      <c r="AL36" s="457" t="s">
        <v>202</v>
      </c>
      <c r="AM36" s="452"/>
      <c r="AN36" s="452"/>
      <c r="AO36" s="452"/>
      <c r="AP36" s="452"/>
      <c r="AQ36" s="452"/>
      <c r="AR36" s="452"/>
      <c r="AS36" s="452"/>
      <c r="AT36" s="452"/>
      <c r="AU36" s="452"/>
      <c r="AV36" s="452"/>
      <c r="AW36" s="452"/>
      <c r="AX36" s="452"/>
      <c r="AY36" s="452"/>
      <c r="AZ36" s="452"/>
      <c r="BA36" s="452"/>
      <c r="BB36" s="452"/>
      <c r="BC36" s="458"/>
      <c r="BD36" s="467" t="s">
        <v>203</v>
      </c>
      <c r="BE36" s="467"/>
      <c r="BF36" s="467"/>
      <c r="BG36" s="462"/>
      <c r="BH36" s="479"/>
      <c r="BI36" s="479"/>
      <c r="BJ36" s="479"/>
      <c r="BK36" s="479"/>
      <c r="BL36" s="479"/>
      <c r="BM36" s="479"/>
      <c r="BN36" s="479"/>
      <c r="BO36" s="479"/>
      <c r="BP36" s="479"/>
      <c r="BQ36" s="479"/>
      <c r="BR36" s="479"/>
      <c r="BS36" s="480"/>
      <c r="BT36" s="19"/>
      <c r="BU36" s="45"/>
      <c r="BV36" s="47"/>
      <c r="BW36" s="48"/>
      <c r="BX36" s="43" t="s">
        <v>2</v>
      </c>
      <c r="BZ36" s="3"/>
      <c r="CA36" s="7" t="s">
        <v>293</v>
      </c>
      <c r="CB36" s="31"/>
      <c r="CC36" s="31"/>
      <c r="CD36" s="31"/>
      <c r="CE36" s="31"/>
      <c r="CF36" s="31"/>
      <c r="CG36" s="32"/>
      <c r="CH36" s="33" t="s">
        <v>11</v>
      </c>
      <c r="CI36" s="34"/>
      <c r="CJ36" s="34"/>
      <c r="CK36" s="34"/>
      <c r="CL36" s="30" t="s">
        <v>117</v>
      </c>
      <c r="CM36" s="31"/>
      <c r="CN36" s="31"/>
      <c r="CO36" s="31"/>
      <c r="CP36" s="31"/>
      <c r="CQ36" s="31"/>
      <c r="CR36" s="32"/>
      <c r="CS36" s="30" t="s">
        <v>118</v>
      </c>
      <c r="CT36" s="31"/>
      <c r="CU36" s="31"/>
      <c r="CV36" s="31"/>
      <c r="CW36" s="31"/>
      <c r="CX36" s="31"/>
      <c r="CY36" s="30" t="s">
        <v>118</v>
      </c>
      <c r="CZ36" s="31"/>
      <c r="DA36" s="32"/>
      <c r="EA36" s="2" t="s">
        <v>286</v>
      </c>
    </row>
    <row r="37" spans="1:131" ht="13.5" customHeight="1" thickBot="1">
      <c r="A37" s="458"/>
      <c r="B37" s="467" t="s">
        <v>119</v>
      </c>
      <c r="C37" s="467"/>
      <c r="D37" s="467"/>
      <c r="E37" s="467"/>
      <c r="F37" s="467"/>
      <c r="G37" s="447"/>
      <c r="H37" s="447"/>
      <c r="I37" s="447"/>
      <c r="J37" s="447"/>
      <c r="K37" s="447"/>
      <c r="L37" s="447"/>
      <c r="M37" s="447"/>
      <c r="N37" s="447"/>
      <c r="O37" s="447"/>
      <c r="P37" s="447"/>
      <c r="Q37" s="462"/>
      <c r="R37" s="635"/>
      <c r="S37" s="488" t="s">
        <v>120</v>
      </c>
      <c r="T37" s="489"/>
      <c r="U37" s="489"/>
      <c r="V37" s="490"/>
      <c r="W37" s="462"/>
      <c r="X37" s="479"/>
      <c r="Y37" s="479"/>
      <c r="Z37" s="479"/>
      <c r="AA37" s="479"/>
      <c r="AB37" s="479"/>
      <c r="AC37" s="479"/>
      <c r="AD37" s="479"/>
      <c r="AE37" s="479"/>
      <c r="AF37" s="479"/>
      <c r="AG37" s="479"/>
      <c r="AH37" s="480"/>
      <c r="AI37" s="19"/>
      <c r="AJ37" s="74"/>
      <c r="AK37" s="74"/>
      <c r="AL37" s="458"/>
      <c r="AM37" s="467" t="s">
        <v>204</v>
      </c>
      <c r="AN37" s="467"/>
      <c r="AO37" s="467"/>
      <c r="AP37" s="447"/>
      <c r="AQ37" s="447"/>
      <c r="AR37" s="447"/>
      <c r="AS37" s="447"/>
      <c r="AT37" s="447"/>
      <c r="AU37" s="447"/>
      <c r="AV37" s="447"/>
      <c r="AW37" s="447"/>
      <c r="AX37" s="447"/>
      <c r="AY37" s="447"/>
      <c r="AZ37" s="447"/>
      <c r="BA37" s="447"/>
      <c r="BB37" s="462"/>
      <c r="BC37" s="459"/>
      <c r="BD37" s="485"/>
      <c r="BE37" s="485"/>
      <c r="BF37" s="485"/>
      <c r="BG37" s="485"/>
      <c r="BH37" s="485"/>
      <c r="BI37" s="485"/>
      <c r="BJ37" s="485"/>
      <c r="BK37" s="485"/>
      <c r="BL37" s="485"/>
      <c r="BM37" s="485"/>
      <c r="BN37" s="485"/>
      <c r="BO37" s="485"/>
      <c r="BP37" s="485"/>
      <c r="BQ37" s="485"/>
      <c r="BR37" s="485"/>
      <c r="BS37" s="485"/>
      <c r="BT37" s="64"/>
      <c r="BU37" s="45"/>
      <c r="BV37" s="41"/>
      <c r="BW37" s="42"/>
      <c r="BX37" s="46" t="s">
        <v>2</v>
      </c>
      <c r="BZ37" s="3"/>
      <c r="CA37" s="7" t="s">
        <v>294</v>
      </c>
      <c r="CB37" s="31"/>
      <c r="CC37" s="31"/>
      <c r="CD37" s="31"/>
      <c r="CE37" s="31"/>
      <c r="CF37" s="31"/>
      <c r="CG37" s="32"/>
      <c r="CH37" s="37"/>
      <c r="CI37" s="37"/>
      <c r="CJ37" s="37"/>
      <c r="CK37" s="37"/>
      <c r="CL37" s="30" t="s">
        <v>121</v>
      </c>
      <c r="CM37" s="31"/>
      <c r="CN37" s="31"/>
      <c r="CO37" s="31"/>
      <c r="CP37" s="31"/>
      <c r="CQ37" s="31"/>
      <c r="CR37" s="32"/>
      <c r="CS37" s="30" t="s">
        <v>4</v>
      </c>
      <c r="CT37" s="31"/>
      <c r="CU37" s="31"/>
      <c r="CV37" s="31"/>
      <c r="CW37" s="31"/>
      <c r="CX37" s="31"/>
      <c r="CY37" s="30" t="s">
        <v>122</v>
      </c>
      <c r="CZ37" s="31"/>
      <c r="DA37" s="32"/>
      <c r="EA37" s="2" t="s">
        <v>286</v>
      </c>
    </row>
    <row r="38" spans="1:131" ht="13.5" customHeight="1" thickBot="1">
      <c r="A38" s="458"/>
      <c r="B38" s="467" t="s">
        <v>123</v>
      </c>
      <c r="C38" s="467"/>
      <c r="D38" s="467"/>
      <c r="E38" s="467"/>
      <c r="F38" s="46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462"/>
      <c r="R38" s="635"/>
      <c r="S38" s="545" t="s">
        <v>124</v>
      </c>
      <c r="T38" s="489"/>
      <c r="U38" s="489"/>
      <c r="V38" s="490"/>
      <c r="W38" s="462"/>
      <c r="X38" s="479"/>
      <c r="Y38" s="479"/>
      <c r="Z38" s="479"/>
      <c r="AA38" s="479"/>
      <c r="AB38" s="479"/>
      <c r="AC38" s="479"/>
      <c r="AD38" s="479"/>
      <c r="AE38" s="479"/>
      <c r="AF38" s="479"/>
      <c r="AG38" s="479"/>
      <c r="AH38" s="480"/>
      <c r="AI38" s="19"/>
      <c r="AJ38" s="74"/>
      <c r="AK38" s="74"/>
      <c r="AL38" s="458"/>
      <c r="AM38" s="467" t="s">
        <v>179</v>
      </c>
      <c r="AN38" s="467"/>
      <c r="AO38" s="467"/>
      <c r="AP38" s="447"/>
      <c r="AQ38" s="447"/>
      <c r="AR38" s="447"/>
      <c r="AS38" s="447"/>
      <c r="AT38" s="447"/>
      <c r="AU38" s="447"/>
      <c r="AV38" s="447"/>
      <c r="AW38" s="447"/>
      <c r="AX38" s="447"/>
      <c r="AY38" s="447"/>
      <c r="AZ38" s="447"/>
      <c r="BA38" s="447"/>
      <c r="BB38" s="462"/>
      <c r="BC38" s="457" t="s">
        <v>205</v>
      </c>
      <c r="BD38" s="484"/>
      <c r="BE38" s="484"/>
      <c r="BF38" s="484"/>
      <c r="BG38" s="484"/>
      <c r="BH38" s="484"/>
      <c r="BI38" s="484"/>
      <c r="BJ38" s="484"/>
      <c r="BK38" s="484"/>
      <c r="BL38" s="484"/>
      <c r="BM38" s="484"/>
      <c r="BN38" s="484"/>
      <c r="BO38" s="484"/>
      <c r="BP38" s="484"/>
      <c r="BQ38" s="484"/>
      <c r="BR38" s="484"/>
      <c r="BS38" s="484"/>
      <c r="BT38" s="44"/>
      <c r="BU38" s="45"/>
      <c r="BV38" s="41"/>
      <c r="BW38" s="42"/>
      <c r="BX38" s="42"/>
      <c r="BZ38" s="3"/>
      <c r="CA38" s="7" t="s">
        <v>295</v>
      </c>
      <c r="CB38" s="31"/>
      <c r="CC38" s="31"/>
      <c r="CD38" s="31"/>
      <c r="CE38" s="31"/>
      <c r="CF38" s="31"/>
      <c r="CG38" s="32"/>
      <c r="CH38" s="37"/>
      <c r="CI38" s="37"/>
      <c r="CJ38" s="37"/>
      <c r="CK38" s="37"/>
      <c r="CL38" s="30" t="s">
        <v>125</v>
      </c>
      <c r="CM38" s="31"/>
      <c r="CN38" s="31"/>
      <c r="CO38" s="31"/>
      <c r="CP38" s="31"/>
      <c r="CQ38" s="31"/>
      <c r="CR38" s="32"/>
      <c r="CS38" s="33" t="s">
        <v>11</v>
      </c>
      <c r="CT38" s="34"/>
      <c r="CU38" s="34"/>
      <c r="CV38" s="34"/>
      <c r="CW38" s="34"/>
      <c r="CX38" s="34"/>
      <c r="CY38" s="30" t="s">
        <v>126</v>
      </c>
      <c r="CZ38" s="31"/>
      <c r="DA38" s="32"/>
      <c r="EA38" s="2" t="s">
        <v>286</v>
      </c>
    </row>
    <row r="39" spans="1:131" ht="13.5" customHeight="1">
      <c r="A39" s="458"/>
      <c r="B39" s="467" t="s">
        <v>127</v>
      </c>
      <c r="C39" s="467"/>
      <c r="D39" s="467"/>
      <c r="E39" s="467"/>
      <c r="F39" s="447"/>
      <c r="G39" s="447"/>
      <c r="H39" s="447"/>
      <c r="I39" s="447"/>
      <c r="J39" s="447"/>
      <c r="K39" s="447"/>
      <c r="L39" s="447"/>
      <c r="M39" s="447"/>
      <c r="N39" s="447"/>
      <c r="O39" s="447"/>
      <c r="P39" s="447"/>
      <c r="Q39" s="462"/>
      <c r="R39" s="635"/>
      <c r="S39" s="545" t="s">
        <v>128</v>
      </c>
      <c r="T39" s="489"/>
      <c r="U39" s="489"/>
      <c r="V39" s="490"/>
      <c r="W39" s="462"/>
      <c r="X39" s="479"/>
      <c r="Y39" s="479"/>
      <c r="Z39" s="479"/>
      <c r="AA39" s="479"/>
      <c r="AB39" s="479"/>
      <c r="AC39" s="479"/>
      <c r="AD39" s="479"/>
      <c r="AE39" s="479"/>
      <c r="AF39" s="479"/>
      <c r="AG39" s="479"/>
      <c r="AH39" s="480"/>
      <c r="AI39" s="19"/>
      <c r="AJ39" s="74"/>
      <c r="AK39" s="74"/>
      <c r="AL39" s="458"/>
      <c r="AM39" s="467" t="s">
        <v>206</v>
      </c>
      <c r="AN39" s="467"/>
      <c r="AO39" s="467"/>
      <c r="AP39" s="467"/>
      <c r="AQ39" s="467"/>
      <c r="AR39" s="467"/>
      <c r="AS39" s="479"/>
      <c r="AT39" s="479"/>
      <c r="AU39" s="479"/>
      <c r="AV39" s="479"/>
      <c r="AW39" s="479"/>
      <c r="AX39" s="479"/>
      <c r="AY39" s="479"/>
      <c r="AZ39" s="479"/>
      <c r="BA39" s="479"/>
      <c r="BB39" s="479"/>
      <c r="BC39" s="458"/>
      <c r="BD39" s="467" t="s">
        <v>175</v>
      </c>
      <c r="BE39" s="467"/>
      <c r="BF39" s="467"/>
      <c r="BG39" s="467"/>
      <c r="BH39" s="447"/>
      <c r="BI39" s="447"/>
      <c r="BJ39" s="447"/>
      <c r="BK39" s="447"/>
      <c r="BL39" s="483" t="s">
        <v>207</v>
      </c>
      <c r="BM39" s="483"/>
      <c r="BN39" s="483"/>
      <c r="BO39" s="447"/>
      <c r="BP39" s="447"/>
      <c r="BQ39" s="447"/>
      <c r="BR39" s="447"/>
      <c r="BS39" s="447"/>
      <c r="BT39" s="19"/>
      <c r="BV39" s="41"/>
      <c r="BW39" s="42"/>
      <c r="BX39" s="42"/>
      <c r="BY39" s="3"/>
      <c r="BZ39" s="26"/>
      <c r="CA39" s="7" t="s">
        <v>296</v>
      </c>
      <c r="CB39" s="31"/>
      <c r="CC39" s="31"/>
      <c r="CD39" s="31"/>
      <c r="CE39" s="31"/>
      <c r="CF39" s="31"/>
      <c r="CG39" s="32"/>
      <c r="CH39" s="37"/>
      <c r="CI39" s="37"/>
      <c r="CJ39" s="37"/>
      <c r="CK39" s="37"/>
      <c r="CL39" s="30" t="s">
        <v>129</v>
      </c>
      <c r="CM39" s="31"/>
      <c r="CN39" s="31"/>
      <c r="CO39" s="31"/>
      <c r="CP39" s="31"/>
      <c r="CQ39" s="31"/>
      <c r="CR39" s="32"/>
      <c r="CS39" s="37"/>
      <c r="CT39" s="37"/>
      <c r="CU39" s="37"/>
      <c r="CV39" s="37"/>
      <c r="CW39" s="37"/>
      <c r="CX39" s="37"/>
      <c r="CY39" s="30" t="s">
        <v>4</v>
      </c>
      <c r="CZ39" s="31"/>
      <c r="DA39" s="32"/>
      <c r="EA39" s="2" t="s">
        <v>286</v>
      </c>
    </row>
    <row r="40" spans="1:131" ht="13.5" customHeight="1" thickBot="1">
      <c r="A40" s="458"/>
      <c r="B40" s="467" t="s">
        <v>130</v>
      </c>
      <c r="C40" s="467"/>
      <c r="D40" s="467"/>
      <c r="E40" s="447"/>
      <c r="F40" s="447"/>
      <c r="G40" s="447"/>
      <c r="H40" s="447"/>
      <c r="I40" s="447"/>
      <c r="J40" s="447"/>
      <c r="K40" s="447"/>
      <c r="L40" s="447"/>
      <c r="M40" s="447"/>
      <c r="N40" s="447"/>
      <c r="O40" s="447"/>
      <c r="P40" s="447"/>
      <c r="Q40" s="462"/>
      <c r="R40" s="635"/>
      <c r="S40" s="434" t="s">
        <v>131</v>
      </c>
      <c r="T40" s="434"/>
      <c r="U40" s="434"/>
      <c r="V40" s="434"/>
      <c r="W40" s="434"/>
      <c r="X40" s="447"/>
      <c r="Y40" s="447"/>
      <c r="Z40" s="447"/>
      <c r="AA40" s="447"/>
      <c r="AB40" s="434" t="s">
        <v>132</v>
      </c>
      <c r="AC40" s="434"/>
      <c r="AD40" s="434"/>
      <c r="AE40" s="434"/>
      <c r="AF40" s="447"/>
      <c r="AG40" s="447"/>
      <c r="AH40" s="447"/>
      <c r="AI40" s="19"/>
      <c r="AJ40" s="74"/>
      <c r="AK40" s="74"/>
      <c r="AL40" s="458"/>
      <c r="AM40" s="467" t="s">
        <v>208</v>
      </c>
      <c r="AN40" s="467"/>
      <c r="AO40" s="467"/>
      <c r="AP40" s="467"/>
      <c r="AQ40" s="467"/>
      <c r="AR40" s="467"/>
      <c r="AS40" s="479"/>
      <c r="AT40" s="479"/>
      <c r="AU40" s="479"/>
      <c r="AV40" s="479"/>
      <c r="AW40" s="479"/>
      <c r="AX40" s="479"/>
      <c r="AY40" s="479"/>
      <c r="AZ40" s="479"/>
      <c r="BA40" s="479"/>
      <c r="BB40" s="479"/>
      <c r="BC40" s="458"/>
      <c r="BD40" s="483" t="s">
        <v>209</v>
      </c>
      <c r="BE40" s="483"/>
      <c r="BF40" s="483"/>
      <c r="BG40" s="483"/>
      <c r="BH40" s="447"/>
      <c r="BI40" s="447"/>
      <c r="BJ40" s="447"/>
      <c r="BK40" s="447"/>
      <c r="BL40" s="467" t="s">
        <v>167</v>
      </c>
      <c r="BM40" s="467"/>
      <c r="BN40" s="467"/>
      <c r="BO40" s="447"/>
      <c r="BP40" s="447"/>
      <c r="BQ40" s="447"/>
      <c r="BR40" s="447"/>
      <c r="BS40" s="447"/>
      <c r="BT40" s="19"/>
      <c r="BV40" s="41"/>
      <c r="BW40" s="41"/>
      <c r="BX40" s="41"/>
      <c r="BY40" s="3"/>
      <c r="BZ40" s="26"/>
      <c r="CA40" s="7" t="s">
        <v>4</v>
      </c>
      <c r="CB40" s="31"/>
      <c r="CC40" s="31"/>
      <c r="CD40" s="31"/>
      <c r="CE40" s="31"/>
      <c r="CF40" s="31"/>
      <c r="CG40" s="32"/>
      <c r="CH40" s="37"/>
      <c r="CI40" s="37"/>
      <c r="CJ40" s="37"/>
      <c r="CK40" s="37"/>
      <c r="CL40" s="30" t="s">
        <v>133</v>
      </c>
      <c r="CM40" s="31"/>
      <c r="CN40" s="31"/>
      <c r="CO40" s="31"/>
      <c r="CP40" s="31"/>
      <c r="CQ40" s="31"/>
      <c r="CR40" s="32"/>
      <c r="CS40" s="37"/>
      <c r="CT40" s="37"/>
      <c r="CU40" s="37"/>
      <c r="CV40" s="37"/>
      <c r="CW40" s="37"/>
      <c r="CX40" s="37"/>
      <c r="CY40" s="33" t="s">
        <v>11</v>
      </c>
      <c r="CZ40" s="34"/>
      <c r="DA40" s="35"/>
      <c r="EA40" s="2" t="s">
        <v>286</v>
      </c>
    </row>
    <row r="41" spans="1:131" ht="13.5" customHeight="1" thickBot="1">
      <c r="A41" s="458"/>
      <c r="B41" s="467" t="s">
        <v>134</v>
      </c>
      <c r="C41" s="467"/>
      <c r="D41" s="467"/>
      <c r="E41" s="467"/>
      <c r="F41" s="447"/>
      <c r="G41" s="447"/>
      <c r="H41" s="447"/>
      <c r="I41" s="447"/>
      <c r="J41" s="447"/>
      <c r="K41" s="467" t="s">
        <v>135</v>
      </c>
      <c r="L41" s="467"/>
      <c r="M41" s="447"/>
      <c r="N41" s="447"/>
      <c r="O41" s="447"/>
      <c r="P41" s="447"/>
      <c r="Q41" s="462"/>
      <c r="R41" s="635"/>
      <c r="S41" s="530" t="s">
        <v>25</v>
      </c>
      <c r="T41" s="626"/>
      <c r="U41" s="626"/>
      <c r="V41" s="531"/>
      <c r="W41" s="462"/>
      <c r="X41" s="479"/>
      <c r="Y41" s="479"/>
      <c r="Z41" s="480"/>
      <c r="AA41" s="545" t="s">
        <v>26</v>
      </c>
      <c r="AB41" s="490"/>
      <c r="AC41" s="462"/>
      <c r="AD41" s="479"/>
      <c r="AE41" s="479"/>
      <c r="AF41" s="479"/>
      <c r="AG41" s="479"/>
      <c r="AH41" s="480"/>
      <c r="AI41" s="19"/>
      <c r="AJ41" s="74"/>
      <c r="AK41" s="74"/>
      <c r="AL41" s="458"/>
      <c r="AM41" s="467" t="s">
        <v>210</v>
      </c>
      <c r="AN41" s="467"/>
      <c r="AO41" s="467"/>
      <c r="AP41" s="467"/>
      <c r="AQ41" s="467"/>
      <c r="AR41" s="467"/>
      <c r="AS41" s="479"/>
      <c r="AT41" s="479"/>
      <c r="AU41" s="479"/>
      <c r="AV41" s="479"/>
      <c r="AW41" s="479"/>
      <c r="AX41" s="479"/>
      <c r="AY41" s="479"/>
      <c r="AZ41" s="479"/>
      <c r="BA41" s="479"/>
      <c r="BB41" s="479"/>
      <c r="BC41" s="458"/>
      <c r="BD41" s="467" t="s">
        <v>25</v>
      </c>
      <c r="BE41" s="467"/>
      <c r="BF41" s="467"/>
      <c r="BG41" s="467"/>
      <c r="BH41" s="447"/>
      <c r="BI41" s="447"/>
      <c r="BJ41" s="447"/>
      <c r="BK41" s="447"/>
      <c r="BL41" s="447"/>
      <c r="BM41" s="447"/>
      <c r="BN41" s="447"/>
      <c r="BO41" s="447"/>
      <c r="BP41" s="447"/>
      <c r="BQ41" s="447"/>
      <c r="BR41" s="447"/>
      <c r="BS41" s="447"/>
      <c r="BT41" s="19"/>
      <c r="BV41" s="41"/>
      <c r="BW41" s="41"/>
      <c r="BX41" s="41"/>
      <c r="BY41" s="3"/>
      <c r="BZ41" s="26"/>
      <c r="CA41" s="33" t="s">
        <v>11</v>
      </c>
      <c r="CB41" s="34"/>
      <c r="CC41" s="34"/>
      <c r="CD41" s="34"/>
      <c r="CE41" s="34"/>
      <c r="CF41" s="34"/>
      <c r="CG41" s="35"/>
      <c r="CH41" s="37"/>
      <c r="CI41" s="37"/>
      <c r="CJ41" s="37"/>
      <c r="CK41" s="37"/>
      <c r="CL41" s="30" t="s">
        <v>136</v>
      </c>
      <c r="CM41" s="31"/>
      <c r="CN41" s="31"/>
      <c r="CO41" s="31"/>
      <c r="CP41" s="31"/>
      <c r="CQ41" s="31"/>
      <c r="CR41" s="32"/>
      <c r="CS41" s="37"/>
      <c r="CT41" s="37"/>
      <c r="CU41" s="37"/>
      <c r="CV41" s="37"/>
      <c r="CW41" s="37"/>
      <c r="CX41" s="37"/>
      <c r="CY41" s="37"/>
      <c r="CZ41" s="37"/>
      <c r="EA41" s="2" t="s">
        <v>286</v>
      </c>
    </row>
    <row r="42" spans="1:131" ht="13.5" customHeight="1" thickBot="1">
      <c r="A42" s="458"/>
      <c r="B42" s="467" t="s">
        <v>137</v>
      </c>
      <c r="C42" s="467"/>
      <c r="D42" s="467"/>
      <c r="E42" s="447"/>
      <c r="F42" s="447"/>
      <c r="G42" s="447"/>
      <c r="H42" s="447"/>
      <c r="I42" s="447"/>
      <c r="J42" s="447"/>
      <c r="K42" s="447"/>
      <c r="L42" s="447"/>
      <c r="M42" s="447"/>
      <c r="N42" s="447"/>
      <c r="O42" s="447"/>
      <c r="P42" s="447"/>
      <c r="Q42" s="462"/>
      <c r="R42" s="636"/>
      <c r="S42" s="591" t="s">
        <v>2</v>
      </c>
      <c r="T42" s="525"/>
      <c r="U42" s="525"/>
      <c r="V42" s="525"/>
      <c r="W42" s="525"/>
      <c r="X42" s="525"/>
      <c r="Y42" s="525"/>
      <c r="Z42" s="525"/>
      <c r="AA42" s="525"/>
      <c r="AB42" s="525"/>
      <c r="AC42" s="525"/>
      <c r="AD42" s="525"/>
      <c r="AE42" s="525"/>
      <c r="AF42" s="525"/>
      <c r="AG42" s="525"/>
      <c r="AH42" s="526"/>
      <c r="AI42" s="64"/>
      <c r="AJ42" s="74"/>
      <c r="AK42" s="74"/>
      <c r="AL42" s="458"/>
      <c r="AM42" s="84" t="s">
        <v>211</v>
      </c>
      <c r="AN42" s="51"/>
      <c r="AO42" s="462"/>
      <c r="AP42" s="463"/>
      <c r="AQ42" s="463"/>
      <c r="AR42" s="463"/>
      <c r="AS42" s="463"/>
      <c r="AT42" s="463"/>
      <c r="AU42" s="463"/>
      <c r="AV42" s="463"/>
      <c r="AW42" s="463"/>
      <c r="AX42" s="463"/>
      <c r="AY42" s="463"/>
      <c r="AZ42" s="463"/>
      <c r="BA42" s="463"/>
      <c r="BB42" s="463"/>
      <c r="BC42" s="458"/>
      <c r="BD42" s="467" t="s">
        <v>26</v>
      </c>
      <c r="BE42" s="467"/>
      <c r="BF42" s="447"/>
      <c r="BG42" s="447"/>
      <c r="BH42" s="447"/>
      <c r="BI42" s="447"/>
      <c r="BJ42" s="447"/>
      <c r="BK42" s="447"/>
      <c r="BL42" s="447"/>
      <c r="BM42" s="447"/>
      <c r="BN42" s="447"/>
      <c r="BO42" s="447"/>
      <c r="BP42" s="447"/>
      <c r="BQ42" s="447"/>
      <c r="BR42" s="447"/>
      <c r="BS42" s="447"/>
      <c r="BT42" s="19"/>
      <c r="BV42" s="41"/>
      <c r="BW42" s="41"/>
      <c r="BX42" s="41"/>
      <c r="BY42" s="3"/>
      <c r="BZ42" s="26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0" t="s">
        <v>138</v>
      </c>
      <c r="CM42" s="31"/>
      <c r="CN42" s="31"/>
      <c r="CO42" s="31"/>
      <c r="CP42" s="31"/>
      <c r="CQ42" s="31"/>
      <c r="CR42" s="32"/>
      <c r="CS42" s="37"/>
      <c r="CT42" s="37"/>
      <c r="CU42" s="37"/>
      <c r="CV42" s="37"/>
      <c r="CW42" s="37"/>
      <c r="CX42" s="37"/>
      <c r="CY42" s="37"/>
      <c r="CZ42" s="37"/>
      <c r="EA42" s="2" t="s">
        <v>286</v>
      </c>
    </row>
    <row r="43" spans="1:131" ht="13.5" customHeight="1" thickBot="1">
      <c r="A43" s="458"/>
      <c r="B43" s="467" t="s">
        <v>139</v>
      </c>
      <c r="C43" s="467"/>
      <c r="D43" s="467"/>
      <c r="E43" s="467"/>
      <c r="F43" s="447"/>
      <c r="G43" s="447"/>
      <c r="H43" s="447"/>
      <c r="I43" s="447"/>
      <c r="J43" s="447"/>
      <c r="K43" s="447"/>
      <c r="L43" s="447"/>
      <c r="M43" s="447"/>
      <c r="N43" s="447"/>
      <c r="O43" s="447"/>
      <c r="P43" s="447"/>
      <c r="Q43" s="462"/>
      <c r="R43" s="668" t="s">
        <v>140</v>
      </c>
      <c r="S43" s="465"/>
      <c r="T43" s="465"/>
      <c r="U43" s="465"/>
      <c r="V43" s="465"/>
      <c r="W43" s="465"/>
      <c r="X43" s="465"/>
      <c r="Y43" s="465"/>
      <c r="Z43" s="465"/>
      <c r="AA43" s="465"/>
      <c r="AB43" s="465"/>
      <c r="AC43" s="465"/>
      <c r="AD43" s="465"/>
      <c r="AE43" s="465"/>
      <c r="AF43" s="465"/>
      <c r="AG43" s="465"/>
      <c r="AH43" s="592"/>
      <c r="AI43" s="44"/>
      <c r="AJ43" s="74"/>
      <c r="AK43" s="74"/>
      <c r="AL43" s="458"/>
      <c r="AM43" s="467" t="s">
        <v>25</v>
      </c>
      <c r="AN43" s="467"/>
      <c r="AO43" s="467"/>
      <c r="AP43" s="467"/>
      <c r="AQ43" s="447"/>
      <c r="AR43" s="447"/>
      <c r="AS43" s="447"/>
      <c r="AT43" s="447"/>
      <c r="AU43" s="447"/>
      <c r="AV43" s="447"/>
      <c r="AW43" s="447"/>
      <c r="AX43" s="447"/>
      <c r="AY43" s="447"/>
      <c r="AZ43" s="447"/>
      <c r="BA43" s="447"/>
      <c r="BB43" s="462"/>
      <c r="BC43" s="459"/>
      <c r="BD43" s="485"/>
      <c r="BE43" s="485"/>
      <c r="BF43" s="485"/>
      <c r="BG43" s="485"/>
      <c r="BH43" s="485"/>
      <c r="BI43" s="485"/>
      <c r="BJ43" s="485"/>
      <c r="BK43" s="485"/>
      <c r="BL43" s="485"/>
      <c r="BM43" s="485"/>
      <c r="BN43" s="485"/>
      <c r="BO43" s="485"/>
      <c r="BP43" s="485"/>
      <c r="BQ43" s="485"/>
      <c r="BR43" s="485"/>
      <c r="BS43" s="485"/>
      <c r="BT43" s="64"/>
      <c r="BV43" s="41"/>
      <c r="BW43" s="41"/>
      <c r="BX43" s="41"/>
      <c r="BZ43" s="26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0" t="s">
        <v>141</v>
      </c>
      <c r="CM43" s="31"/>
      <c r="CN43" s="31"/>
      <c r="CO43" s="31"/>
      <c r="CP43" s="31"/>
      <c r="CQ43" s="31"/>
      <c r="CR43" s="32"/>
      <c r="CS43" s="37"/>
      <c r="CT43" s="37"/>
      <c r="CU43" s="37"/>
      <c r="CV43" s="37"/>
      <c r="CW43" s="37"/>
      <c r="CX43" s="37"/>
      <c r="CY43" s="37"/>
      <c r="CZ43" s="37"/>
      <c r="EA43" s="2" t="s">
        <v>286</v>
      </c>
    </row>
    <row r="44" spans="1:131" ht="13.5" customHeight="1">
      <c r="A44" s="458"/>
      <c r="B44" s="467" t="s">
        <v>142</v>
      </c>
      <c r="C44" s="467"/>
      <c r="D44" s="467"/>
      <c r="E44" s="467"/>
      <c r="F44" s="467"/>
      <c r="G44" s="467"/>
      <c r="H44" s="467"/>
      <c r="I44" s="447"/>
      <c r="J44" s="447"/>
      <c r="K44" s="447"/>
      <c r="L44" s="447"/>
      <c r="M44" s="447"/>
      <c r="N44" s="447"/>
      <c r="O44" s="447"/>
      <c r="P44" s="447"/>
      <c r="Q44" s="462"/>
      <c r="R44" s="635"/>
      <c r="S44" s="491" t="s">
        <v>143</v>
      </c>
      <c r="T44" s="491"/>
      <c r="U44" s="491"/>
      <c r="V44" s="491"/>
      <c r="W44" s="447"/>
      <c r="X44" s="447"/>
      <c r="Y44" s="447"/>
      <c r="Z44" s="447"/>
      <c r="AA44" s="447"/>
      <c r="AB44" s="447"/>
      <c r="AC44" s="447"/>
      <c r="AD44" s="447"/>
      <c r="AE44" s="447"/>
      <c r="AF44" s="447"/>
      <c r="AG44" s="447"/>
      <c r="AH44" s="447"/>
      <c r="AI44" s="19"/>
      <c r="AJ44" s="74"/>
      <c r="AK44" s="74"/>
      <c r="AL44" s="458"/>
      <c r="AM44" s="467" t="s">
        <v>199</v>
      </c>
      <c r="AN44" s="467"/>
      <c r="AO44" s="467"/>
      <c r="AP44" s="447"/>
      <c r="AQ44" s="447"/>
      <c r="AR44" s="447"/>
      <c r="AS44" s="447"/>
      <c r="AT44" s="447"/>
      <c r="AU44" s="447"/>
      <c r="AV44" s="447"/>
      <c r="AW44" s="447"/>
      <c r="AX44" s="447"/>
      <c r="AY44" s="447"/>
      <c r="AZ44" s="447"/>
      <c r="BA44" s="447"/>
      <c r="BB44" s="462"/>
      <c r="BC44" s="457" t="s">
        <v>212</v>
      </c>
      <c r="BD44" s="452"/>
      <c r="BE44" s="452"/>
      <c r="BF44" s="452"/>
      <c r="BG44" s="452"/>
      <c r="BH44" s="452"/>
      <c r="BI44" s="452"/>
      <c r="BJ44" s="452"/>
      <c r="BK44" s="452"/>
      <c r="BL44" s="452"/>
      <c r="BM44" s="452"/>
      <c r="BN44" s="452"/>
      <c r="BO44" s="452"/>
      <c r="BP44" s="452"/>
      <c r="BQ44" s="452"/>
      <c r="BR44" s="452"/>
      <c r="BS44" s="680"/>
      <c r="BT44" s="44"/>
      <c r="BV44" s="41"/>
      <c r="BW44" s="41"/>
      <c r="BX44" s="41"/>
      <c r="BZ44" s="26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0" t="s">
        <v>4</v>
      </c>
      <c r="CM44" s="31"/>
      <c r="CN44" s="31"/>
      <c r="CO44" s="31"/>
      <c r="CP44" s="31"/>
      <c r="CQ44" s="31"/>
      <c r="CR44" s="32"/>
      <c r="CS44" s="38"/>
      <c r="CT44" s="38"/>
      <c r="CU44" s="38"/>
      <c r="CV44" s="38"/>
      <c r="CW44" s="38"/>
      <c r="CX44" s="38"/>
      <c r="CY44" s="38"/>
      <c r="CZ44" s="38"/>
      <c r="EA44" s="2" t="s">
        <v>286</v>
      </c>
    </row>
    <row r="45" spans="1:131" ht="13.5" customHeight="1" thickBot="1">
      <c r="A45" s="459"/>
      <c r="B45" s="664"/>
      <c r="C45" s="665"/>
      <c r="D45" s="665"/>
      <c r="E45" s="665"/>
      <c r="F45" s="665"/>
      <c r="G45" s="665"/>
      <c r="H45" s="665"/>
      <c r="I45" s="665"/>
      <c r="J45" s="665"/>
      <c r="K45" s="665"/>
      <c r="L45" s="665"/>
      <c r="M45" s="665"/>
      <c r="N45" s="665"/>
      <c r="O45" s="665"/>
      <c r="P45" s="665"/>
      <c r="Q45" s="666"/>
      <c r="R45" s="635"/>
      <c r="S45" s="491" t="s">
        <v>144</v>
      </c>
      <c r="T45" s="491"/>
      <c r="U45" s="491"/>
      <c r="V45" s="491"/>
      <c r="W45" s="491"/>
      <c r="X45" s="491"/>
      <c r="Y45" s="627"/>
      <c r="Z45" s="627"/>
      <c r="AA45" s="627"/>
      <c r="AB45" s="491" t="s">
        <v>145</v>
      </c>
      <c r="AC45" s="491"/>
      <c r="AD45" s="491"/>
      <c r="AE45" s="491"/>
      <c r="AF45" s="627"/>
      <c r="AG45" s="627"/>
      <c r="AH45" s="627"/>
      <c r="AI45" s="19"/>
      <c r="AJ45" s="74"/>
      <c r="AK45" s="74"/>
      <c r="AL45" s="459"/>
      <c r="AM45" s="538"/>
      <c r="AN45" s="538"/>
      <c r="AO45" s="538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538"/>
      <c r="BA45" s="538"/>
      <c r="BB45" s="538"/>
      <c r="BC45" s="458"/>
      <c r="BD45" s="467" t="s">
        <v>204</v>
      </c>
      <c r="BE45" s="467"/>
      <c r="BF45" s="467"/>
      <c r="BG45" s="447"/>
      <c r="BH45" s="447"/>
      <c r="BI45" s="447"/>
      <c r="BJ45" s="447"/>
      <c r="BK45" s="447"/>
      <c r="BL45" s="447"/>
      <c r="BM45" s="447"/>
      <c r="BN45" s="447"/>
      <c r="BO45" s="447"/>
      <c r="BP45" s="447"/>
      <c r="BQ45" s="447"/>
      <c r="BR45" s="447"/>
      <c r="BS45" s="447"/>
      <c r="BT45" s="19"/>
      <c r="BV45" s="41"/>
      <c r="BW45" s="41"/>
      <c r="BX45" s="41"/>
      <c r="BZ45" s="26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3" t="s">
        <v>11</v>
      </c>
      <c r="CM45" s="34"/>
      <c r="CN45" s="34"/>
      <c r="CO45" s="34"/>
      <c r="CP45" s="34"/>
      <c r="CQ45" s="34"/>
      <c r="CR45" s="35"/>
      <c r="CS45" s="38"/>
      <c r="CT45" s="38"/>
      <c r="CU45" s="38"/>
      <c r="CV45" s="38"/>
      <c r="CW45" s="38"/>
      <c r="CX45" s="38"/>
      <c r="CY45" s="38"/>
      <c r="CZ45" s="38"/>
      <c r="EA45" s="2" t="s">
        <v>286</v>
      </c>
    </row>
    <row r="46" spans="1:131" ht="13.5" customHeight="1">
      <c r="A46" s="457" t="s">
        <v>146</v>
      </c>
      <c r="B46" s="669"/>
      <c r="C46" s="670"/>
      <c r="D46" s="670"/>
      <c r="E46" s="670"/>
      <c r="F46" s="670"/>
      <c r="G46" s="670"/>
      <c r="H46" s="670"/>
      <c r="I46" s="670"/>
      <c r="J46" s="670"/>
      <c r="K46" s="670"/>
      <c r="L46" s="670"/>
      <c r="M46" s="670"/>
      <c r="N46" s="670"/>
      <c r="O46" s="670"/>
      <c r="P46" s="670"/>
      <c r="Q46" s="671"/>
      <c r="R46" s="635"/>
      <c r="S46" s="434" t="s">
        <v>92</v>
      </c>
      <c r="T46" s="434"/>
      <c r="U46" s="447"/>
      <c r="V46" s="447"/>
      <c r="W46" s="447"/>
      <c r="X46" s="447"/>
      <c r="Y46" s="447"/>
      <c r="Z46" s="434" t="s">
        <v>147</v>
      </c>
      <c r="AA46" s="434"/>
      <c r="AB46" s="434"/>
      <c r="AC46" s="434"/>
      <c r="AD46" s="447"/>
      <c r="AE46" s="447"/>
      <c r="AF46" s="447"/>
      <c r="AG46" s="447"/>
      <c r="AH46" s="447"/>
      <c r="AI46" s="19"/>
      <c r="AJ46" s="74"/>
      <c r="AK46" s="74"/>
      <c r="AL46" s="457" t="s">
        <v>213</v>
      </c>
      <c r="AM46" s="452"/>
      <c r="AN46" s="452"/>
      <c r="AO46" s="452"/>
      <c r="AP46" s="452"/>
      <c r="AQ46" s="452"/>
      <c r="AR46" s="452"/>
      <c r="AS46" s="452"/>
      <c r="AT46" s="452"/>
      <c r="AU46" s="452"/>
      <c r="AV46" s="452"/>
      <c r="AW46" s="452"/>
      <c r="AX46" s="452"/>
      <c r="AY46" s="452"/>
      <c r="AZ46" s="452"/>
      <c r="BA46" s="452"/>
      <c r="BB46" s="452"/>
      <c r="BC46" s="458"/>
      <c r="BD46" s="509" t="s">
        <v>179</v>
      </c>
      <c r="BE46" s="510"/>
      <c r="BF46" s="510"/>
      <c r="BG46" s="510"/>
      <c r="BH46" s="511"/>
      <c r="BI46" s="462"/>
      <c r="BJ46" s="479"/>
      <c r="BK46" s="479"/>
      <c r="BL46" s="479"/>
      <c r="BM46" s="479"/>
      <c r="BN46" s="479"/>
      <c r="BO46" s="479"/>
      <c r="BP46" s="479"/>
      <c r="BQ46" s="479"/>
      <c r="BR46" s="479"/>
      <c r="BS46" s="480"/>
      <c r="BT46" s="19"/>
      <c r="BV46" s="49"/>
      <c r="BW46" s="49"/>
      <c r="BX46" s="49"/>
      <c r="BZ46" s="26"/>
      <c r="CA46" s="26"/>
      <c r="CB46" s="26"/>
      <c r="CC46" s="26"/>
      <c r="CD46" s="26"/>
      <c r="EA46" s="2" t="s">
        <v>286</v>
      </c>
    </row>
    <row r="47" spans="1:131" ht="13.5" customHeight="1">
      <c r="A47" s="458"/>
      <c r="B47" s="530" t="s">
        <v>148</v>
      </c>
      <c r="C47" s="531"/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62"/>
      <c r="R47" s="635"/>
      <c r="S47" s="434" t="s">
        <v>149</v>
      </c>
      <c r="T47" s="434"/>
      <c r="U47" s="434"/>
      <c r="V47" s="434"/>
      <c r="W47" s="434"/>
      <c r="X47" s="447"/>
      <c r="Y47" s="447"/>
      <c r="Z47" s="447"/>
      <c r="AA47" s="447"/>
      <c r="AB47" s="447"/>
      <c r="AC47" s="447"/>
      <c r="AD47" s="447"/>
      <c r="AE47" s="447"/>
      <c r="AF47" s="447"/>
      <c r="AG47" s="447"/>
      <c r="AH47" s="447"/>
      <c r="AI47" s="19"/>
      <c r="AJ47" s="74"/>
      <c r="AK47" s="74"/>
      <c r="AL47" s="458"/>
      <c r="AM47" s="467" t="s">
        <v>214</v>
      </c>
      <c r="AN47" s="467"/>
      <c r="AO47" s="467"/>
      <c r="AP47" s="447"/>
      <c r="AQ47" s="447"/>
      <c r="AR47" s="447"/>
      <c r="AS47" s="447"/>
      <c r="AT47" s="447"/>
      <c r="AU47" s="447"/>
      <c r="AV47" s="447"/>
      <c r="AW47" s="447"/>
      <c r="AX47" s="447"/>
      <c r="AY47" s="447"/>
      <c r="AZ47" s="447"/>
      <c r="BA47" s="447"/>
      <c r="BB47" s="462"/>
      <c r="BC47" s="458"/>
      <c r="BD47" s="509" t="s">
        <v>206</v>
      </c>
      <c r="BE47" s="510"/>
      <c r="BF47" s="510"/>
      <c r="BG47" s="510"/>
      <c r="BH47" s="511"/>
      <c r="BI47" s="462"/>
      <c r="BJ47" s="479"/>
      <c r="BK47" s="479"/>
      <c r="BL47" s="479"/>
      <c r="BM47" s="479"/>
      <c r="BN47" s="479"/>
      <c r="BO47" s="479"/>
      <c r="BP47" s="479"/>
      <c r="BQ47" s="479"/>
      <c r="BR47" s="479"/>
      <c r="BS47" s="480"/>
      <c r="BT47" s="19"/>
      <c r="BV47" s="49"/>
      <c r="BW47" s="49"/>
      <c r="BX47" s="49"/>
      <c r="BY47" s="3"/>
      <c r="BZ47" s="26"/>
      <c r="CA47" s="26"/>
      <c r="CB47" s="26"/>
      <c r="CC47" s="26"/>
      <c r="CD47" s="26"/>
      <c r="CS47" s="37" t="s">
        <v>263</v>
      </c>
      <c r="EA47" s="2" t="s">
        <v>286</v>
      </c>
    </row>
    <row r="48" spans="1:131" ht="13.5" customHeight="1">
      <c r="A48" s="458"/>
      <c r="B48" s="460" t="s">
        <v>150</v>
      </c>
      <c r="C48" s="460"/>
      <c r="D48" s="460"/>
      <c r="E48" s="448"/>
      <c r="F48" s="449"/>
      <c r="G48" s="449"/>
      <c r="H48" s="449"/>
      <c r="I48" s="449"/>
      <c r="J48" s="449"/>
      <c r="K48" s="449"/>
      <c r="L48" s="449"/>
      <c r="M48" s="449"/>
      <c r="N48" s="449"/>
      <c r="O48" s="449"/>
      <c r="P48" s="449"/>
      <c r="Q48" s="449"/>
      <c r="R48" s="635"/>
      <c r="S48" s="491" t="s">
        <v>151</v>
      </c>
      <c r="T48" s="527"/>
      <c r="U48" s="527"/>
      <c r="V48" s="527"/>
      <c r="W48" s="447"/>
      <c r="X48" s="447"/>
      <c r="Y48" s="447"/>
      <c r="Z48" s="447"/>
      <c r="AA48" s="447"/>
      <c r="AB48" s="447"/>
      <c r="AC48" s="447"/>
      <c r="AD48" s="447"/>
      <c r="AE48" s="447"/>
      <c r="AF48" s="447"/>
      <c r="AG48" s="447"/>
      <c r="AH48" s="447"/>
      <c r="AI48" s="19"/>
      <c r="AJ48" s="74"/>
      <c r="AK48" s="74"/>
      <c r="AL48" s="458"/>
      <c r="AM48" s="467" t="s">
        <v>210</v>
      </c>
      <c r="AN48" s="467"/>
      <c r="AO48" s="467"/>
      <c r="AP48" s="467"/>
      <c r="AQ48" s="447"/>
      <c r="AR48" s="447"/>
      <c r="AS48" s="447"/>
      <c r="AT48" s="447"/>
      <c r="AU48" s="447"/>
      <c r="AV48" s="447"/>
      <c r="AW48" s="447"/>
      <c r="AX48" s="447"/>
      <c r="AY48" s="447"/>
      <c r="AZ48" s="447"/>
      <c r="BA48" s="447"/>
      <c r="BB48" s="462"/>
      <c r="BC48" s="458"/>
      <c r="BD48" s="509" t="s">
        <v>208</v>
      </c>
      <c r="BE48" s="510"/>
      <c r="BF48" s="510"/>
      <c r="BG48" s="510"/>
      <c r="BH48" s="511"/>
      <c r="BI48" s="462"/>
      <c r="BJ48" s="479"/>
      <c r="BK48" s="479"/>
      <c r="BL48" s="479"/>
      <c r="BM48" s="479"/>
      <c r="BN48" s="479"/>
      <c r="BO48" s="479"/>
      <c r="BP48" s="479"/>
      <c r="BQ48" s="479"/>
      <c r="BR48" s="479"/>
      <c r="BS48" s="480"/>
      <c r="BT48" s="19"/>
      <c r="BV48" s="49"/>
      <c r="BW48" s="49"/>
      <c r="BX48" s="49"/>
      <c r="BY48" s="3"/>
      <c r="BZ48" s="3"/>
      <c r="CA48" s="3"/>
      <c r="CB48" s="3"/>
      <c r="CC48" s="3"/>
      <c r="CD48" s="3"/>
      <c r="CS48" s="37" t="s">
        <v>264</v>
      </c>
      <c r="EA48" s="2" t="s">
        <v>286</v>
      </c>
    </row>
    <row r="49" spans="1:131" ht="13.5" customHeight="1">
      <c r="A49" s="458"/>
      <c r="B49" s="491" t="s">
        <v>152</v>
      </c>
      <c r="C49" s="491"/>
      <c r="D49" s="491"/>
      <c r="E49" s="442"/>
      <c r="F49" s="443"/>
      <c r="G49" s="443"/>
      <c r="H49" s="443"/>
      <c r="I49" s="443"/>
      <c r="J49" s="466"/>
      <c r="K49" s="491" t="s">
        <v>153</v>
      </c>
      <c r="L49" s="491"/>
      <c r="M49" s="491"/>
      <c r="N49" s="442"/>
      <c r="O49" s="443"/>
      <c r="P49" s="443"/>
      <c r="Q49" s="443"/>
      <c r="R49" s="635"/>
      <c r="S49" s="491" t="s">
        <v>154</v>
      </c>
      <c r="T49" s="528"/>
      <c r="U49" s="528"/>
      <c r="V49" s="528"/>
      <c r="W49" s="528"/>
      <c r="X49" s="447"/>
      <c r="Y49" s="447"/>
      <c r="Z49" s="447"/>
      <c r="AA49" s="447"/>
      <c r="AB49" s="447"/>
      <c r="AC49" s="447"/>
      <c r="AD49" s="447"/>
      <c r="AE49" s="447"/>
      <c r="AF49" s="447"/>
      <c r="AG49" s="447"/>
      <c r="AH49" s="447"/>
      <c r="AI49" s="19"/>
      <c r="AJ49" s="74"/>
      <c r="AK49" s="74"/>
      <c r="AL49" s="458"/>
      <c r="AM49" s="467" t="s">
        <v>256</v>
      </c>
      <c r="AN49" s="467"/>
      <c r="AO49" s="467"/>
      <c r="AP49" s="467"/>
      <c r="AQ49" s="467"/>
      <c r="AR49" s="447"/>
      <c r="AS49" s="447"/>
      <c r="AT49" s="447"/>
      <c r="AU49" s="447"/>
      <c r="AV49" s="447"/>
      <c r="AW49" s="447"/>
      <c r="AX49" s="447"/>
      <c r="AY49" s="447"/>
      <c r="AZ49" s="447"/>
      <c r="BA49" s="447"/>
      <c r="BB49" s="462"/>
      <c r="BC49" s="458"/>
      <c r="BD49" s="509" t="s">
        <v>210</v>
      </c>
      <c r="BE49" s="510"/>
      <c r="BF49" s="510"/>
      <c r="BG49" s="510"/>
      <c r="BH49" s="511"/>
      <c r="BI49" s="462"/>
      <c r="BJ49" s="479"/>
      <c r="BK49" s="479"/>
      <c r="BL49" s="479"/>
      <c r="BM49" s="479"/>
      <c r="BN49" s="479"/>
      <c r="BO49" s="479"/>
      <c r="BP49" s="479"/>
      <c r="BQ49" s="479"/>
      <c r="BR49" s="479"/>
      <c r="BS49" s="480"/>
      <c r="BT49" s="19"/>
      <c r="BV49" s="49"/>
      <c r="BW49" s="49"/>
      <c r="BX49" s="49"/>
      <c r="BY49" s="3"/>
      <c r="BZ49" s="3"/>
      <c r="CA49" s="3"/>
      <c r="CB49" s="3"/>
      <c r="CC49" s="3"/>
      <c r="CD49" s="3"/>
      <c r="CS49" s="37" t="s">
        <v>265</v>
      </c>
      <c r="EA49" s="2" t="s">
        <v>286</v>
      </c>
    </row>
    <row r="50" spans="1:131" ht="13.5" customHeight="1">
      <c r="A50" s="458"/>
      <c r="B50" s="491" t="s">
        <v>234</v>
      </c>
      <c r="C50" s="491"/>
      <c r="D50" s="491"/>
      <c r="E50" s="491"/>
      <c r="F50" s="491"/>
      <c r="G50" s="441"/>
      <c r="H50" s="441"/>
      <c r="I50" s="441"/>
      <c r="J50" s="441"/>
      <c r="K50" s="435" t="s">
        <v>37</v>
      </c>
      <c r="L50" s="435"/>
      <c r="M50" s="435"/>
      <c r="N50" s="442"/>
      <c r="O50" s="443"/>
      <c r="P50" s="443"/>
      <c r="Q50" s="443"/>
      <c r="R50" s="635"/>
      <c r="S50" s="473" t="s">
        <v>155</v>
      </c>
      <c r="T50" s="473"/>
      <c r="U50" s="473"/>
      <c r="V50" s="473"/>
      <c r="W50" s="473"/>
      <c r="X50" s="473"/>
      <c r="Y50" s="473"/>
      <c r="Z50" s="473"/>
      <c r="AA50" s="473"/>
      <c r="AB50" s="473"/>
      <c r="AC50" s="473"/>
      <c r="AD50" s="473"/>
      <c r="AE50" s="473"/>
      <c r="AF50" s="473"/>
      <c r="AG50" s="473"/>
      <c r="AH50" s="473"/>
      <c r="AI50" s="19"/>
      <c r="AJ50" s="74"/>
      <c r="AK50" s="74"/>
      <c r="AL50" s="458"/>
      <c r="AM50" s="467" t="s">
        <v>25</v>
      </c>
      <c r="AN50" s="467"/>
      <c r="AO50" s="467"/>
      <c r="AP50" s="467"/>
      <c r="AQ50" s="447"/>
      <c r="AR50" s="447"/>
      <c r="AS50" s="447"/>
      <c r="AT50" s="447"/>
      <c r="AU50" s="447"/>
      <c r="AV50" s="447"/>
      <c r="AW50" s="447"/>
      <c r="AX50" s="447"/>
      <c r="AY50" s="447"/>
      <c r="AZ50" s="447"/>
      <c r="BA50" s="447"/>
      <c r="BB50" s="462"/>
      <c r="BC50" s="458"/>
      <c r="BD50" s="467" t="s">
        <v>25</v>
      </c>
      <c r="BE50" s="467"/>
      <c r="BF50" s="467"/>
      <c r="BG50" s="467"/>
      <c r="BH50" s="447"/>
      <c r="BI50" s="447"/>
      <c r="BJ50" s="447"/>
      <c r="BK50" s="447"/>
      <c r="BL50" s="447"/>
      <c r="BM50" s="447"/>
      <c r="BN50" s="447"/>
      <c r="BO50" s="447"/>
      <c r="BP50" s="447"/>
      <c r="BQ50" s="447"/>
      <c r="BR50" s="447"/>
      <c r="BS50" s="447"/>
      <c r="BT50" s="19"/>
      <c r="BV50" s="49"/>
      <c r="BW50" s="49"/>
      <c r="BX50" s="49"/>
      <c r="BY50" s="3"/>
      <c r="BZ50" s="3"/>
      <c r="CA50" s="3"/>
      <c r="CB50" s="3"/>
      <c r="CC50" s="3"/>
      <c r="CD50" s="3"/>
      <c r="CS50" s="37" t="s">
        <v>266</v>
      </c>
      <c r="EA50" s="2" t="s">
        <v>286</v>
      </c>
    </row>
    <row r="51" spans="1:131" ht="13.5" customHeight="1">
      <c r="A51" s="458"/>
      <c r="B51" s="530" t="s">
        <v>156</v>
      </c>
      <c r="C51" s="531"/>
      <c r="D51" s="441"/>
      <c r="E51" s="441"/>
      <c r="F51" s="441"/>
      <c r="G51" s="491" t="s">
        <v>157</v>
      </c>
      <c r="H51" s="491"/>
      <c r="I51" s="491"/>
      <c r="J51" s="441"/>
      <c r="K51" s="441"/>
      <c r="L51" s="441"/>
      <c r="M51" s="491" t="s">
        <v>158</v>
      </c>
      <c r="N51" s="491"/>
      <c r="O51" s="441"/>
      <c r="P51" s="441"/>
      <c r="Q51" s="442"/>
      <c r="R51" s="635"/>
      <c r="S51" s="434" t="s">
        <v>159</v>
      </c>
      <c r="T51" s="434"/>
      <c r="U51" s="447"/>
      <c r="V51" s="447"/>
      <c r="W51" s="447"/>
      <c r="X51" s="447"/>
      <c r="Y51" s="447"/>
      <c r="Z51" s="447"/>
      <c r="AA51" s="434" t="s">
        <v>160</v>
      </c>
      <c r="AB51" s="434"/>
      <c r="AC51" s="447"/>
      <c r="AD51" s="447"/>
      <c r="AE51" s="447"/>
      <c r="AF51" s="447"/>
      <c r="AG51" s="447"/>
      <c r="AH51" s="447"/>
      <c r="AI51" s="19"/>
      <c r="AJ51" s="74"/>
      <c r="AK51" s="74"/>
      <c r="AL51" s="458"/>
      <c r="AM51" s="467" t="s">
        <v>199</v>
      </c>
      <c r="AN51" s="467"/>
      <c r="AO51" s="467"/>
      <c r="AP51" s="447"/>
      <c r="AQ51" s="447"/>
      <c r="AR51" s="447"/>
      <c r="AS51" s="447"/>
      <c r="AT51" s="447"/>
      <c r="AU51" s="447"/>
      <c r="AV51" s="447"/>
      <c r="AW51" s="447"/>
      <c r="AX51" s="447"/>
      <c r="AY51" s="447"/>
      <c r="AZ51" s="447"/>
      <c r="BA51" s="447"/>
      <c r="BB51" s="462"/>
      <c r="BC51" s="458"/>
      <c r="BD51" s="467" t="s">
        <v>199</v>
      </c>
      <c r="BE51" s="467"/>
      <c r="BF51" s="467"/>
      <c r="BG51" s="447"/>
      <c r="BH51" s="447"/>
      <c r="BI51" s="447"/>
      <c r="BJ51" s="447"/>
      <c r="BK51" s="447"/>
      <c r="BL51" s="447"/>
      <c r="BM51" s="447"/>
      <c r="BN51" s="447"/>
      <c r="BO51" s="447"/>
      <c r="BP51" s="447"/>
      <c r="BQ51" s="447"/>
      <c r="BR51" s="447"/>
      <c r="BS51" s="447"/>
      <c r="BT51" s="19"/>
      <c r="BV51" s="49"/>
      <c r="BW51" s="49"/>
      <c r="BX51" s="49"/>
      <c r="BY51" s="3"/>
      <c r="BZ51" s="3"/>
      <c r="CA51" s="3"/>
      <c r="CB51" s="3"/>
      <c r="CC51" s="3"/>
      <c r="CD51" s="3"/>
      <c r="CE51" s="3"/>
      <c r="CS51" s="37" t="s">
        <v>267</v>
      </c>
      <c r="EA51" s="2" t="s">
        <v>286</v>
      </c>
    </row>
    <row r="52" spans="1:131" ht="13.5" customHeight="1" thickBot="1">
      <c r="A52" s="458"/>
      <c r="B52" s="444" t="s">
        <v>79</v>
      </c>
      <c r="C52" s="446"/>
      <c r="D52" s="446"/>
      <c r="E52" s="446"/>
      <c r="F52" s="445"/>
      <c r="G52" s="521"/>
      <c r="H52" s="522"/>
      <c r="I52" s="647"/>
      <c r="J52" s="444" t="s">
        <v>81</v>
      </c>
      <c r="K52" s="446"/>
      <c r="L52" s="446"/>
      <c r="M52" s="446"/>
      <c r="N52" s="445"/>
      <c r="O52" s="521"/>
      <c r="P52" s="522"/>
      <c r="Q52" s="523"/>
      <c r="R52" s="635"/>
      <c r="S52" s="473" t="s">
        <v>161</v>
      </c>
      <c r="T52" s="473"/>
      <c r="U52" s="473"/>
      <c r="V52" s="473"/>
      <c r="W52" s="473"/>
      <c r="X52" s="473"/>
      <c r="Y52" s="473"/>
      <c r="Z52" s="473"/>
      <c r="AA52" s="473"/>
      <c r="AB52" s="473"/>
      <c r="AC52" s="473"/>
      <c r="AD52" s="473"/>
      <c r="AE52" s="473"/>
      <c r="AF52" s="473"/>
      <c r="AG52" s="473"/>
      <c r="AH52" s="473"/>
      <c r="AI52" s="19"/>
      <c r="AJ52" s="74"/>
      <c r="AK52" s="74"/>
      <c r="AL52" s="459"/>
      <c r="AM52" s="538"/>
      <c r="AN52" s="538"/>
      <c r="AO52" s="538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538"/>
      <c r="BA52" s="538"/>
      <c r="BB52" s="538"/>
      <c r="BC52" s="459"/>
      <c r="BD52" s="485"/>
      <c r="BE52" s="598"/>
      <c r="BF52" s="598"/>
      <c r="BG52" s="598"/>
      <c r="BH52" s="598"/>
      <c r="BI52" s="598"/>
      <c r="BJ52" s="598"/>
      <c r="BK52" s="598"/>
      <c r="BL52" s="598"/>
      <c r="BM52" s="598"/>
      <c r="BN52" s="598"/>
      <c r="BO52" s="598"/>
      <c r="BP52" s="598"/>
      <c r="BQ52" s="598"/>
      <c r="BR52" s="598"/>
      <c r="BS52" s="598"/>
      <c r="BT52" s="64"/>
      <c r="BV52" s="49"/>
      <c r="BW52" s="49"/>
      <c r="BX52" s="49"/>
      <c r="BY52" s="3"/>
      <c r="BZ52" s="3"/>
      <c r="CA52" s="3"/>
      <c r="CB52" s="3"/>
      <c r="CC52" s="3"/>
      <c r="CD52" s="3"/>
      <c r="CE52" s="3"/>
      <c r="CS52" s="37" t="s">
        <v>268</v>
      </c>
      <c r="EA52" s="2" t="s">
        <v>286</v>
      </c>
    </row>
    <row r="53" spans="1:131" ht="13.5" customHeight="1">
      <c r="A53" s="458"/>
      <c r="B53" s="444" t="s">
        <v>80</v>
      </c>
      <c r="C53" s="446"/>
      <c r="D53" s="445"/>
      <c r="E53" s="521"/>
      <c r="F53" s="647"/>
      <c r="G53" s="444" t="s">
        <v>262</v>
      </c>
      <c r="H53" s="446"/>
      <c r="I53" s="446"/>
      <c r="J53" s="446"/>
      <c r="K53" s="446"/>
      <c r="L53" s="446"/>
      <c r="M53" s="445"/>
      <c r="N53" s="521"/>
      <c r="O53" s="647"/>
      <c r="P53" s="645"/>
      <c r="Q53" s="646"/>
      <c r="R53" s="635"/>
      <c r="S53" s="467" t="s">
        <v>159</v>
      </c>
      <c r="T53" s="467"/>
      <c r="U53" s="447"/>
      <c r="V53" s="447"/>
      <c r="W53" s="447"/>
      <c r="X53" s="447"/>
      <c r="Y53" s="447"/>
      <c r="Z53" s="447"/>
      <c r="AA53" s="467" t="s">
        <v>160</v>
      </c>
      <c r="AB53" s="467"/>
      <c r="AC53" s="474"/>
      <c r="AD53" s="474"/>
      <c r="AE53" s="474"/>
      <c r="AF53" s="474"/>
      <c r="AG53" s="474"/>
      <c r="AH53" s="474"/>
      <c r="AI53" s="19"/>
      <c r="AJ53" s="74"/>
      <c r="AK53" s="74"/>
      <c r="AL53" s="676" t="s">
        <v>215</v>
      </c>
      <c r="AM53" s="439"/>
      <c r="AN53" s="440"/>
      <c r="AO53" s="440"/>
      <c r="AP53" s="440"/>
      <c r="AQ53" s="440"/>
      <c r="AR53" s="440"/>
      <c r="AS53" s="440"/>
      <c r="AT53" s="440"/>
      <c r="AU53" s="440"/>
      <c r="AV53" s="440"/>
      <c r="AW53" s="440"/>
      <c r="AX53" s="440"/>
      <c r="AY53" s="440"/>
      <c r="AZ53" s="440"/>
      <c r="BA53" s="440"/>
      <c r="BB53" s="440"/>
      <c r="BC53" s="440"/>
      <c r="BD53" s="440"/>
      <c r="BE53" s="440"/>
      <c r="BF53" s="440"/>
      <c r="BG53" s="440"/>
      <c r="BH53" s="440"/>
      <c r="BI53" s="440"/>
      <c r="BJ53" s="440"/>
      <c r="BK53" s="440"/>
      <c r="BL53" s="440"/>
      <c r="BM53" s="440"/>
      <c r="BN53" s="440"/>
      <c r="BO53" s="440"/>
      <c r="BP53" s="440"/>
      <c r="BQ53" s="440"/>
      <c r="BR53" s="440"/>
      <c r="BS53" s="440"/>
      <c r="BT53" s="44"/>
      <c r="BV53" s="49"/>
      <c r="BW53" s="49"/>
      <c r="BX53" s="49"/>
      <c r="BY53" s="3"/>
      <c r="BZ53" s="3"/>
      <c r="CA53" s="3"/>
      <c r="CB53" s="3"/>
      <c r="CC53" s="3"/>
      <c r="CD53" s="3"/>
      <c r="CE53" s="3"/>
      <c r="CS53" s="37" t="s">
        <v>269</v>
      </c>
      <c r="EA53" s="2" t="s">
        <v>286</v>
      </c>
    </row>
    <row r="54" spans="1:131" ht="13.5" customHeight="1">
      <c r="A54" s="458"/>
      <c r="B54" s="535" t="s">
        <v>162</v>
      </c>
      <c r="C54" s="644"/>
      <c r="D54" s="644"/>
      <c r="E54" s="644"/>
      <c r="F54" s="644"/>
      <c r="G54" s="536"/>
      <c r="H54" s="462"/>
      <c r="I54" s="479"/>
      <c r="J54" s="479"/>
      <c r="K54" s="479"/>
      <c r="L54" s="479"/>
      <c r="M54" s="479"/>
      <c r="N54" s="479"/>
      <c r="O54" s="479"/>
      <c r="P54" s="479"/>
      <c r="Q54" s="479"/>
      <c r="R54" s="635"/>
      <c r="S54" s="483" t="s">
        <v>163</v>
      </c>
      <c r="T54" s="483"/>
      <c r="U54" s="483"/>
      <c r="V54" s="483"/>
      <c r="W54" s="447"/>
      <c r="X54" s="447"/>
      <c r="Y54" s="447"/>
      <c r="Z54" s="447"/>
      <c r="AA54" s="447"/>
      <c r="AB54" s="447"/>
      <c r="AC54" s="447"/>
      <c r="AD54" s="447"/>
      <c r="AE54" s="447"/>
      <c r="AF54" s="447"/>
      <c r="AG54" s="447"/>
      <c r="AH54" s="447"/>
      <c r="AI54" s="19"/>
      <c r="AJ54" s="74"/>
      <c r="AK54" s="74"/>
      <c r="AL54" s="677"/>
      <c r="AM54" s="760"/>
      <c r="AN54" s="761"/>
      <c r="AO54" s="761"/>
      <c r="AP54" s="761"/>
      <c r="AQ54" s="761"/>
      <c r="AR54" s="761"/>
      <c r="AS54" s="761"/>
      <c r="AT54" s="761"/>
      <c r="AU54" s="761"/>
      <c r="AV54" s="761"/>
      <c r="AW54" s="761"/>
      <c r="AX54" s="761"/>
      <c r="AY54" s="761"/>
      <c r="AZ54" s="761"/>
      <c r="BA54" s="761"/>
      <c r="BB54" s="761"/>
      <c r="BC54" s="761"/>
      <c r="BD54" s="761"/>
      <c r="BE54" s="761"/>
      <c r="BF54" s="761"/>
      <c r="BG54" s="761"/>
      <c r="BH54" s="761"/>
      <c r="BI54" s="761"/>
      <c r="BJ54" s="761"/>
      <c r="BK54" s="761"/>
      <c r="BL54" s="761"/>
      <c r="BM54" s="761"/>
      <c r="BN54" s="761"/>
      <c r="BO54" s="761"/>
      <c r="BP54" s="761"/>
      <c r="BQ54" s="761"/>
      <c r="BR54" s="761"/>
      <c r="BS54" s="762"/>
      <c r="BT54" s="19"/>
      <c r="BY54" s="3"/>
      <c r="BZ54" s="3"/>
      <c r="CA54" s="3"/>
      <c r="CB54" s="3"/>
      <c r="CC54" s="3"/>
      <c r="CD54" s="3"/>
      <c r="CE54" s="3"/>
      <c r="CS54" s="37" t="s">
        <v>270</v>
      </c>
      <c r="EA54" s="2" t="s">
        <v>286</v>
      </c>
    </row>
    <row r="55" spans="1:131" ht="13.5" customHeight="1">
      <c r="A55" s="458"/>
      <c r="B55" s="535" t="s">
        <v>164</v>
      </c>
      <c r="C55" s="644"/>
      <c r="D55" s="644"/>
      <c r="E55" s="644"/>
      <c r="F55" s="644"/>
      <c r="G55" s="536"/>
      <c r="H55" s="447"/>
      <c r="I55" s="447"/>
      <c r="J55" s="447"/>
      <c r="K55" s="447"/>
      <c r="L55" s="447"/>
      <c r="M55" s="447"/>
      <c r="N55" s="447"/>
      <c r="O55" s="447"/>
      <c r="P55" s="447"/>
      <c r="Q55" s="462"/>
      <c r="R55" s="635"/>
      <c r="S55" s="467" t="s">
        <v>165</v>
      </c>
      <c r="T55" s="467"/>
      <c r="U55" s="467"/>
      <c r="V55" s="467"/>
      <c r="W55" s="467"/>
      <c r="X55" s="467"/>
      <c r="Y55" s="467"/>
      <c r="Z55" s="447"/>
      <c r="AA55" s="447"/>
      <c r="AB55" s="447"/>
      <c r="AC55" s="447"/>
      <c r="AD55" s="447"/>
      <c r="AE55" s="447"/>
      <c r="AF55" s="447"/>
      <c r="AG55" s="447"/>
      <c r="AH55" s="447"/>
      <c r="AI55" s="19"/>
      <c r="AJ55" s="74"/>
      <c r="AK55" s="74"/>
      <c r="AL55" s="677"/>
      <c r="AM55" s="604"/>
      <c r="AN55" s="605"/>
      <c r="AO55" s="605"/>
      <c r="AP55" s="605"/>
      <c r="AQ55" s="605"/>
      <c r="AR55" s="605"/>
      <c r="AS55" s="605"/>
      <c r="AT55" s="605"/>
      <c r="AU55" s="605"/>
      <c r="AV55" s="605"/>
      <c r="AW55" s="605"/>
      <c r="AX55" s="605"/>
      <c r="AY55" s="605"/>
      <c r="AZ55" s="605"/>
      <c r="BA55" s="605"/>
      <c r="BB55" s="605"/>
      <c r="BC55" s="605"/>
      <c r="BD55" s="605"/>
      <c r="BE55" s="605"/>
      <c r="BF55" s="605"/>
      <c r="BG55" s="605"/>
      <c r="BH55" s="605"/>
      <c r="BI55" s="605"/>
      <c r="BJ55" s="605"/>
      <c r="BK55" s="605"/>
      <c r="BL55" s="605"/>
      <c r="BM55" s="605"/>
      <c r="BN55" s="605"/>
      <c r="BO55" s="605"/>
      <c r="BP55" s="605"/>
      <c r="BQ55" s="605"/>
      <c r="BR55" s="605"/>
      <c r="BS55" s="606"/>
      <c r="BT55" s="19"/>
      <c r="BY55" s="3"/>
      <c r="BZ55" s="3"/>
      <c r="CA55" s="3"/>
      <c r="CB55" s="3"/>
      <c r="CC55" s="3"/>
      <c r="CD55" s="3"/>
      <c r="CE55" s="3"/>
      <c r="CS55" s="37" t="s">
        <v>271</v>
      </c>
      <c r="EA55" s="2" t="s">
        <v>286</v>
      </c>
    </row>
    <row r="56" spans="1:131" ht="13.5" customHeight="1">
      <c r="A56" s="458"/>
      <c r="B56" s="641" t="s">
        <v>256</v>
      </c>
      <c r="C56" s="642"/>
      <c r="D56" s="642"/>
      <c r="E56" s="642"/>
      <c r="F56" s="643"/>
      <c r="G56" s="462"/>
      <c r="H56" s="479"/>
      <c r="I56" s="479"/>
      <c r="J56" s="480"/>
      <c r="K56" s="511" t="s">
        <v>167</v>
      </c>
      <c r="L56" s="467"/>
      <c r="M56" s="462"/>
      <c r="N56" s="479"/>
      <c r="O56" s="479"/>
      <c r="P56" s="479"/>
      <c r="Q56" s="479"/>
      <c r="R56" s="635"/>
      <c r="S56" s="467" t="s">
        <v>168</v>
      </c>
      <c r="T56" s="467"/>
      <c r="U56" s="467"/>
      <c r="V56" s="467"/>
      <c r="W56" s="467"/>
      <c r="X56" s="467"/>
      <c r="Y56" s="467"/>
      <c r="Z56" s="447"/>
      <c r="AA56" s="447"/>
      <c r="AB56" s="447"/>
      <c r="AC56" s="447"/>
      <c r="AD56" s="447"/>
      <c r="AE56" s="447"/>
      <c r="AF56" s="447"/>
      <c r="AG56" s="447"/>
      <c r="AH56" s="447"/>
      <c r="AI56" s="19"/>
      <c r="AJ56" s="74"/>
      <c r="AK56" s="74"/>
      <c r="AL56" s="677"/>
      <c r="AM56" s="604"/>
      <c r="AN56" s="605"/>
      <c r="AO56" s="605"/>
      <c r="AP56" s="605"/>
      <c r="AQ56" s="605"/>
      <c r="AR56" s="605"/>
      <c r="AS56" s="605"/>
      <c r="AT56" s="605"/>
      <c r="AU56" s="605"/>
      <c r="AV56" s="605"/>
      <c r="AW56" s="605"/>
      <c r="AX56" s="605"/>
      <c r="AY56" s="605"/>
      <c r="AZ56" s="605"/>
      <c r="BA56" s="605"/>
      <c r="BB56" s="605"/>
      <c r="BC56" s="605"/>
      <c r="BD56" s="605"/>
      <c r="BE56" s="605"/>
      <c r="BF56" s="605"/>
      <c r="BG56" s="605"/>
      <c r="BH56" s="605"/>
      <c r="BI56" s="605"/>
      <c r="BJ56" s="605"/>
      <c r="BK56" s="605"/>
      <c r="BL56" s="605"/>
      <c r="BM56" s="605"/>
      <c r="BN56" s="605"/>
      <c r="BO56" s="605"/>
      <c r="BP56" s="605"/>
      <c r="BQ56" s="605"/>
      <c r="BR56" s="605"/>
      <c r="BS56" s="606"/>
      <c r="BT56" s="19"/>
      <c r="BY56" s="3"/>
      <c r="BZ56" s="3"/>
      <c r="CA56" s="3"/>
      <c r="CB56" s="3"/>
      <c r="CC56" s="3"/>
      <c r="CD56" s="3"/>
      <c r="CE56" s="3"/>
      <c r="CS56" s="37" t="s">
        <v>11</v>
      </c>
      <c r="EA56" s="2" t="s">
        <v>286</v>
      </c>
    </row>
    <row r="57" spans="1:131" ht="13.5" customHeight="1">
      <c r="A57" s="458"/>
      <c r="B57" s="483" t="s">
        <v>25</v>
      </c>
      <c r="C57" s="483"/>
      <c r="D57" s="483"/>
      <c r="E57" s="483"/>
      <c r="F57" s="447"/>
      <c r="G57" s="447"/>
      <c r="H57" s="447"/>
      <c r="I57" s="447"/>
      <c r="J57" s="447"/>
      <c r="K57" s="447"/>
      <c r="L57" s="447"/>
      <c r="M57" s="447"/>
      <c r="N57" s="447"/>
      <c r="O57" s="447"/>
      <c r="P57" s="447"/>
      <c r="Q57" s="462"/>
      <c r="R57" s="635"/>
      <c r="S57" s="529" t="s">
        <v>25</v>
      </c>
      <c r="T57" s="529"/>
      <c r="U57" s="529"/>
      <c r="V57" s="529"/>
      <c r="W57" s="532"/>
      <c r="X57" s="533"/>
      <c r="Y57" s="533"/>
      <c r="Z57" s="533"/>
      <c r="AA57" s="533"/>
      <c r="AB57" s="533"/>
      <c r="AC57" s="533"/>
      <c r="AD57" s="533"/>
      <c r="AE57" s="533"/>
      <c r="AF57" s="533"/>
      <c r="AG57" s="533"/>
      <c r="AH57" s="534"/>
      <c r="AI57" s="19"/>
      <c r="AJ57" s="74"/>
      <c r="AK57" s="74"/>
      <c r="AL57" s="677"/>
      <c r="AM57" s="679"/>
      <c r="AN57" s="679"/>
      <c r="AO57" s="679"/>
      <c r="AP57" s="679"/>
      <c r="AQ57" s="679"/>
      <c r="AR57" s="679"/>
      <c r="AS57" s="679"/>
      <c r="AT57" s="679"/>
      <c r="AU57" s="679"/>
      <c r="AV57" s="679"/>
      <c r="AW57" s="679"/>
      <c r="AX57" s="679"/>
      <c r="AY57" s="679"/>
      <c r="AZ57" s="679"/>
      <c r="BA57" s="679"/>
      <c r="BB57" s="679"/>
      <c r="BC57" s="679"/>
      <c r="BD57" s="679"/>
      <c r="BE57" s="679"/>
      <c r="BF57" s="679"/>
      <c r="BG57" s="679"/>
      <c r="BH57" s="679"/>
      <c r="BI57" s="679"/>
      <c r="BJ57" s="679"/>
      <c r="BK57" s="679"/>
      <c r="BL57" s="679"/>
      <c r="BM57" s="679"/>
      <c r="BN57" s="679"/>
      <c r="BO57" s="679"/>
      <c r="BP57" s="679"/>
      <c r="BQ57" s="679"/>
      <c r="BR57" s="679"/>
      <c r="BS57" s="679"/>
      <c r="BT57" s="19"/>
      <c r="BY57" s="3"/>
      <c r="BZ57" s="3"/>
      <c r="CA57" s="3"/>
      <c r="CB57" s="3"/>
      <c r="CC57" s="3"/>
      <c r="CD57" s="3"/>
      <c r="CE57" s="3"/>
      <c r="EA57" s="2" t="s">
        <v>286</v>
      </c>
    </row>
    <row r="58" spans="1:131" ht="13.5" customHeight="1" thickBot="1">
      <c r="A58" s="458"/>
      <c r="B58" s="467" t="s">
        <v>26</v>
      </c>
      <c r="C58" s="467"/>
      <c r="D58" s="447"/>
      <c r="E58" s="447"/>
      <c r="F58" s="447"/>
      <c r="G58" s="447"/>
      <c r="H58" s="447"/>
      <c r="I58" s="447"/>
      <c r="J58" s="447"/>
      <c r="K58" s="447"/>
      <c r="L58" s="447"/>
      <c r="M58" s="447"/>
      <c r="N58" s="447"/>
      <c r="O58" s="447"/>
      <c r="P58" s="447"/>
      <c r="Q58" s="462"/>
      <c r="R58" s="635"/>
      <c r="S58" s="467" t="s">
        <v>26</v>
      </c>
      <c r="T58" s="467"/>
      <c r="U58" s="462"/>
      <c r="V58" s="479"/>
      <c r="W58" s="479"/>
      <c r="X58" s="479"/>
      <c r="Y58" s="479"/>
      <c r="Z58" s="479"/>
      <c r="AA58" s="479"/>
      <c r="AB58" s="479"/>
      <c r="AC58" s="479"/>
      <c r="AD58" s="479"/>
      <c r="AE58" s="479"/>
      <c r="AF58" s="479"/>
      <c r="AG58" s="479"/>
      <c r="AH58" s="480"/>
      <c r="AI58" s="19"/>
      <c r="AJ58" s="71"/>
      <c r="AK58" s="71"/>
      <c r="AL58" s="678"/>
      <c r="AM58" s="603"/>
      <c r="AN58" s="525"/>
      <c r="AO58" s="525"/>
      <c r="AP58" s="525"/>
      <c r="AQ58" s="525"/>
      <c r="AR58" s="525"/>
      <c r="AS58" s="525"/>
      <c r="AT58" s="525"/>
      <c r="AU58" s="525"/>
      <c r="AV58" s="525"/>
      <c r="AW58" s="525"/>
      <c r="AX58" s="525"/>
      <c r="AY58" s="525"/>
      <c r="AZ58" s="525"/>
      <c r="BA58" s="525"/>
      <c r="BB58" s="525"/>
      <c r="BC58" s="525"/>
      <c r="BD58" s="525"/>
      <c r="BE58" s="525"/>
      <c r="BF58" s="525"/>
      <c r="BG58" s="525"/>
      <c r="BH58" s="525"/>
      <c r="BI58" s="525"/>
      <c r="BJ58" s="525"/>
      <c r="BK58" s="525"/>
      <c r="BL58" s="525"/>
      <c r="BM58" s="525"/>
      <c r="BN58" s="525"/>
      <c r="BO58" s="525"/>
      <c r="BP58" s="525"/>
      <c r="BQ58" s="525"/>
      <c r="BR58" s="525"/>
      <c r="BS58" s="525"/>
      <c r="BT58" s="64"/>
      <c r="BY58" s="3"/>
      <c r="BZ58" s="3"/>
      <c r="CA58" s="3"/>
      <c r="CB58" s="3"/>
      <c r="CC58" s="3"/>
      <c r="CD58" s="3"/>
      <c r="CE58" s="3"/>
      <c r="EA58" s="2" t="s">
        <v>286</v>
      </c>
    </row>
    <row r="59" spans="1:131" ht="13.5" customHeight="1" thickBot="1">
      <c r="A59" s="459"/>
      <c r="B59" s="538"/>
      <c r="C59" s="538"/>
      <c r="D59" s="538"/>
      <c r="E59" s="538"/>
      <c r="F59" s="538"/>
      <c r="G59" s="538"/>
      <c r="H59" s="538"/>
      <c r="I59" s="538"/>
      <c r="J59" s="538"/>
      <c r="K59" s="538"/>
      <c r="L59" s="538"/>
      <c r="M59" s="538"/>
      <c r="N59" s="538"/>
      <c r="O59" s="538"/>
      <c r="P59" s="538"/>
      <c r="Q59" s="538"/>
      <c r="R59" s="636"/>
      <c r="S59" s="524"/>
      <c r="T59" s="525"/>
      <c r="U59" s="525"/>
      <c r="V59" s="525"/>
      <c r="W59" s="525"/>
      <c r="X59" s="525"/>
      <c r="Y59" s="525"/>
      <c r="Z59" s="525"/>
      <c r="AA59" s="525"/>
      <c r="AB59" s="525"/>
      <c r="AC59" s="525"/>
      <c r="AD59" s="525"/>
      <c r="AE59" s="525"/>
      <c r="AF59" s="525"/>
      <c r="AG59" s="525"/>
      <c r="AH59" s="526"/>
      <c r="AI59" s="1"/>
      <c r="AJ59" s="71"/>
      <c r="AK59" s="71"/>
      <c r="AL59" s="601" t="s">
        <v>284</v>
      </c>
      <c r="AM59" s="602"/>
      <c r="AN59" s="602"/>
      <c r="AO59" s="602"/>
      <c r="AP59" s="602"/>
      <c r="AQ59" s="602"/>
      <c r="AR59" s="672"/>
      <c r="AS59" s="672"/>
      <c r="AT59" s="672"/>
      <c r="AU59" s="672"/>
      <c r="AV59" s="672"/>
      <c r="AW59" s="672"/>
      <c r="AX59" s="672"/>
      <c r="AY59" s="672"/>
      <c r="AZ59" s="672"/>
      <c r="BA59" s="672"/>
      <c r="BB59" s="673"/>
      <c r="BC59" s="674" t="s">
        <v>285</v>
      </c>
      <c r="BD59" s="675"/>
      <c r="BE59" s="675"/>
      <c r="BF59" s="675"/>
      <c r="BG59" s="675"/>
      <c r="BH59" s="675"/>
      <c r="BI59" s="610"/>
      <c r="BJ59" s="610"/>
      <c r="BK59" s="610"/>
      <c r="BL59" s="610"/>
      <c r="BM59" s="610"/>
      <c r="BN59" s="610"/>
      <c r="BO59" s="610"/>
      <c r="BP59" s="610"/>
      <c r="BQ59" s="610"/>
      <c r="BR59" s="610"/>
      <c r="BS59" s="611"/>
      <c r="BT59" s="44"/>
      <c r="BY59" s="3"/>
      <c r="BZ59" s="3"/>
      <c r="CA59" s="3"/>
      <c r="CB59" s="3"/>
      <c r="CC59" s="3"/>
      <c r="CD59" s="3"/>
      <c r="CE59" s="3"/>
      <c r="EA59" s="2" t="s">
        <v>286</v>
      </c>
    </row>
    <row r="60" spans="1:131" ht="13.5" customHeight="1">
      <c r="A60" s="404"/>
      <c r="B60" s="407" t="s">
        <v>272</v>
      </c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7"/>
      <c r="P60" s="407"/>
      <c r="Q60" s="407"/>
      <c r="R60" s="407"/>
      <c r="S60" s="407"/>
      <c r="T60" s="407"/>
      <c r="U60" s="407"/>
      <c r="V60" s="407"/>
      <c r="W60" s="407"/>
      <c r="X60" s="407"/>
      <c r="Y60" s="407"/>
      <c r="Z60" s="407"/>
      <c r="AA60" s="407"/>
      <c r="AB60" s="407"/>
      <c r="AC60" s="407"/>
      <c r="AD60" s="407"/>
      <c r="AE60" s="407"/>
      <c r="AF60" s="407"/>
      <c r="AG60" s="407"/>
      <c r="AH60" s="408"/>
      <c r="AI60" s="87"/>
      <c r="AJ60" s="71"/>
      <c r="AK60" s="71"/>
      <c r="AL60" s="94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92"/>
      <c r="BT60" s="19"/>
      <c r="BY60" s="3"/>
      <c r="BZ60" s="3"/>
      <c r="CA60" s="3"/>
      <c r="CB60" s="3"/>
      <c r="CC60" s="3"/>
      <c r="CD60" s="3"/>
      <c r="CE60" s="3"/>
      <c r="EA60" s="2" t="s">
        <v>286</v>
      </c>
    </row>
    <row r="61" spans="1:131" ht="13.5" customHeight="1">
      <c r="A61" s="405"/>
      <c r="B61" s="409" t="s">
        <v>273</v>
      </c>
      <c r="C61" s="410"/>
      <c r="D61" s="410"/>
      <c r="E61" s="410"/>
      <c r="F61" s="410"/>
      <c r="G61" s="411"/>
      <c r="H61" s="412"/>
      <c r="I61" s="413"/>
      <c r="J61" s="413"/>
      <c r="K61" s="413"/>
      <c r="L61" s="413"/>
      <c r="M61" s="413"/>
      <c r="N61" s="413"/>
      <c r="O61" s="413"/>
      <c r="P61" s="413"/>
      <c r="Q61" s="414"/>
      <c r="R61" s="415" t="s">
        <v>274</v>
      </c>
      <c r="S61" s="416"/>
      <c r="T61" s="416"/>
      <c r="U61" s="416"/>
      <c r="V61" s="416"/>
      <c r="W61" s="417"/>
      <c r="X61" s="412"/>
      <c r="Y61" s="413"/>
      <c r="Z61" s="413"/>
      <c r="AA61" s="413"/>
      <c r="AB61" s="413"/>
      <c r="AC61" s="413"/>
      <c r="AD61" s="413"/>
      <c r="AE61" s="413"/>
      <c r="AF61" s="413"/>
      <c r="AG61" s="413"/>
      <c r="AH61" s="414"/>
      <c r="AI61" s="88"/>
      <c r="AJ61" s="71"/>
      <c r="AK61" s="71"/>
      <c r="AL61" s="9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92"/>
      <c r="BT61" s="19"/>
      <c r="BY61" s="3"/>
      <c r="BZ61" s="3"/>
      <c r="CA61" s="3"/>
      <c r="CB61" s="3"/>
      <c r="CC61" s="3"/>
      <c r="CD61" s="3"/>
      <c r="CE61" s="3"/>
      <c r="EA61" s="2" t="s">
        <v>286</v>
      </c>
    </row>
    <row r="62" spans="1:131" ht="13.5" customHeight="1">
      <c r="A62" s="405"/>
      <c r="B62" s="409" t="s">
        <v>275</v>
      </c>
      <c r="C62" s="410"/>
      <c r="D62" s="410"/>
      <c r="E62" s="410"/>
      <c r="F62" s="410"/>
      <c r="G62" s="411"/>
      <c r="H62" s="412"/>
      <c r="I62" s="413"/>
      <c r="J62" s="413"/>
      <c r="K62" s="413"/>
      <c r="L62" s="413"/>
      <c r="M62" s="413"/>
      <c r="N62" s="413"/>
      <c r="O62" s="413"/>
      <c r="P62" s="413"/>
      <c r="Q62" s="414"/>
      <c r="R62" s="418" t="s">
        <v>278</v>
      </c>
      <c r="S62" s="416"/>
      <c r="T62" s="416"/>
      <c r="U62" s="416"/>
      <c r="V62" s="416"/>
      <c r="W62" s="417"/>
      <c r="X62" s="419"/>
      <c r="Y62" s="420"/>
      <c r="Z62" s="420"/>
      <c r="AA62" s="420"/>
      <c r="AB62" s="420"/>
      <c r="AC62" s="420"/>
      <c r="AD62" s="420"/>
      <c r="AE62" s="420"/>
      <c r="AF62" s="420"/>
      <c r="AG62" s="420"/>
      <c r="AH62" s="421"/>
      <c r="AI62" s="89"/>
      <c r="AJ62" s="71"/>
      <c r="AK62" s="71"/>
      <c r="AL62" s="9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92"/>
      <c r="BT62" s="19"/>
      <c r="BY62" s="3"/>
      <c r="BZ62" s="3"/>
      <c r="CA62" s="3"/>
      <c r="CB62" s="3"/>
      <c r="CC62" s="3"/>
      <c r="CD62" s="3"/>
      <c r="CE62" s="3"/>
      <c r="EA62" s="2" t="s">
        <v>286</v>
      </c>
    </row>
    <row r="63" spans="1:131" ht="13.5" customHeight="1">
      <c r="A63" s="405"/>
      <c r="B63" s="409" t="s">
        <v>276</v>
      </c>
      <c r="C63" s="410"/>
      <c r="D63" s="410"/>
      <c r="E63" s="410"/>
      <c r="F63" s="410"/>
      <c r="G63" s="411"/>
      <c r="H63" s="412"/>
      <c r="I63" s="413"/>
      <c r="J63" s="413"/>
      <c r="K63" s="413"/>
      <c r="L63" s="413"/>
      <c r="M63" s="413"/>
      <c r="N63" s="413"/>
      <c r="O63" s="413"/>
      <c r="P63" s="413"/>
      <c r="Q63" s="414"/>
      <c r="R63" s="418" t="s">
        <v>279</v>
      </c>
      <c r="S63" s="416"/>
      <c r="T63" s="416"/>
      <c r="U63" s="416"/>
      <c r="V63" s="416"/>
      <c r="W63" s="417"/>
      <c r="X63" s="419"/>
      <c r="Y63" s="420"/>
      <c r="Z63" s="420"/>
      <c r="AA63" s="420"/>
      <c r="AB63" s="420"/>
      <c r="AC63" s="420"/>
      <c r="AD63" s="420"/>
      <c r="AE63" s="420"/>
      <c r="AF63" s="420"/>
      <c r="AG63" s="420"/>
      <c r="AH63" s="421"/>
      <c r="AI63" s="90"/>
      <c r="AJ63" s="71"/>
      <c r="AK63" s="71"/>
      <c r="AL63" s="9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/>
      <c r="BH63" s="85"/>
      <c r="BI63" s="85"/>
      <c r="BJ63" s="85"/>
      <c r="BK63" s="85"/>
      <c r="BL63" s="85"/>
      <c r="BM63" s="85"/>
      <c r="BN63" s="85"/>
      <c r="BO63" s="85"/>
      <c r="BP63" s="85"/>
      <c r="BQ63" s="85"/>
      <c r="BR63" s="85"/>
      <c r="BS63" s="92"/>
      <c r="BT63" s="19"/>
      <c r="BY63" s="3"/>
      <c r="BZ63" s="3"/>
      <c r="CA63" s="3"/>
      <c r="CB63" s="3"/>
      <c r="CC63" s="3"/>
      <c r="CD63" s="3"/>
      <c r="CE63" s="3"/>
      <c r="EA63" s="2" t="s">
        <v>286</v>
      </c>
    </row>
    <row r="64" spans="1:131" ht="13.5" customHeight="1" thickBot="1">
      <c r="A64" s="406"/>
      <c r="B64" s="422" t="s">
        <v>277</v>
      </c>
      <c r="C64" s="423"/>
      <c r="D64" s="423"/>
      <c r="E64" s="423"/>
      <c r="F64" s="423"/>
      <c r="G64" s="424"/>
      <c r="H64" s="425"/>
      <c r="I64" s="426"/>
      <c r="J64" s="426"/>
      <c r="K64" s="426"/>
      <c r="L64" s="426"/>
      <c r="M64" s="426"/>
      <c r="N64" s="426"/>
      <c r="O64" s="426"/>
      <c r="P64" s="426"/>
      <c r="Q64" s="427"/>
      <c r="R64" s="428" t="s">
        <v>280</v>
      </c>
      <c r="S64" s="429"/>
      <c r="T64" s="429"/>
      <c r="U64" s="429"/>
      <c r="V64" s="429"/>
      <c r="W64" s="430"/>
      <c r="X64" s="431"/>
      <c r="Y64" s="432"/>
      <c r="Z64" s="432"/>
      <c r="AA64" s="432"/>
      <c r="AB64" s="432"/>
      <c r="AC64" s="432"/>
      <c r="AD64" s="432"/>
      <c r="AE64" s="432"/>
      <c r="AF64" s="432"/>
      <c r="AG64" s="432"/>
      <c r="AH64" s="433"/>
      <c r="AI64" s="91"/>
      <c r="AJ64" s="71"/>
      <c r="AK64" s="71"/>
      <c r="AL64" s="96"/>
      <c r="AM64" s="93"/>
      <c r="AN64" s="93"/>
      <c r="AO64" s="93"/>
      <c r="AP64" s="93"/>
      <c r="AQ64" s="93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5"/>
      <c r="BD64" s="85"/>
      <c r="BE64" s="85"/>
      <c r="BF64" s="85"/>
      <c r="BG64" s="85"/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92"/>
      <c r="BT64" s="19"/>
      <c r="BY64" s="3"/>
      <c r="BZ64" s="3"/>
      <c r="CA64" s="3"/>
      <c r="CB64" s="3"/>
      <c r="CC64" s="3"/>
      <c r="CD64" s="3"/>
      <c r="CE64" s="3"/>
      <c r="EA64" s="2" t="s">
        <v>286</v>
      </c>
    </row>
    <row r="65" spans="1:131" s="68" customFormat="1" ht="12" customHeight="1">
      <c r="A65" s="693"/>
      <c r="B65" s="608"/>
      <c r="C65" s="607"/>
      <c r="D65" s="608"/>
      <c r="E65" s="597"/>
      <c r="F65" s="597"/>
      <c r="G65" s="694"/>
      <c r="H65" s="694"/>
      <c r="I65" s="607"/>
      <c r="J65" s="608"/>
      <c r="K65" s="609"/>
      <c r="L65" s="607"/>
      <c r="M65" s="608"/>
      <c r="N65" s="608"/>
      <c r="O65" s="608"/>
      <c r="P65" s="608"/>
      <c r="Q65" s="608"/>
      <c r="R65" s="609"/>
      <c r="S65" s="612"/>
      <c r="T65" s="613"/>
      <c r="U65" s="613"/>
      <c r="V65" s="613"/>
      <c r="W65" s="613"/>
      <c r="X65" s="613"/>
      <c r="Y65" s="613"/>
      <c r="Z65" s="613"/>
      <c r="AA65" s="614"/>
      <c r="AB65" s="65"/>
      <c r="AC65" s="66"/>
      <c r="AD65" s="66"/>
      <c r="AE65" s="66"/>
      <c r="AF65" s="66"/>
      <c r="AG65" s="66"/>
      <c r="AH65" s="66"/>
      <c r="AI65" s="67"/>
      <c r="AJ65" s="74"/>
      <c r="AK65" s="74"/>
      <c r="AL65" s="599"/>
      <c r="AM65" s="600"/>
      <c r="AN65" s="747"/>
      <c r="AO65" s="600"/>
      <c r="AP65" s="759"/>
      <c r="AQ65" s="759"/>
      <c r="AR65" s="694"/>
      <c r="AS65" s="694"/>
      <c r="AT65" s="607"/>
      <c r="AU65" s="608"/>
      <c r="AV65" s="609"/>
      <c r="AW65" s="607"/>
      <c r="AX65" s="608"/>
      <c r="AY65" s="608"/>
      <c r="AZ65" s="608"/>
      <c r="BA65" s="608"/>
      <c r="BB65" s="608"/>
      <c r="BC65" s="609"/>
      <c r="BD65" s="612"/>
      <c r="BE65" s="613"/>
      <c r="BF65" s="613"/>
      <c r="BG65" s="613"/>
      <c r="BH65" s="613"/>
      <c r="BI65" s="613"/>
      <c r="BJ65" s="613"/>
      <c r="BK65" s="613"/>
      <c r="BL65" s="614"/>
      <c r="BM65" s="65"/>
      <c r="BN65" s="66"/>
      <c r="BO65" s="66"/>
      <c r="BP65" s="66"/>
      <c r="BQ65" s="66"/>
      <c r="BR65" s="66"/>
      <c r="BS65" s="66"/>
      <c r="BT65" s="67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EA65" s="68" t="s">
        <v>286</v>
      </c>
    </row>
    <row r="66" spans="1:131" s="68" customFormat="1" ht="13.5" customHeight="1">
      <c r="A66" s="686"/>
      <c r="B66" s="687"/>
      <c r="C66" s="688"/>
      <c r="D66" s="687"/>
      <c r="E66" s="597"/>
      <c r="F66" s="597"/>
      <c r="G66" s="620"/>
      <c r="H66" s="621"/>
      <c r="I66" s="688"/>
      <c r="J66" s="687"/>
      <c r="K66" s="689"/>
      <c r="L66" s="688"/>
      <c r="M66" s="687"/>
      <c r="N66" s="687"/>
      <c r="O66" s="687"/>
      <c r="P66" s="687"/>
      <c r="Q66" s="687"/>
      <c r="R66" s="689"/>
      <c r="S66" s="690" t="s">
        <v>244</v>
      </c>
      <c r="T66" s="691"/>
      <c r="U66" s="691"/>
      <c r="V66" s="691"/>
      <c r="W66" s="691"/>
      <c r="X66" s="691"/>
      <c r="Y66" s="691"/>
      <c r="Z66" s="691"/>
      <c r="AA66" s="692"/>
      <c r="AB66" s="70"/>
      <c r="AC66" s="71"/>
      <c r="AD66" s="71"/>
      <c r="AE66" s="71"/>
      <c r="AF66" s="71"/>
      <c r="AG66" s="71"/>
      <c r="AH66" s="71"/>
      <c r="AI66" s="72"/>
      <c r="AJ66" s="71"/>
      <c r="AK66" s="71"/>
      <c r="AL66" s="686"/>
      <c r="AM66" s="687"/>
      <c r="AN66" s="688"/>
      <c r="AO66" s="687"/>
      <c r="AP66" s="597"/>
      <c r="AQ66" s="597"/>
      <c r="AR66" s="620"/>
      <c r="AS66" s="621"/>
      <c r="AT66" s="688"/>
      <c r="AU66" s="687"/>
      <c r="AV66" s="689"/>
      <c r="AW66" s="688"/>
      <c r="AX66" s="687"/>
      <c r="AY66" s="687"/>
      <c r="AZ66" s="687"/>
      <c r="BA66" s="687"/>
      <c r="BB66" s="687"/>
      <c r="BC66" s="689"/>
      <c r="BD66" s="690" t="s">
        <v>244</v>
      </c>
      <c r="BE66" s="691"/>
      <c r="BF66" s="691"/>
      <c r="BG66" s="691"/>
      <c r="BH66" s="691"/>
      <c r="BI66" s="691"/>
      <c r="BJ66" s="691"/>
      <c r="BK66" s="691"/>
      <c r="BL66" s="692"/>
      <c r="BM66" s="70"/>
      <c r="BN66" s="71"/>
      <c r="BO66" s="71"/>
      <c r="BP66" s="71"/>
      <c r="BQ66" s="71"/>
      <c r="BR66" s="71"/>
      <c r="BS66" s="71"/>
      <c r="BT66" s="72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EA66" s="68" t="s">
        <v>286</v>
      </c>
    </row>
    <row r="67" spans="1:131" s="68" customFormat="1" ht="13.5" customHeight="1">
      <c r="A67" s="596"/>
      <c r="B67" s="594"/>
      <c r="C67" s="593"/>
      <c r="D67" s="594"/>
      <c r="E67" s="597"/>
      <c r="F67" s="597"/>
      <c r="G67" s="620"/>
      <c r="H67" s="621"/>
      <c r="I67" s="593"/>
      <c r="J67" s="594"/>
      <c r="K67" s="595"/>
      <c r="L67" s="593"/>
      <c r="M67" s="594"/>
      <c r="N67" s="594"/>
      <c r="O67" s="594"/>
      <c r="P67" s="594"/>
      <c r="Q67" s="594"/>
      <c r="R67" s="595"/>
      <c r="S67" s="690" t="s">
        <v>253</v>
      </c>
      <c r="T67" s="691"/>
      <c r="U67" s="691"/>
      <c r="V67" s="691"/>
      <c r="W67" s="691"/>
      <c r="X67" s="691"/>
      <c r="Y67" s="691"/>
      <c r="Z67" s="691"/>
      <c r="AA67" s="692"/>
      <c r="AB67" s="70"/>
      <c r="AC67" s="71"/>
      <c r="AD67" s="71"/>
      <c r="AE67" s="71"/>
      <c r="AF67" s="71"/>
      <c r="AG67" s="71"/>
      <c r="AH67" s="71"/>
      <c r="AI67" s="72"/>
      <c r="AJ67" s="71"/>
      <c r="AK67" s="71"/>
      <c r="AL67" s="596"/>
      <c r="AM67" s="594"/>
      <c r="AN67" s="593"/>
      <c r="AO67" s="594"/>
      <c r="AP67" s="597"/>
      <c r="AQ67" s="597"/>
      <c r="AR67" s="620"/>
      <c r="AS67" s="621"/>
      <c r="AT67" s="593"/>
      <c r="AU67" s="594"/>
      <c r="AV67" s="595"/>
      <c r="AW67" s="593"/>
      <c r="AX67" s="594"/>
      <c r="AY67" s="594"/>
      <c r="AZ67" s="594"/>
      <c r="BA67" s="594"/>
      <c r="BB67" s="594"/>
      <c r="BC67" s="595"/>
      <c r="BD67" s="690" t="s">
        <v>253</v>
      </c>
      <c r="BE67" s="691"/>
      <c r="BF67" s="691"/>
      <c r="BG67" s="691"/>
      <c r="BH67" s="691"/>
      <c r="BI67" s="691"/>
      <c r="BJ67" s="691"/>
      <c r="BK67" s="691"/>
      <c r="BL67" s="692"/>
      <c r="BM67" s="70"/>
      <c r="BN67" s="71"/>
      <c r="BO67" s="71"/>
      <c r="BP67" s="71"/>
      <c r="BQ67" s="71"/>
      <c r="BR67" s="71"/>
      <c r="BS67" s="71"/>
      <c r="BT67" s="72"/>
      <c r="EA67" s="68" t="s">
        <v>286</v>
      </c>
    </row>
    <row r="68" spans="1:131" s="68" customFormat="1" ht="13.5" customHeight="1">
      <c r="A68" s="596"/>
      <c r="B68" s="594"/>
      <c r="C68" s="593"/>
      <c r="D68" s="594"/>
      <c r="E68" s="597"/>
      <c r="F68" s="597"/>
      <c r="G68" s="620"/>
      <c r="H68" s="621"/>
      <c r="I68" s="593"/>
      <c r="J68" s="594"/>
      <c r="K68" s="595"/>
      <c r="L68" s="593"/>
      <c r="M68" s="594"/>
      <c r="N68" s="594"/>
      <c r="O68" s="594"/>
      <c r="P68" s="594"/>
      <c r="Q68" s="594"/>
      <c r="R68" s="595"/>
      <c r="S68" s="690"/>
      <c r="T68" s="691"/>
      <c r="U68" s="691"/>
      <c r="V68" s="691"/>
      <c r="W68" s="691"/>
      <c r="X68" s="691"/>
      <c r="Y68" s="691"/>
      <c r="Z68" s="691"/>
      <c r="AA68" s="692"/>
      <c r="AB68" s="73"/>
      <c r="AC68" s="74"/>
      <c r="AD68" s="74"/>
      <c r="AE68" s="74"/>
      <c r="AF68" s="74"/>
      <c r="AG68" s="74"/>
      <c r="AH68" s="74"/>
      <c r="AI68" s="75"/>
      <c r="AJ68" s="74"/>
      <c r="AK68" s="74"/>
      <c r="AL68" s="596"/>
      <c r="AM68" s="594"/>
      <c r="AN68" s="593"/>
      <c r="AO68" s="594"/>
      <c r="AP68" s="597"/>
      <c r="AQ68" s="597"/>
      <c r="AR68" s="620"/>
      <c r="AS68" s="621"/>
      <c r="AT68" s="593"/>
      <c r="AU68" s="594"/>
      <c r="AV68" s="595"/>
      <c r="AW68" s="593"/>
      <c r="AX68" s="594"/>
      <c r="AY68" s="594"/>
      <c r="AZ68" s="594"/>
      <c r="BA68" s="594"/>
      <c r="BB68" s="594"/>
      <c r="BC68" s="595"/>
      <c r="BD68" s="690"/>
      <c r="BE68" s="691"/>
      <c r="BF68" s="691"/>
      <c r="BG68" s="691"/>
      <c r="BH68" s="691"/>
      <c r="BI68" s="691"/>
      <c r="BJ68" s="691"/>
      <c r="BK68" s="691"/>
      <c r="BL68" s="692"/>
      <c r="BM68" s="73"/>
      <c r="BN68" s="74"/>
      <c r="BO68" s="74"/>
      <c r="BP68" s="74"/>
      <c r="BQ68" s="74"/>
      <c r="BR68" s="74"/>
      <c r="BS68" s="74"/>
      <c r="BT68" s="75"/>
      <c r="EA68" s="68" t="s">
        <v>286</v>
      </c>
    </row>
    <row r="69" spans="1:131" s="68" customFormat="1" ht="13.5" customHeight="1">
      <c r="A69" s="596"/>
      <c r="B69" s="594"/>
      <c r="C69" s="593"/>
      <c r="D69" s="594"/>
      <c r="E69" s="597"/>
      <c r="F69" s="597"/>
      <c r="G69" s="620"/>
      <c r="H69" s="621"/>
      <c r="I69" s="593"/>
      <c r="J69" s="594"/>
      <c r="K69" s="595"/>
      <c r="L69" s="593"/>
      <c r="M69" s="594"/>
      <c r="N69" s="594"/>
      <c r="O69" s="594"/>
      <c r="P69" s="594"/>
      <c r="Q69" s="594"/>
      <c r="R69" s="595"/>
      <c r="S69" s="747"/>
      <c r="T69" s="600"/>
      <c r="U69" s="600"/>
      <c r="V69" s="600"/>
      <c r="W69" s="600"/>
      <c r="X69" s="600"/>
      <c r="Y69" s="600"/>
      <c r="Z69" s="600"/>
      <c r="AA69" s="748"/>
      <c r="AB69" s="76"/>
      <c r="AC69" s="77"/>
      <c r="AD69" s="77"/>
      <c r="AE69" s="77"/>
      <c r="AF69" s="77"/>
      <c r="AG69" s="77"/>
      <c r="AH69" s="77"/>
      <c r="AI69" s="78"/>
      <c r="AJ69" s="74"/>
      <c r="AK69" s="74"/>
      <c r="AL69" s="596"/>
      <c r="AM69" s="594"/>
      <c r="AN69" s="593"/>
      <c r="AO69" s="594"/>
      <c r="AP69" s="597"/>
      <c r="AQ69" s="597"/>
      <c r="AR69" s="620"/>
      <c r="AS69" s="621"/>
      <c r="AT69" s="593"/>
      <c r="AU69" s="594"/>
      <c r="AV69" s="595"/>
      <c r="AW69" s="593"/>
      <c r="AX69" s="594"/>
      <c r="AY69" s="594"/>
      <c r="AZ69" s="594"/>
      <c r="BA69" s="594"/>
      <c r="BB69" s="594"/>
      <c r="BC69" s="595"/>
      <c r="BD69" s="747"/>
      <c r="BE69" s="600"/>
      <c r="BF69" s="600"/>
      <c r="BG69" s="600"/>
      <c r="BH69" s="600"/>
      <c r="BI69" s="600"/>
      <c r="BJ69" s="600"/>
      <c r="BK69" s="600"/>
      <c r="BL69" s="748"/>
      <c r="BM69" s="76"/>
      <c r="BN69" s="77"/>
      <c r="BO69" s="77"/>
      <c r="BP69" s="77"/>
      <c r="BQ69" s="77"/>
      <c r="BR69" s="77"/>
      <c r="BS69" s="77"/>
      <c r="BT69" s="78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EA69" s="68" t="s">
        <v>286</v>
      </c>
    </row>
    <row r="70" spans="1:131" s="68" customFormat="1" ht="13.5" customHeight="1">
      <c r="A70" s="596"/>
      <c r="B70" s="594"/>
      <c r="C70" s="593"/>
      <c r="D70" s="594"/>
      <c r="E70" s="597"/>
      <c r="F70" s="597"/>
      <c r="G70" s="620"/>
      <c r="H70" s="621"/>
      <c r="I70" s="593"/>
      <c r="J70" s="594"/>
      <c r="K70" s="595"/>
      <c r="L70" s="593"/>
      <c r="M70" s="594"/>
      <c r="N70" s="594"/>
      <c r="O70" s="594"/>
      <c r="P70" s="594"/>
      <c r="Q70" s="594"/>
      <c r="R70" s="595"/>
      <c r="S70" s="615" t="s">
        <v>245</v>
      </c>
      <c r="T70" s="616"/>
      <c r="U70" s="616"/>
      <c r="V70" s="707"/>
      <c r="W70" s="708"/>
      <c r="X70" s="708"/>
      <c r="Y70" s="708"/>
      <c r="Z70" s="708"/>
      <c r="AA70" s="709"/>
      <c r="AB70" s="754" t="s">
        <v>246</v>
      </c>
      <c r="AC70" s="755"/>
      <c r="AD70" s="594"/>
      <c r="AE70" s="594"/>
      <c r="AF70" s="594"/>
      <c r="AG70" s="594"/>
      <c r="AH70" s="594"/>
      <c r="AI70" s="753"/>
      <c r="AJ70" s="74"/>
      <c r="AK70" s="74"/>
      <c r="AL70" s="596"/>
      <c r="AM70" s="594"/>
      <c r="AN70" s="593"/>
      <c r="AO70" s="594"/>
      <c r="AP70" s="597"/>
      <c r="AQ70" s="597"/>
      <c r="AR70" s="620"/>
      <c r="AS70" s="621"/>
      <c r="AT70" s="593"/>
      <c r="AU70" s="594"/>
      <c r="AV70" s="595"/>
      <c r="AW70" s="593"/>
      <c r="AX70" s="594"/>
      <c r="AY70" s="594"/>
      <c r="AZ70" s="594"/>
      <c r="BA70" s="594"/>
      <c r="BB70" s="594"/>
      <c r="BC70" s="595"/>
      <c r="BD70" s="615" t="s">
        <v>245</v>
      </c>
      <c r="BE70" s="616"/>
      <c r="BF70" s="616"/>
      <c r="BG70" s="617">
        <f>_projectname</f>
        <v>0</v>
      </c>
      <c r="BH70" s="618"/>
      <c r="BI70" s="618"/>
      <c r="BJ70" s="618"/>
      <c r="BK70" s="618"/>
      <c r="BL70" s="619"/>
      <c r="BM70" s="754" t="s">
        <v>246</v>
      </c>
      <c r="BN70" s="755"/>
      <c r="BO70" s="751">
        <f>_JSHEET_NO</f>
        <v>0</v>
      </c>
      <c r="BP70" s="751"/>
      <c r="BQ70" s="751"/>
      <c r="BR70" s="751"/>
      <c r="BS70" s="751"/>
      <c r="BT70" s="752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EA70" s="68" t="s">
        <v>286</v>
      </c>
    </row>
    <row r="71" spans="1:131" s="68" customFormat="1" ht="13.5" customHeight="1">
      <c r="A71" s="710"/>
      <c r="B71" s="711"/>
      <c r="C71" s="695"/>
      <c r="D71" s="712"/>
      <c r="E71" s="597"/>
      <c r="F71" s="597"/>
      <c r="G71" s="620"/>
      <c r="H71" s="621"/>
      <c r="I71" s="695"/>
      <c r="J71" s="630"/>
      <c r="K71" s="631"/>
      <c r="L71" s="412"/>
      <c r="M71" s="413"/>
      <c r="N71" s="413"/>
      <c r="O71" s="413"/>
      <c r="P71" s="413"/>
      <c r="Q71" s="413"/>
      <c r="R71" s="696"/>
      <c r="S71" s="697" t="s">
        <v>247</v>
      </c>
      <c r="T71" s="698"/>
      <c r="U71" s="698"/>
      <c r="V71" s="699"/>
      <c r="W71" s="700"/>
      <c r="X71" s="700"/>
      <c r="Y71" s="700"/>
      <c r="Z71" s="700"/>
      <c r="AA71" s="701"/>
      <c r="AB71" s="705" t="s">
        <v>248</v>
      </c>
      <c r="AC71" s="706"/>
      <c r="AD71" s="743"/>
      <c r="AE71" s="629"/>
      <c r="AF71" s="629"/>
      <c r="AG71" s="629"/>
      <c r="AH71" s="629"/>
      <c r="AI71" s="744"/>
      <c r="AJ71" s="80"/>
      <c r="AK71" s="80"/>
      <c r="AL71" s="745">
        <f>Rev</f>
        <v>0</v>
      </c>
      <c r="AM71" s="746"/>
      <c r="AN71" s="724">
        <f>RevBy</f>
        <v>0</v>
      </c>
      <c r="AO71" s="725"/>
      <c r="AP71" s="726"/>
      <c r="AQ71" s="726"/>
      <c r="AR71" s="722"/>
      <c r="AS71" s="723"/>
      <c r="AT71" s="724">
        <f>RevDate</f>
        <v>0</v>
      </c>
      <c r="AU71" s="729"/>
      <c r="AV71" s="730"/>
      <c r="AW71" s="731">
        <f>RevStatus</f>
        <v>0</v>
      </c>
      <c r="AX71" s="732"/>
      <c r="AY71" s="732"/>
      <c r="AZ71" s="732"/>
      <c r="BA71" s="732"/>
      <c r="BB71" s="732"/>
      <c r="BC71" s="733"/>
      <c r="BD71" s="697" t="s">
        <v>247</v>
      </c>
      <c r="BE71" s="698"/>
      <c r="BF71" s="698"/>
      <c r="BG71" s="734">
        <f>_projectnumber</f>
        <v>0</v>
      </c>
      <c r="BH71" s="735"/>
      <c r="BI71" s="735"/>
      <c r="BJ71" s="735"/>
      <c r="BK71" s="735"/>
      <c r="BL71" s="736"/>
      <c r="BM71" s="705" t="s">
        <v>248</v>
      </c>
      <c r="BN71" s="706"/>
      <c r="BO71" s="716">
        <f>_doc_name</f>
        <v>0</v>
      </c>
      <c r="BP71" s="717"/>
      <c r="BQ71" s="717"/>
      <c r="BR71" s="717"/>
      <c r="BS71" s="717"/>
      <c r="BT71" s="718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EA71" s="68" t="s">
        <v>286</v>
      </c>
    </row>
    <row r="72" spans="1:131" s="68" customFormat="1" ht="13.5" customHeight="1" thickBot="1">
      <c r="A72" s="719" t="s">
        <v>249</v>
      </c>
      <c r="B72" s="691"/>
      <c r="C72" s="690" t="s">
        <v>220</v>
      </c>
      <c r="D72" s="691"/>
      <c r="E72" s="690" t="s">
        <v>250</v>
      </c>
      <c r="F72" s="691"/>
      <c r="G72" s="690" t="s">
        <v>251</v>
      </c>
      <c r="H72" s="691"/>
      <c r="I72" s="690" t="s">
        <v>218</v>
      </c>
      <c r="J72" s="691"/>
      <c r="K72" s="691"/>
      <c r="L72" s="702" t="s">
        <v>252</v>
      </c>
      <c r="M72" s="703"/>
      <c r="N72" s="703"/>
      <c r="O72" s="703"/>
      <c r="P72" s="703"/>
      <c r="Q72" s="703"/>
      <c r="R72" s="704"/>
      <c r="S72" s="740" t="s">
        <v>261</v>
      </c>
      <c r="T72" s="741"/>
      <c r="U72" s="741"/>
      <c r="V72" s="741"/>
      <c r="W72" s="741"/>
      <c r="X72" s="741"/>
      <c r="Y72" s="741"/>
      <c r="Z72" s="741"/>
      <c r="AA72" s="742"/>
      <c r="AB72" s="727" t="s">
        <v>260</v>
      </c>
      <c r="AC72" s="728"/>
      <c r="AD72" s="720"/>
      <c r="AE72" s="437"/>
      <c r="AF72" s="437"/>
      <c r="AG72" s="437"/>
      <c r="AH72" s="437"/>
      <c r="AI72" s="721"/>
      <c r="AJ72" s="83"/>
      <c r="AK72" s="83"/>
      <c r="AL72" s="719" t="s">
        <v>249</v>
      </c>
      <c r="AM72" s="691"/>
      <c r="AN72" s="690" t="s">
        <v>220</v>
      </c>
      <c r="AO72" s="691"/>
      <c r="AP72" s="690" t="s">
        <v>250</v>
      </c>
      <c r="AQ72" s="691"/>
      <c r="AR72" s="690" t="s">
        <v>251</v>
      </c>
      <c r="AS72" s="691"/>
      <c r="AT72" s="690" t="s">
        <v>218</v>
      </c>
      <c r="AU72" s="691"/>
      <c r="AV72" s="691"/>
      <c r="AW72" s="702" t="s">
        <v>252</v>
      </c>
      <c r="AX72" s="703"/>
      <c r="AY72" s="703"/>
      <c r="AZ72" s="703"/>
      <c r="BA72" s="703"/>
      <c r="BB72" s="703"/>
      <c r="BC72" s="704"/>
      <c r="BD72" s="740" t="s">
        <v>261</v>
      </c>
      <c r="BE72" s="741"/>
      <c r="BF72" s="741"/>
      <c r="BG72" s="741"/>
      <c r="BH72" s="741"/>
      <c r="BI72" s="741"/>
      <c r="BJ72" s="741"/>
      <c r="BK72" s="741"/>
      <c r="BL72" s="742"/>
      <c r="BM72" s="727" t="s">
        <v>260</v>
      </c>
      <c r="BN72" s="728"/>
      <c r="BO72" s="720">
        <f>_ClntDwg</f>
        <v>0</v>
      </c>
      <c r="BP72" s="437"/>
      <c r="BQ72" s="437"/>
      <c r="BR72" s="437"/>
      <c r="BS72" s="437"/>
      <c r="BT72" s="721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EA72" s="68" t="s">
        <v>286</v>
      </c>
    </row>
    <row r="73" spans="1:131" s="68" customFormat="1" ht="13.5" customHeight="1" thickBot="1">
      <c r="A73" s="737" t="str">
        <f ca="1">CELL("filename")</f>
        <v>Y:\1_PROJS\1-2021-1\Engineering - ElecInstr\Instrumentation\EDB\Datasheets\[DS_BES_CV.xlsx]V1 Current Data</v>
      </c>
      <c r="B73" s="738"/>
      <c r="C73" s="738"/>
      <c r="D73" s="738"/>
      <c r="E73" s="738"/>
      <c r="F73" s="738"/>
      <c r="G73" s="738"/>
      <c r="H73" s="738"/>
      <c r="I73" s="738"/>
      <c r="J73" s="738"/>
      <c r="K73" s="738"/>
      <c r="L73" s="738"/>
      <c r="M73" s="738"/>
      <c r="N73" s="738"/>
      <c r="O73" s="738"/>
      <c r="P73" s="738"/>
      <c r="Q73" s="738"/>
      <c r="R73" s="738"/>
      <c r="S73" s="738"/>
      <c r="T73" s="738"/>
      <c r="U73" s="738"/>
      <c r="V73" s="738"/>
      <c r="W73" s="738"/>
      <c r="X73" s="738"/>
      <c r="Y73" s="738"/>
      <c r="Z73" s="738"/>
      <c r="AA73" s="739"/>
      <c r="AB73" s="713">
        <f ca="1">NOW()</f>
        <v>44516.651855671298</v>
      </c>
      <c r="AC73" s="714"/>
      <c r="AD73" s="714"/>
      <c r="AE73" s="714"/>
      <c r="AF73" s="714"/>
      <c r="AG73" s="714"/>
      <c r="AH73" s="714"/>
      <c r="AI73" s="715"/>
      <c r="AJ73" s="74"/>
      <c r="AK73" s="74"/>
      <c r="AL73" s="737" t="str">
        <f ca="1">CELL("filename")</f>
        <v>Y:\1_PROJS\1-2021-1\Engineering - ElecInstr\Instrumentation\EDB\Datasheets\[DS_BES_CV.xlsx]V1 Current Data</v>
      </c>
      <c r="AM73" s="738"/>
      <c r="AN73" s="738"/>
      <c r="AO73" s="738"/>
      <c r="AP73" s="738"/>
      <c r="AQ73" s="738"/>
      <c r="AR73" s="738"/>
      <c r="AS73" s="738"/>
      <c r="AT73" s="738"/>
      <c r="AU73" s="738"/>
      <c r="AV73" s="738"/>
      <c r="AW73" s="738"/>
      <c r="AX73" s="738"/>
      <c r="AY73" s="738"/>
      <c r="AZ73" s="738"/>
      <c r="BA73" s="738"/>
      <c r="BB73" s="738"/>
      <c r="BC73" s="738"/>
      <c r="BD73" s="738"/>
      <c r="BE73" s="738"/>
      <c r="BF73" s="738"/>
      <c r="BG73" s="738"/>
      <c r="BH73" s="738"/>
      <c r="BI73" s="738"/>
      <c r="BJ73" s="738"/>
      <c r="BK73" s="738"/>
      <c r="BL73" s="739"/>
      <c r="BM73" s="713">
        <f ca="1">NOW()</f>
        <v>44516.651855671298</v>
      </c>
      <c r="BN73" s="714"/>
      <c r="BO73" s="714"/>
      <c r="BP73" s="714"/>
      <c r="BQ73" s="714"/>
      <c r="BR73" s="714"/>
      <c r="BS73" s="714"/>
      <c r="BT73" s="715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EA73" s="68" t="s">
        <v>286</v>
      </c>
    </row>
    <row r="74" spans="1:131">
      <c r="EA74" s="2" t="s">
        <v>286</v>
      </c>
    </row>
    <row r="75" spans="1:131">
      <c r="AJ75" s="36"/>
      <c r="EA75" s="2" t="s">
        <v>286</v>
      </c>
    </row>
    <row r="76" spans="1:131">
      <c r="EA76" s="2" t="s">
        <v>286</v>
      </c>
    </row>
    <row r="77" spans="1:131">
      <c r="EA77" s="2" t="s">
        <v>286</v>
      </c>
    </row>
    <row r="78" spans="1:131">
      <c r="EA78" s="2" t="s">
        <v>286</v>
      </c>
    </row>
    <row r="79" spans="1:131">
      <c r="EA79" s="2" t="s">
        <v>286</v>
      </c>
    </row>
    <row r="80" spans="1:131">
      <c r="EA80" s="2" t="s">
        <v>286</v>
      </c>
    </row>
    <row r="81" spans="131:131">
      <c r="EA81" s="2" t="s">
        <v>286</v>
      </c>
    </row>
    <row r="82" spans="131:131">
      <c r="EA82" s="2" t="s">
        <v>286</v>
      </c>
    </row>
    <row r="83" spans="131:131">
      <c r="EA83" s="2" t="s">
        <v>286</v>
      </c>
    </row>
    <row r="84" spans="131:131">
      <c r="EA84" s="2" t="s">
        <v>286</v>
      </c>
    </row>
    <row r="85" spans="131:131">
      <c r="EA85" s="2" t="s">
        <v>286</v>
      </c>
    </row>
    <row r="86" spans="131:131">
      <c r="EA86" s="2" t="s">
        <v>286</v>
      </c>
    </row>
    <row r="87" spans="131:131">
      <c r="EA87" s="2" t="s">
        <v>286</v>
      </c>
    </row>
    <row r="88" spans="131:131">
      <c r="EA88" s="2" t="s">
        <v>286</v>
      </c>
    </row>
    <row r="89" spans="131:131">
      <c r="EA89" s="2" t="s">
        <v>286</v>
      </c>
    </row>
    <row r="90" spans="131:131">
      <c r="EA90" s="2" t="s">
        <v>286</v>
      </c>
    </row>
    <row r="91" spans="131:131">
      <c r="EA91" s="2" t="s">
        <v>286</v>
      </c>
    </row>
    <row r="92" spans="131:131">
      <c r="EA92" s="2" t="s">
        <v>286</v>
      </c>
    </row>
    <row r="93" spans="131:131">
      <c r="EA93" s="2" t="s">
        <v>286</v>
      </c>
    </row>
    <row r="94" spans="131:131">
      <c r="EA94" s="2" t="s">
        <v>286</v>
      </c>
    </row>
    <row r="95" spans="131:131">
      <c r="EA95" s="2" t="s">
        <v>286</v>
      </c>
    </row>
    <row r="96" spans="131:131">
      <c r="EA96" s="2" t="s">
        <v>286</v>
      </c>
    </row>
    <row r="97" spans="131:131">
      <c r="EA97" s="2" t="s">
        <v>286</v>
      </c>
    </row>
    <row r="98" spans="131:131">
      <c r="EA98" s="2" t="s">
        <v>286</v>
      </c>
    </row>
    <row r="99" spans="131:131">
      <c r="EA99" s="2" t="s">
        <v>286</v>
      </c>
    </row>
    <row r="100" spans="131:131">
      <c r="EA100" s="2" t="s">
        <v>286</v>
      </c>
    </row>
    <row r="101" spans="131:131">
      <c r="EA101" s="2" t="s">
        <v>286</v>
      </c>
    </row>
    <row r="102" spans="131:131">
      <c r="EA102" s="2" t="s">
        <v>286</v>
      </c>
    </row>
    <row r="103" spans="131:131">
      <c r="EA103" s="2" t="s">
        <v>286</v>
      </c>
    </row>
    <row r="104" spans="131:131">
      <c r="EA104" s="2" t="s">
        <v>286</v>
      </c>
    </row>
    <row r="105" spans="131:131">
      <c r="EA105" s="2" t="s">
        <v>286</v>
      </c>
    </row>
    <row r="106" spans="131:131">
      <c r="EA106" s="2" t="s">
        <v>286</v>
      </c>
    </row>
    <row r="107" spans="131:131">
      <c r="EA107" s="2" t="s">
        <v>286</v>
      </c>
    </row>
    <row r="108" spans="131:131">
      <c r="EA108" s="2" t="s">
        <v>286</v>
      </c>
    </row>
    <row r="109" spans="131:131">
      <c r="EA109" s="2" t="s">
        <v>286</v>
      </c>
    </row>
    <row r="110" spans="131:131">
      <c r="EA110" s="2" t="s">
        <v>286</v>
      </c>
    </row>
    <row r="111" spans="131:131">
      <c r="EA111" s="2" t="s">
        <v>286</v>
      </c>
    </row>
    <row r="112" spans="131:131">
      <c r="EA112" s="2" t="s">
        <v>286</v>
      </c>
    </row>
    <row r="113" spans="131:131">
      <c r="EA113" s="2" t="s">
        <v>286</v>
      </c>
    </row>
    <row r="114" spans="131:131">
      <c r="EA114" s="2" t="s">
        <v>286</v>
      </c>
    </row>
    <row r="115" spans="131:131">
      <c r="EA115" s="2" t="s">
        <v>286</v>
      </c>
    </row>
    <row r="116" spans="131:131">
      <c r="EA116" s="2" t="s">
        <v>286</v>
      </c>
    </row>
    <row r="117" spans="131:131">
      <c r="EA117" s="2" t="s">
        <v>286</v>
      </c>
    </row>
    <row r="118" spans="131:131">
      <c r="EA118" s="2" t="s">
        <v>286</v>
      </c>
    </row>
    <row r="119" spans="131:131">
      <c r="EA119" s="2" t="s">
        <v>286</v>
      </c>
    </row>
    <row r="120" spans="131:131">
      <c r="EA120" s="2" t="s">
        <v>286</v>
      </c>
    </row>
    <row r="121" spans="131:131">
      <c r="EA121" s="2" t="s">
        <v>286</v>
      </c>
    </row>
    <row r="122" spans="131:131">
      <c r="EA122" s="2" t="s">
        <v>286</v>
      </c>
    </row>
    <row r="123" spans="131:131">
      <c r="EA123" s="2" t="s">
        <v>286</v>
      </c>
    </row>
    <row r="124" spans="131:131">
      <c r="EA124" s="2" t="s">
        <v>286</v>
      </c>
    </row>
    <row r="125" spans="131:131">
      <c r="EA125" s="2" t="s">
        <v>286</v>
      </c>
    </row>
    <row r="126" spans="131:131">
      <c r="EA126" s="2" t="s">
        <v>286</v>
      </c>
    </row>
    <row r="127" spans="131:131">
      <c r="EA127" s="2" t="s">
        <v>286</v>
      </c>
    </row>
    <row r="128" spans="131:131">
      <c r="EA128" s="2" t="s">
        <v>286</v>
      </c>
    </row>
    <row r="129" spans="131:131">
      <c r="EA129" s="2" t="s">
        <v>286</v>
      </c>
    </row>
    <row r="130" spans="131:131">
      <c r="EA130" s="2" t="s">
        <v>286</v>
      </c>
    </row>
    <row r="131" spans="131:131">
      <c r="EA131" s="2" t="s">
        <v>286</v>
      </c>
    </row>
    <row r="132" spans="131:131">
      <c r="EA132" s="2" t="s">
        <v>286</v>
      </c>
    </row>
    <row r="133" spans="131:131">
      <c r="EA133" s="2" t="s">
        <v>286</v>
      </c>
    </row>
    <row r="134" spans="131:131">
      <c r="EA134" s="2" t="s">
        <v>286</v>
      </c>
    </row>
    <row r="135" spans="131:131">
      <c r="EA135" s="2" t="s">
        <v>286</v>
      </c>
    </row>
    <row r="136" spans="131:131">
      <c r="EA136" s="2" t="s">
        <v>286</v>
      </c>
    </row>
    <row r="137" spans="131:131">
      <c r="EA137" s="2" t="s">
        <v>286</v>
      </c>
    </row>
    <row r="138" spans="131:131">
      <c r="EA138" s="2" t="s">
        <v>286</v>
      </c>
    </row>
    <row r="139" spans="131:131">
      <c r="EA139" s="2" t="s">
        <v>286</v>
      </c>
    </row>
    <row r="140" spans="131:131">
      <c r="EA140" s="2" t="s">
        <v>286</v>
      </c>
    </row>
    <row r="141" spans="131:131">
      <c r="EA141" s="2" t="s">
        <v>286</v>
      </c>
    </row>
    <row r="142" spans="131:131">
      <c r="EA142" s="2" t="s">
        <v>286</v>
      </c>
    </row>
    <row r="143" spans="131:131">
      <c r="EA143" s="2" t="s">
        <v>286</v>
      </c>
    </row>
    <row r="144" spans="131:131">
      <c r="EA144" s="2" t="s">
        <v>286</v>
      </c>
    </row>
    <row r="145" spans="131:131">
      <c r="EA145" s="2" t="s">
        <v>286</v>
      </c>
    </row>
    <row r="146" spans="131:131">
      <c r="EA146" s="2" t="s">
        <v>286</v>
      </c>
    </row>
    <row r="147" spans="131:131">
      <c r="EA147" s="2" t="s">
        <v>286</v>
      </c>
    </row>
    <row r="148" spans="131:131">
      <c r="EA148" s="2" t="s">
        <v>286</v>
      </c>
    </row>
    <row r="149" spans="131:131">
      <c r="EA149" s="2" t="s">
        <v>286</v>
      </c>
    </row>
    <row r="150" spans="131:131">
      <c r="EA150" s="2" t="s">
        <v>286</v>
      </c>
    </row>
    <row r="151" spans="131:131">
      <c r="EA151" s="2" t="s">
        <v>286</v>
      </c>
    </row>
    <row r="152" spans="131:131">
      <c r="EA152" s="2" t="s">
        <v>286</v>
      </c>
    </row>
    <row r="153" spans="131:131">
      <c r="EA153" s="2" t="s">
        <v>286</v>
      </c>
    </row>
    <row r="154" spans="131:131">
      <c r="EA154" s="2" t="s">
        <v>286</v>
      </c>
    </row>
    <row r="155" spans="131:131">
      <c r="EA155" s="2" t="s">
        <v>286</v>
      </c>
    </row>
    <row r="156" spans="131:131">
      <c r="EA156" s="2" t="s">
        <v>286</v>
      </c>
    </row>
    <row r="157" spans="131:131">
      <c r="EA157" s="2" t="s">
        <v>286</v>
      </c>
    </row>
    <row r="158" spans="131:131">
      <c r="EA158" s="2" t="s">
        <v>286</v>
      </c>
    </row>
    <row r="159" spans="131:131">
      <c r="EA159" s="2" t="s">
        <v>286</v>
      </c>
    </row>
    <row r="160" spans="131:131">
      <c r="EA160" s="2" t="s">
        <v>286</v>
      </c>
    </row>
    <row r="161" spans="131:131">
      <c r="EA161" s="2" t="s">
        <v>286</v>
      </c>
    </row>
    <row r="162" spans="131:131">
      <c r="EA162" s="2" t="s">
        <v>286</v>
      </c>
    </row>
    <row r="163" spans="131:131">
      <c r="EA163" s="2" t="s">
        <v>286</v>
      </c>
    </row>
    <row r="164" spans="131:131">
      <c r="EA164" s="2" t="s">
        <v>286</v>
      </c>
    </row>
    <row r="165" spans="131:131">
      <c r="EA165" s="2" t="s">
        <v>286</v>
      </c>
    </row>
    <row r="166" spans="131:131">
      <c r="EA166" s="2" t="s">
        <v>286</v>
      </c>
    </row>
    <row r="167" spans="131:131">
      <c r="EA167" s="2" t="s">
        <v>286</v>
      </c>
    </row>
    <row r="168" spans="131:131">
      <c r="EA168" s="2" t="s">
        <v>286</v>
      </c>
    </row>
    <row r="169" spans="131:131">
      <c r="EA169" s="2" t="s">
        <v>286</v>
      </c>
    </row>
    <row r="170" spans="131:131">
      <c r="EA170" s="2" t="s">
        <v>286</v>
      </c>
    </row>
    <row r="171" spans="131:131">
      <c r="EA171" s="2" t="s">
        <v>286</v>
      </c>
    </row>
    <row r="172" spans="131:131">
      <c r="EA172" s="2" t="s">
        <v>286</v>
      </c>
    </row>
    <row r="173" spans="131:131">
      <c r="EA173" s="2" t="s">
        <v>286</v>
      </c>
    </row>
    <row r="174" spans="131:131">
      <c r="EA174" s="2" t="s">
        <v>286</v>
      </c>
    </row>
    <row r="175" spans="131:131">
      <c r="EA175" s="2" t="s">
        <v>286</v>
      </c>
    </row>
    <row r="176" spans="131:131">
      <c r="EA176" s="2" t="s">
        <v>286</v>
      </c>
    </row>
    <row r="177" spans="131:131">
      <c r="EA177" s="2" t="s">
        <v>286</v>
      </c>
    </row>
    <row r="178" spans="131:131">
      <c r="EA178" s="2" t="s">
        <v>286</v>
      </c>
    </row>
    <row r="179" spans="131:131">
      <c r="EA179" s="2" t="s">
        <v>286</v>
      </c>
    </row>
    <row r="180" spans="131:131">
      <c r="EA180" s="2" t="s">
        <v>286</v>
      </c>
    </row>
    <row r="181" spans="131:131">
      <c r="EA181" s="2" t="s">
        <v>286</v>
      </c>
    </row>
    <row r="182" spans="131:131">
      <c r="EA182" s="2" t="s">
        <v>286</v>
      </c>
    </row>
    <row r="183" spans="131:131">
      <c r="EA183" s="2" t="s">
        <v>286</v>
      </c>
    </row>
    <row r="184" spans="131:131">
      <c r="EA184" s="2" t="s">
        <v>286</v>
      </c>
    </row>
    <row r="185" spans="131:131">
      <c r="EA185" s="2" t="s">
        <v>286</v>
      </c>
    </row>
    <row r="186" spans="131:131">
      <c r="EA186" s="2" t="s">
        <v>286</v>
      </c>
    </row>
    <row r="187" spans="131:131">
      <c r="EA187" s="2" t="s">
        <v>286</v>
      </c>
    </row>
    <row r="188" spans="131:131">
      <c r="EA188" s="2" t="s">
        <v>286</v>
      </c>
    </row>
    <row r="189" spans="131:131">
      <c r="EA189" s="2" t="s">
        <v>286</v>
      </c>
    </row>
    <row r="190" spans="131:131">
      <c r="EA190" s="2" t="s">
        <v>286</v>
      </c>
    </row>
    <row r="191" spans="131:131">
      <c r="EA191" s="2" t="s">
        <v>286</v>
      </c>
    </row>
    <row r="192" spans="131:131">
      <c r="EA192" s="2" t="s">
        <v>286</v>
      </c>
    </row>
    <row r="193" spans="131:131">
      <c r="EA193" s="2" t="s">
        <v>286</v>
      </c>
    </row>
    <row r="194" spans="131:131">
      <c r="EA194" s="2" t="s">
        <v>286</v>
      </c>
    </row>
    <row r="195" spans="131:131">
      <c r="EA195" s="2" t="s">
        <v>286</v>
      </c>
    </row>
    <row r="196" spans="131:131">
      <c r="EA196" s="2" t="s">
        <v>286</v>
      </c>
    </row>
    <row r="197" spans="131:131">
      <c r="EA197" s="2" t="s">
        <v>286</v>
      </c>
    </row>
    <row r="198" spans="131:131">
      <c r="EA198" s="2" t="s">
        <v>286</v>
      </c>
    </row>
    <row r="199" spans="131:131">
      <c r="EA199" s="2" t="s">
        <v>286</v>
      </c>
    </row>
    <row r="200" spans="131:131">
      <c r="EA200" s="2" t="s">
        <v>286</v>
      </c>
    </row>
    <row r="201" spans="131:131">
      <c r="EA201" s="2" t="s">
        <v>286</v>
      </c>
    </row>
    <row r="202" spans="131:131">
      <c r="EA202" s="2" t="s">
        <v>286</v>
      </c>
    </row>
    <row r="203" spans="131:131">
      <c r="EA203" s="2" t="s">
        <v>286</v>
      </c>
    </row>
    <row r="204" spans="131:131">
      <c r="EA204" s="2" t="s">
        <v>286</v>
      </c>
    </row>
    <row r="205" spans="131:131">
      <c r="EA205" s="2" t="s">
        <v>286</v>
      </c>
    </row>
    <row r="206" spans="131:131">
      <c r="EA206" s="2" t="s">
        <v>286</v>
      </c>
    </row>
    <row r="207" spans="131:131">
      <c r="EA207" s="2" t="s">
        <v>286</v>
      </c>
    </row>
    <row r="208" spans="131:131">
      <c r="EA208" s="2" t="s">
        <v>286</v>
      </c>
    </row>
    <row r="209" spans="131:131">
      <c r="EA209" s="2" t="s">
        <v>286</v>
      </c>
    </row>
    <row r="210" spans="131:131">
      <c r="EA210" s="2" t="s">
        <v>286</v>
      </c>
    </row>
    <row r="211" spans="131:131">
      <c r="EA211" s="2" t="s">
        <v>286</v>
      </c>
    </row>
    <row r="212" spans="131:131">
      <c r="EA212" s="2" t="s">
        <v>286</v>
      </c>
    </row>
    <row r="213" spans="131:131">
      <c r="EA213" s="2" t="s">
        <v>286</v>
      </c>
    </row>
    <row r="214" spans="131:131">
      <c r="EA214" s="2" t="s">
        <v>286</v>
      </c>
    </row>
    <row r="215" spans="131:131">
      <c r="EA215" s="2" t="s">
        <v>286</v>
      </c>
    </row>
    <row r="216" spans="131:131">
      <c r="EA216" s="2" t="s">
        <v>286</v>
      </c>
    </row>
    <row r="217" spans="131:131">
      <c r="EA217" s="2" t="s">
        <v>286</v>
      </c>
    </row>
    <row r="218" spans="131:131">
      <c r="EA218" s="2" t="s">
        <v>286</v>
      </c>
    </row>
    <row r="219" spans="131:131">
      <c r="EA219" s="2" t="s">
        <v>286</v>
      </c>
    </row>
    <row r="220" spans="131:131">
      <c r="EA220" s="2" t="s">
        <v>286</v>
      </c>
    </row>
    <row r="221" spans="131:131">
      <c r="EA221" s="2" t="s">
        <v>286</v>
      </c>
    </row>
    <row r="222" spans="131:131">
      <c r="EA222" s="2" t="s">
        <v>286</v>
      </c>
    </row>
    <row r="223" spans="131:131">
      <c r="EA223" s="2" t="s">
        <v>286</v>
      </c>
    </row>
    <row r="224" spans="131:131">
      <c r="EA224" s="2" t="s">
        <v>286</v>
      </c>
    </row>
    <row r="225" spans="131:131">
      <c r="EA225" s="2" t="s">
        <v>286</v>
      </c>
    </row>
    <row r="226" spans="131:131">
      <c r="EA226" s="2" t="s">
        <v>286</v>
      </c>
    </row>
    <row r="227" spans="131:131">
      <c r="EA227" s="2" t="s">
        <v>286</v>
      </c>
    </row>
    <row r="228" spans="131:131">
      <c r="EA228" s="2" t="s">
        <v>286</v>
      </c>
    </row>
    <row r="229" spans="131:131">
      <c r="EA229" s="2" t="s">
        <v>286</v>
      </c>
    </row>
    <row r="230" spans="131:131">
      <c r="EA230" s="2" t="s">
        <v>286</v>
      </c>
    </row>
    <row r="231" spans="131:131">
      <c r="EA231" s="2" t="s">
        <v>286</v>
      </c>
    </row>
    <row r="232" spans="131:131">
      <c r="EA232" s="2" t="s">
        <v>286</v>
      </c>
    </row>
    <row r="233" spans="131:131">
      <c r="EA233" s="2" t="s">
        <v>286</v>
      </c>
    </row>
    <row r="234" spans="131:131">
      <c r="EA234" s="2" t="s">
        <v>286</v>
      </c>
    </row>
    <row r="235" spans="131:131">
      <c r="EA235" s="2" t="s">
        <v>286</v>
      </c>
    </row>
    <row r="236" spans="131:131">
      <c r="EA236" s="2" t="s">
        <v>286</v>
      </c>
    </row>
    <row r="237" spans="131:131">
      <c r="EA237" s="2" t="s">
        <v>286</v>
      </c>
    </row>
    <row r="238" spans="131:131">
      <c r="EA238" s="2" t="s">
        <v>286</v>
      </c>
    </row>
    <row r="239" spans="131:131">
      <c r="EA239" s="2" t="s">
        <v>286</v>
      </c>
    </row>
    <row r="240" spans="131:131">
      <c r="EA240" s="2" t="s">
        <v>286</v>
      </c>
    </row>
    <row r="241" spans="131:131">
      <c r="EA241" s="2" t="s">
        <v>286</v>
      </c>
    </row>
    <row r="242" spans="131:131">
      <c r="EA242" s="2" t="s">
        <v>286</v>
      </c>
    </row>
    <row r="243" spans="131:131">
      <c r="EA243" s="2" t="s">
        <v>286</v>
      </c>
    </row>
    <row r="244" spans="131:131">
      <c r="EA244" s="2" t="s">
        <v>286</v>
      </c>
    </row>
    <row r="245" spans="131:131">
      <c r="EA245" s="2" t="s">
        <v>286</v>
      </c>
    </row>
    <row r="246" spans="131:131">
      <c r="EA246" s="2" t="s">
        <v>286</v>
      </c>
    </row>
    <row r="247" spans="131:131">
      <c r="EA247" s="2" t="s">
        <v>286</v>
      </c>
    </row>
    <row r="248" spans="131:131">
      <c r="EA248" s="2" t="s">
        <v>286</v>
      </c>
    </row>
    <row r="249" spans="131:131">
      <c r="EA249" s="2" t="s">
        <v>286</v>
      </c>
    </row>
    <row r="250" spans="131:131">
      <c r="EA250" s="2" t="s">
        <v>286</v>
      </c>
    </row>
    <row r="251" spans="131:131">
      <c r="EA251" s="2" t="s">
        <v>286</v>
      </c>
    </row>
    <row r="252" spans="131:131">
      <c r="EA252" s="2" t="s">
        <v>286</v>
      </c>
    </row>
    <row r="253" spans="131:131">
      <c r="EA253" s="2" t="s">
        <v>286</v>
      </c>
    </row>
    <row r="254" spans="131:131">
      <c r="EA254" s="2" t="s">
        <v>286</v>
      </c>
    </row>
    <row r="255" spans="131:131">
      <c r="EA255" s="2" t="s">
        <v>286</v>
      </c>
    </row>
    <row r="256" spans="131:131">
      <c r="EA256" s="2" t="s">
        <v>286</v>
      </c>
    </row>
    <row r="257" spans="131:131">
      <c r="EA257" s="2" t="s">
        <v>286</v>
      </c>
    </row>
    <row r="258" spans="131:131">
      <c r="EA258" s="2" t="s">
        <v>286</v>
      </c>
    </row>
    <row r="259" spans="131:131">
      <c r="EA259" s="2" t="s">
        <v>286</v>
      </c>
    </row>
    <row r="260" spans="131:131">
      <c r="EA260" s="2" t="s">
        <v>286</v>
      </c>
    </row>
    <row r="261" spans="131:131">
      <c r="EA261" s="2" t="s">
        <v>286</v>
      </c>
    </row>
    <row r="262" spans="131:131">
      <c r="EA262" s="2" t="s">
        <v>286</v>
      </c>
    </row>
    <row r="263" spans="131:131">
      <c r="EA263" s="2" t="s">
        <v>286</v>
      </c>
    </row>
    <row r="264" spans="131:131">
      <c r="EA264" s="2" t="s">
        <v>286</v>
      </c>
    </row>
    <row r="265" spans="131:131">
      <c r="EA265" s="2" t="s">
        <v>286</v>
      </c>
    </row>
    <row r="266" spans="131:131">
      <c r="EA266" s="2" t="s">
        <v>286</v>
      </c>
    </row>
    <row r="267" spans="131:131">
      <c r="EA267" s="2" t="s">
        <v>286</v>
      </c>
    </row>
    <row r="268" spans="131:131">
      <c r="EA268" s="2" t="s">
        <v>286</v>
      </c>
    </row>
    <row r="269" spans="131:131">
      <c r="EA269" s="2" t="s">
        <v>286</v>
      </c>
    </row>
    <row r="270" spans="131:131">
      <c r="EA270" s="2" t="s">
        <v>286</v>
      </c>
    </row>
    <row r="271" spans="131:131">
      <c r="EA271" s="2" t="s">
        <v>286</v>
      </c>
    </row>
    <row r="272" spans="131:131">
      <c r="EA272" s="2" t="s">
        <v>286</v>
      </c>
    </row>
    <row r="273" spans="131:131">
      <c r="EA273" s="2" t="s">
        <v>286</v>
      </c>
    </row>
    <row r="274" spans="131:131">
      <c r="EA274" s="2" t="s">
        <v>286</v>
      </c>
    </row>
    <row r="275" spans="131:131">
      <c r="EA275" s="2" t="s">
        <v>286</v>
      </c>
    </row>
    <row r="276" spans="131:131">
      <c r="EA276" s="2" t="s">
        <v>286</v>
      </c>
    </row>
    <row r="277" spans="131:131">
      <c r="EA277" s="2" t="s">
        <v>286</v>
      </c>
    </row>
    <row r="278" spans="131:131">
      <c r="EA278" s="2" t="s">
        <v>286</v>
      </c>
    </row>
    <row r="279" spans="131:131">
      <c r="EA279" s="2" t="s">
        <v>286</v>
      </c>
    </row>
    <row r="280" spans="131:131">
      <c r="EA280" s="2" t="s">
        <v>286</v>
      </c>
    </row>
    <row r="281" spans="131:131">
      <c r="EA281" s="2" t="s">
        <v>286</v>
      </c>
    </row>
    <row r="282" spans="131:131">
      <c r="EA282" s="2" t="s">
        <v>286</v>
      </c>
    </row>
    <row r="283" spans="131:131">
      <c r="EA283" s="2" t="s">
        <v>286</v>
      </c>
    </row>
    <row r="284" spans="131:131">
      <c r="EA284" s="2" t="s">
        <v>286</v>
      </c>
    </row>
    <row r="285" spans="131:131">
      <c r="EA285" s="2" t="s">
        <v>286</v>
      </c>
    </row>
    <row r="286" spans="131:131">
      <c r="EA286" s="2" t="s">
        <v>286</v>
      </c>
    </row>
    <row r="287" spans="131:131">
      <c r="EA287" s="2" t="s">
        <v>286</v>
      </c>
    </row>
    <row r="288" spans="131:131">
      <c r="EA288" s="2" t="s">
        <v>286</v>
      </c>
    </row>
    <row r="289" spans="131:131">
      <c r="EA289" s="2" t="s">
        <v>286</v>
      </c>
    </row>
    <row r="290" spans="131:131">
      <c r="EA290" s="2" t="s">
        <v>286</v>
      </c>
    </row>
    <row r="291" spans="131:131">
      <c r="EA291" s="2" t="s">
        <v>286</v>
      </c>
    </row>
    <row r="292" spans="131:131">
      <c r="EA292" s="2" t="s">
        <v>286</v>
      </c>
    </row>
    <row r="293" spans="131:131">
      <c r="EA293" s="2" t="s">
        <v>286</v>
      </c>
    </row>
    <row r="294" spans="131:131">
      <c r="EA294" s="2" t="s">
        <v>286</v>
      </c>
    </row>
    <row r="295" spans="131:131">
      <c r="EA295" s="2" t="s">
        <v>286</v>
      </c>
    </row>
    <row r="296" spans="131:131">
      <c r="EA296" s="2" t="s">
        <v>286</v>
      </c>
    </row>
    <row r="297" spans="131:131">
      <c r="EA297" s="2" t="s">
        <v>286</v>
      </c>
    </row>
    <row r="298" spans="131:131">
      <c r="EA298" s="2" t="s">
        <v>286</v>
      </c>
    </row>
    <row r="299" spans="131:131">
      <c r="EA299" s="2" t="s">
        <v>286</v>
      </c>
    </row>
    <row r="300" spans="131:131">
      <c r="EA300" s="2" t="s">
        <v>286</v>
      </c>
    </row>
    <row r="301" spans="131:131">
      <c r="EA301" s="2" t="s">
        <v>286</v>
      </c>
    </row>
    <row r="302" spans="131:131">
      <c r="EA302" s="2" t="s">
        <v>286</v>
      </c>
    </row>
    <row r="303" spans="131:131">
      <c r="EA303" s="2" t="s">
        <v>286</v>
      </c>
    </row>
    <row r="304" spans="131:131">
      <c r="EA304" s="2" t="s">
        <v>286</v>
      </c>
    </row>
    <row r="305" spans="131:131">
      <c r="EA305" s="2" t="s">
        <v>286</v>
      </c>
    </row>
    <row r="306" spans="131:131">
      <c r="EA306" s="2" t="s">
        <v>286</v>
      </c>
    </row>
    <row r="307" spans="131:131">
      <c r="EA307" s="2" t="s">
        <v>286</v>
      </c>
    </row>
    <row r="308" spans="131:131">
      <c r="EA308" s="2" t="s">
        <v>286</v>
      </c>
    </row>
    <row r="309" spans="131:131">
      <c r="EA309" s="2" t="s">
        <v>286</v>
      </c>
    </row>
    <row r="310" spans="131:131">
      <c r="EA310" s="2" t="s">
        <v>286</v>
      </c>
    </row>
    <row r="311" spans="131:131">
      <c r="EA311" s="2" t="s">
        <v>286</v>
      </c>
    </row>
    <row r="312" spans="131:131">
      <c r="EA312" s="2" t="s">
        <v>286</v>
      </c>
    </row>
    <row r="313" spans="131:131">
      <c r="EA313" s="2" t="s">
        <v>286</v>
      </c>
    </row>
    <row r="314" spans="131:131">
      <c r="EA314" s="2" t="s">
        <v>286</v>
      </c>
    </row>
    <row r="315" spans="131:131">
      <c r="EA315" s="2" t="s">
        <v>286</v>
      </c>
    </row>
    <row r="316" spans="131:131">
      <c r="EA316" s="2" t="s">
        <v>286</v>
      </c>
    </row>
    <row r="317" spans="131:131">
      <c r="EA317" s="2" t="s">
        <v>286</v>
      </c>
    </row>
    <row r="318" spans="131:131">
      <c r="EA318" s="2" t="s">
        <v>286</v>
      </c>
    </row>
    <row r="319" spans="131:131">
      <c r="EA319" s="2" t="s">
        <v>286</v>
      </c>
    </row>
    <row r="320" spans="131:131">
      <c r="EA320" s="2" t="s">
        <v>286</v>
      </c>
    </row>
    <row r="321" spans="131:131">
      <c r="EA321" s="2" t="s">
        <v>286</v>
      </c>
    </row>
    <row r="322" spans="131:131">
      <c r="EA322" s="2" t="s">
        <v>286</v>
      </c>
    </row>
    <row r="323" spans="131:131">
      <c r="EA323" s="2" t="s">
        <v>286</v>
      </c>
    </row>
    <row r="324" spans="131:131">
      <c r="EA324" s="2" t="s">
        <v>286</v>
      </c>
    </row>
    <row r="325" spans="131:131">
      <c r="EA325" s="2" t="s">
        <v>286</v>
      </c>
    </row>
    <row r="326" spans="131:131">
      <c r="EA326" s="2" t="s">
        <v>286</v>
      </c>
    </row>
    <row r="327" spans="131:131">
      <c r="EA327" s="2" t="s">
        <v>286</v>
      </c>
    </row>
    <row r="328" spans="131:131">
      <c r="EA328" s="2" t="s">
        <v>286</v>
      </c>
    </row>
    <row r="329" spans="131:131">
      <c r="EA329" s="2" t="s">
        <v>286</v>
      </c>
    </row>
    <row r="330" spans="131:131">
      <c r="EA330" s="2" t="s">
        <v>286</v>
      </c>
    </row>
    <row r="331" spans="131:131">
      <c r="EA331" s="2" t="s">
        <v>286</v>
      </c>
    </row>
    <row r="332" spans="131:131">
      <c r="EA332" s="2" t="s">
        <v>286</v>
      </c>
    </row>
    <row r="333" spans="131:131">
      <c r="EA333" s="2" t="s">
        <v>286</v>
      </c>
    </row>
    <row r="334" spans="131:131">
      <c r="EA334" s="2" t="s">
        <v>286</v>
      </c>
    </row>
    <row r="335" spans="131:131">
      <c r="EA335" s="2" t="s">
        <v>286</v>
      </c>
    </row>
    <row r="336" spans="131:131">
      <c r="EA336" s="2" t="s">
        <v>286</v>
      </c>
    </row>
    <row r="337" spans="131:131">
      <c r="EA337" s="2" t="s">
        <v>286</v>
      </c>
    </row>
    <row r="338" spans="131:131">
      <c r="EA338" s="2" t="s">
        <v>286</v>
      </c>
    </row>
    <row r="339" spans="131:131">
      <c r="EA339" s="2" t="s">
        <v>286</v>
      </c>
    </row>
    <row r="340" spans="131:131">
      <c r="EA340" s="2" t="s">
        <v>286</v>
      </c>
    </row>
    <row r="341" spans="131:131">
      <c r="EA341" s="2" t="s">
        <v>286</v>
      </c>
    </row>
    <row r="342" spans="131:131">
      <c r="EA342" s="2" t="s">
        <v>286</v>
      </c>
    </row>
    <row r="343" spans="131:131">
      <c r="EA343" s="2" t="s">
        <v>286</v>
      </c>
    </row>
    <row r="344" spans="131:131">
      <c r="EA344" s="2" t="s">
        <v>286</v>
      </c>
    </row>
    <row r="345" spans="131:131">
      <c r="EA345" s="2" t="s">
        <v>286</v>
      </c>
    </row>
    <row r="346" spans="131:131">
      <c r="EA346" s="2" t="s">
        <v>286</v>
      </c>
    </row>
    <row r="347" spans="131:131">
      <c r="EA347" s="2" t="s">
        <v>286</v>
      </c>
    </row>
    <row r="348" spans="131:131">
      <c r="EA348" s="2" t="s">
        <v>286</v>
      </c>
    </row>
    <row r="349" spans="131:131">
      <c r="EA349" s="2" t="s">
        <v>286</v>
      </c>
    </row>
    <row r="350" spans="131:131">
      <c r="EA350" s="2" t="s">
        <v>286</v>
      </c>
    </row>
    <row r="351" spans="131:131">
      <c r="EA351" s="2" t="s">
        <v>286</v>
      </c>
    </row>
    <row r="352" spans="131:131">
      <c r="EA352" s="2" t="s">
        <v>286</v>
      </c>
    </row>
    <row r="353" spans="131:131">
      <c r="EA353" s="2" t="s">
        <v>286</v>
      </c>
    </row>
    <row r="354" spans="131:131">
      <c r="EA354" s="2" t="s">
        <v>286</v>
      </c>
    </row>
    <row r="355" spans="131:131">
      <c r="EA355" s="2" t="s">
        <v>286</v>
      </c>
    </row>
    <row r="356" spans="131:131">
      <c r="EA356" s="2" t="s">
        <v>286</v>
      </c>
    </row>
    <row r="357" spans="131:131">
      <c r="EA357" s="2" t="s">
        <v>286</v>
      </c>
    </row>
    <row r="358" spans="131:131">
      <c r="EA358" s="2" t="s">
        <v>286</v>
      </c>
    </row>
    <row r="359" spans="131:131">
      <c r="EA359" s="2" t="s">
        <v>286</v>
      </c>
    </row>
    <row r="360" spans="131:131">
      <c r="EA360" s="2" t="s">
        <v>286</v>
      </c>
    </row>
    <row r="361" spans="131:131">
      <c r="EA361" s="2" t="s">
        <v>286</v>
      </c>
    </row>
    <row r="362" spans="131:131">
      <c r="EA362" s="2" t="s">
        <v>286</v>
      </c>
    </row>
    <row r="363" spans="131:131">
      <c r="EA363" s="2" t="s">
        <v>286</v>
      </c>
    </row>
    <row r="364" spans="131:131">
      <c r="EA364" s="2" t="s">
        <v>286</v>
      </c>
    </row>
    <row r="365" spans="131:131">
      <c r="EA365" s="2" t="s">
        <v>286</v>
      </c>
    </row>
    <row r="366" spans="131:131">
      <c r="EA366" s="2" t="s">
        <v>286</v>
      </c>
    </row>
    <row r="367" spans="131:131">
      <c r="EA367" s="2" t="s">
        <v>286</v>
      </c>
    </row>
    <row r="368" spans="131:131">
      <c r="EA368" s="2" t="s">
        <v>286</v>
      </c>
    </row>
    <row r="369" spans="131:131">
      <c r="EA369" s="2" t="s">
        <v>286</v>
      </c>
    </row>
    <row r="370" spans="131:131">
      <c r="EA370" s="2" t="s">
        <v>286</v>
      </c>
    </row>
    <row r="371" spans="131:131">
      <c r="EA371" s="2" t="s">
        <v>286</v>
      </c>
    </row>
    <row r="372" spans="131:131">
      <c r="EA372" s="2" t="s">
        <v>286</v>
      </c>
    </row>
    <row r="373" spans="131:131">
      <c r="EA373" s="2" t="s">
        <v>286</v>
      </c>
    </row>
    <row r="374" spans="131:131">
      <c r="EA374" s="2" t="s">
        <v>286</v>
      </c>
    </row>
    <row r="375" spans="131:131">
      <c r="EA375" s="2" t="s">
        <v>286</v>
      </c>
    </row>
    <row r="376" spans="131:131">
      <c r="EA376" s="2" t="s">
        <v>286</v>
      </c>
    </row>
    <row r="377" spans="131:131">
      <c r="EA377" s="2" t="s">
        <v>286</v>
      </c>
    </row>
    <row r="378" spans="131:131">
      <c r="EA378" s="2" t="s">
        <v>286</v>
      </c>
    </row>
    <row r="379" spans="131:131">
      <c r="EA379" s="2" t="s">
        <v>286</v>
      </c>
    </row>
    <row r="380" spans="131:131">
      <c r="EA380" s="2" t="s">
        <v>286</v>
      </c>
    </row>
    <row r="381" spans="131:131">
      <c r="EA381" s="2" t="s">
        <v>286</v>
      </c>
    </row>
    <row r="382" spans="131:131">
      <c r="EA382" s="2" t="s">
        <v>286</v>
      </c>
    </row>
    <row r="383" spans="131:131">
      <c r="EA383" s="2" t="s">
        <v>286</v>
      </c>
    </row>
    <row r="384" spans="131:131">
      <c r="EA384" s="2" t="s">
        <v>286</v>
      </c>
    </row>
    <row r="385" spans="131:131">
      <c r="EA385" s="2" t="s">
        <v>286</v>
      </c>
    </row>
    <row r="386" spans="131:131">
      <c r="EA386" s="2" t="s">
        <v>286</v>
      </c>
    </row>
    <row r="387" spans="131:131">
      <c r="EA387" s="2" t="s">
        <v>286</v>
      </c>
    </row>
    <row r="388" spans="131:131">
      <c r="EA388" s="2" t="s">
        <v>286</v>
      </c>
    </row>
    <row r="389" spans="131:131">
      <c r="EA389" s="2" t="s">
        <v>286</v>
      </c>
    </row>
    <row r="390" spans="131:131">
      <c r="EA390" s="2" t="s">
        <v>286</v>
      </c>
    </row>
    <row r="391" spans="131:131">
      <c r="EA391" s="2" t="s">
        <v>286</v>
      </c>
    </row>
    <row r="392" spans="131:131">
      <c r="EA392" s="2" t="s">
        <v>286</v>
      </c>
    </row>
    <row r="393" spans="131:131">
      <c r="EA393" s="2" t="s">
        <v>286</v>
      </c>
    </row>
    <row r="394" spans="131:131">
      <c r="EA394" s="2" t="s">
        <v>286</v>
      </c>
    </row>
    <row r="395" spans="131:131">
      <c r="EA395" s="2" t="s">
        <v>286</v>
      </c>
    </row>
    <row r="396" spans="131:131">
      <c r="EA396" s="2" t="s">
        <v>286</v>
      </c>
    </row>
    <row r="397" spans="131:131">
      <c r="EA397" s="2" t="s">
        <v>286</v>
      </c>
    </row>
    <row r="398" spans="131:131">
      <c r="EA398" s="2" t="s">
        <v>286</v>
      </c>
    </row>
    <row r="399" spans="131:131">
      <c r="EA399" s="2" t="s">
        <v>286</v>
      </c>
    </row>
    <row r="400" spans="131:131">
      <c r="EA400" s="2" t="s">
        <v>286</v>
      </c>
    </row>
    <row r="401" spans="131:131">
      <c r="EA401" s="2" t="s">
        <v>286</v>
      </c>
    </row>
    <row r="402" spans="131:131">
      <c r="EA402" s="2" t="s">
        <v>286</v>
      </c>
    </row>
    <row r="403" spans="131:131">
      <c r="EA403" s="2" t="s">
        <v>286</v>
      </c>
    </row>
    <row r="404" spans="131:131">
      <c r="EA404" s="2" t="s">
        <v>286</v>
      </c>
    </row>
    <row r="405" spans="131:131">
      <c r="EA405" s="2" t="s">
        <v>286</v>
      </c>
    </row>
    <row r="406" spans="131:131">
      <c r="EA406" s="2" t="s">
        <v>286</v>
      </c>
    </row>
    <row r="407" spans="131:131">
      <c r="EA407" s="2" t="s">
        <v>286</v>
      </c>
    </row>
    <row r="408" spans="131:131">
      <c r="EA408" s="2" t="s">
        <v>286</v>
      </c>
    </row>
    <row r="409" spans="131:131">
      <c r="EA409" s="2" t="s">
        <v>286</v>
      </c>
    </row>
    <row r="410" spans="131:131">
      <c r="EA410" s="2" t="s">
        <v>286</v>
      </c>
    </row>
    <row r="411" spans="131:131">
      <c r="EA411" s="2" t="s">
        <v>286</v>
      </c>
    </row>
    <row r="412" spans="131:131">
      <c r="EA412" s="2" t="s">
        <v>286</v>
      </c>
    </row>
    <row r="413" spans="131:131">
      <c r="EA413" s="2" t="s">
        <v>286</v>
      </c>
    </row>
    <row r="414" spans="131:131">
      <c r="EA414" s="2" t="s">
        <v>286</v>
      </c>
    </row>
    <row r="415" spans="131:131">
      <c r="EA415" s="2" t="s">
        <v>286</v>
      </c>
    </row>
    <row r="416" spans="131:131">
      <c r="EA416" s="2" t="s">
        <v>286</v>
      </c>
    </row>
    <row r="417" spans="131:131">
      <c r="EA417" s="2" t="s">
        <v>286</v>
      </c>
    </row>
    <row r="418" spans="131:131">
      <c r="EA418" s="2" t="s">
        <v>286</v>
      </c>
    </row>
    <row r="419" spans="131:131">
      <c r="EA419" s="2" t="s">
        <v>286</v>
      </c>
    </row>
    <row r="420" spans="131:131">
      <c r="EA420" s="2" t="s">
        <v>286</v>
      </c>
    </row>
    <row r="421" spans="131:131">
      <c r="EA421" s="2" t="s">
        <v>286</v>
      </c>
    </row>
    <row r="422" spans="131:131">
      <c r="EA422" s="2" t="s">
        <v>286</v>
      </c>
    </row>
    <row r="423" spans="131:131">
      <c r="EA423" s="2" t="s">
        <v>286</v>
      </c>
    </row>
    <row r="424" spans="131:131">
      <c r="EA424" s="2" t="s">
        <v>286</v>
      </c>
    </row>
    <row r="425" spans="131:131">
      <c r="EA425" s="2" t="s">
        <v>286</v>
      </c>
    </row>
    <row r="426" spans="131:131">
      <c r="EA426" s="2" t="s">
        <v>286</v>
      </c>
    </row>
    <row r="427" spans="131:131">
      <c r="EA427" s="2" t="s">
        <v>286</v>
      </c>
    </row>
    <row r="428" spans="131:131">
      <c r="EA428" s="2" t="s">
        <v>286</v>
      </c>
    </row>
    <row r="429" spans="131:131">
      <c r="EA429" s="2" t="s">
        <v>286</v>
      </c>
    </row>
    <row r="430" spans="131:131">
      <c r="EA430" s="2" t="s">
        <v>286</v>
      </c>
    </row>
    <row r="431" spans="131:131">
      <c r="EA431" s="2" t="s">
        <v>286</v>
      </c>
    </row>
    <row r="432" spans="131:131">
      <c r="EA432" s="2" t="s">
        <v>286</v>
      </c>
    </row>
    <row r="433" spans="131:131">
      <c r="EA433" s="2" t="s">
        <v>286</v>
      </c>
    </row>
    <row r="434" spans="131:131">
      <c r="EA434" s="2" t="s">
        <v>286</v>
      </c>
    </row>
    <row r="435" spans="131:131">
      <c r="EA435" s="2" t="s">
        <v>286</v>
      </c>
    </row>
    <row r="436" spans="131:131">
      <c r="EA436" s="2" t="s">
        <v>286</v>
      </c>
    </row>
    <row r="437" spans="131:131">
      <c r="EA437" s="2" t="s">
        <v>286</v>
      </c>
    </row>
    <row r="438" spans="131:131">
      <c r="EA438" s="2" t="s">
        <v>286</v>
      </c>
    </row>
    <row r="439" spans="131:131">
      <c r="EA439" s="2" t="s">
        <v>286</v>
      </c>
    </row>
    <row r="440" spans="131:131">
      <c r="EA440" s="2" t="s">
        <v>286</v>
      </c>
    </row>
    <row r="441" spans="131:131">
      <c r="EA441" s="2" t="s">
        <v>286</v>
      </c>
    </row>
    <row r="442" spans="131:131">
      <c r="EA442" s="2" t="s">
        <v>286</v>
      </c>
    </row>
    <row r="443" spans="131:131">
      <c r="EA443" s="2" t="s">
        <v>286</v>
      </c>
    </row>
    <row r="444" spans="131:131">
      <c r="EA444" s="2" t="s">
        <v>286</v>
      </c>
    </row>
    <row r="445" spans="131:131">
      <c r="EA445" s="2" t="s">
        <v>286</v>
      </c>
    </row>
    <row r="446" spans="131:131">
      <c r="EA446" s="2" t="s">
        <v>286</v>
      </c>
    </row>
    <row r="447" spans="131:131">
      <c r="EA447" s="2" t="s">
        <v>286</v>
      </c>
    </row>
    <row r="448" spans="131:131">
      <c r="EA448" s="2" t="s">
        <v>286</v>
      </c>
    </row>
    <row r="449" spans="131:131">
      <c r="EA449" s="2" t="s">
        <v>286</v>
      </c>
    </row>
    <row r="450" spans="131:131">
      <c r="EA450" s="2" t="s">
        <v>286</v>
      </c>
    </row>
    <row r="451" spans="131:131">
      <c r="EA451" s="2" t="s">
        <v>286</v>
      </c>
    </row>
    <row r="452" spans="131:131">
      <c r="EA452" s="2" t="s">
        <v>286</v>
      </c>
    </row>
    <row r="453" spans="131:131">
      <c r="EA453" s="2" t="s">
        <v>286</v>
      </c>
    </row>
    <row r="454" spans="131:131">
      <c r="EA454" s="2" t="s">
        <v>286</v>
      </c>
    </row>
    <row r="455" spans="131:131">
      <c r="EA455" s="2" t="s">
        <v>286</v>
      </c>
    </row>
    <row r="456" spans="131:131">
      <c r="EA456" s="2" t="s">
        <v>286</v>
      </c>
    </row>
    <row r="457" spans="131:131">
      <c r="EA457" s="2" t="s">
        <v>286</v>
      </c>
    </row>
    <row r="458" spans="131:131">
      <c r="EA458" s="2" t="s">
        <v>286</v>
      </c>
    </row>
    <row r="459" spans="131:131">
      <c r="EA459" s="2" t="s">
        <v>286</v>
      </c>
    </row>
    <row r="460" spans="131:131">
      <c r="EA460" s="2" t="s">
        <v>286</v>
      </c>
    </row>
    <row r="461" spans="131:131">
      <c r="EA461" s="2" t="s">
        <v>286</v>
      </c>
    </row>
    <row r="462" spans="131:131">
      <c r="EA462" s="2" t="s">
        <v>286</v>
      </c>
    </row>
    <row r="463" spans="131:131">
      <c r="EA463" s="2" t="s">
        <v>286</v>
      </c>
    </row>
    <row r="464" spans="131:131">
      <c r="EA464" s="2" t="s">
        <v>286</v>
      </c>
    </row>
    <row r="465" spans="131:131">
      <c r="EA465" s="2" t="s">
        <v>286</v>
      </c>
    </row>
    <row r="466" spans="131:131">
      <c r="EA466" s="2" t="s">
        <v>286</v>
      </c>
    </row>
    <row r="467" spans="131:131">
      <c r="EA467" s="2" t="s">
        <v>286</v>
      </c>
    </row>
    <row r="468" spans="131:131">
      <c r="EA468" s="2" t="s">
        <v>286</v>
      </c>
    </row>
    <row r="469" spans="131:131">
      <c r="EA469" s="2" t="s">
        <v>286</v>
      </c>
    </row>
    <row r="470" spans="131:131">
      <c r="EA470" s="2" t="s">
        <v>286</v>
      </c>
    </row>
    <row r="471" spans="131:131">
      <c r="EA471" s="2" t="s">
        <v>286</v>
      </c>
    </row>
    <row r="472" spans="131:131">
      <c r="EA472" s="2" t="s">
        <v>286</v>
      </c>
    </row>
    <row r="473" spans="131:131">
      <c r="EA473" s="2" t="s">
        <v>286</v>
      </c>
    </row>
    <row r="474" spans="131:131">
      <c r="EA474" s="2" t="s">
        <v>286</v>
      </c>
    </row>
    <row r="475" spans="131:131">
      <c r="EA475" s="2" t="s">
        <v>286</v>
      </c>
    </row>
    <row r="476" spans="131:131">
      <c r="EA476" s="2" t="s">
        <v>286</v>
      </c>
    </row>
    <row r="477" spans="131:131">
      <c r="EA477" s="2" t="s">
        <v>286</v>
      </c>
    </row>
    <row r="478" spans="131:131">
      <c r="EA478" s="2" t="s">
        <v>286</v>
      </c>
    </row>
    <row r="479" spans="131:131">
      <c r="EA479" s="2" t="s">
        <v>286</v>
      </c>
    </row>
    <row r="480" spans="131:131">
      <c r="EA480" s="2" t="s">
        <v>286</v>
      </c>
    </row>
    <row r="481" spans="131:131">
      <c r="EA481" s="2" t="s">
        <v>286</v>
      </c>
    </row>
    <row r="482" spans="131:131">
      <c r="EA482" s="2" t="s">
        <v>286</v>
      </c>
    </row>
    <row r="483" spans="131:131">
      <c r="EA483" s="2" t="s">
        <v>286</v>
      </c>
    </row>
    <row r="484" spans="131:131">
      <c r="EA484" s="2" t="s">
        <v>286</v>
      </c>
    </row>
    <row r="485" spans="131:131">
      <c r="EA485" s="2" t="s">
        <v>286</v>
      </c>
    </row>
    <row r="486" spans="131:131">
      <c r="EA486" s="2" t="s">
        <v>286</v>
      </c>
    </row>
    <row r="487" spans="131:131">
      <c r="EA487" s="2" t="s">
        <v>286</v>
      </c>
    </row>
    <row r="488" spans="131:131">
      <c r="EA488" s="2" t="s">
        <v>286</v>
      </c>
    </row>
    <row r="489" spans="131:131">
      <c r="EA489" s="2" t="s">
        <v>286</v>
      </c>
    </row>
    <row r="490" spans="131:131">
      <c r="EA490" s="2" t="s">
        <v>286</v>
      </c>
    </row>
    <row r="491" spans="131:131">
      <c r="EA491" s="2" t="s">
        <v>286</v>
      </c>
    </row>
    <row r="492" spans="131:131">
      <c r="EA492" s="2" t="s">
        <v>286</v>
      </c>
    </row>
    <row r="493" spans="131:131">
      <c r="EA493" s="2" t="s">
        <v>286</v>
      </c>
    </row>
    <row r="494" spans="131:131">
      <c r="EA494" s="2" t="s">
        <v>286</v>
      </c>
    </row>
    <row r="495" spans="131:131">
      <c r="EA495" s="2" t="s">
        <v>286</v>
      </c>
    </row>
    <row r="496" spans="131:131">
      <c r="EA496" s="2" t="s">
        <v>286</v>
      </c>
    </row>
    <row r="497" spans="131:131">
      <c r="EA497" s="2" t="s">
        <v>286</v>
      </c>
    </row>
    <row r="498" spans="131:131">
      <c r="EA498" s="2" t="s">
        <v>286</v>
      </c>
    </row>
    <row r="499" spans="131:131">
      <c r="EA499" s="2" t="s">
        <v>286</v>
      </c>
    </row>
    <row r="500" spans="131:131">
      <c r="EA500" s="2" t="s">
        <v>286</v>
      </c>
    </row>
    <row r="501" spans="131:131">
      <c r="EA501" s="2" t="s">
        <v>286</v>
      </c>
    </row>
    <row r="502" spans="131:131">
      <c r="EA502" s="2" t="s">
        <v>286</v>
      </c>
    </row>
    <row r="503" spans="131:131">
      <c r="EA503" s="2" t="s">
        <v>286</v>
      </c>
    </row>
    <row r="504" spans="131:131">
      <c r="EA504" s="2" t="s">
        <v>286</v>
      </c>
    </row>
    <row r="505" spans="131:131">
      <c r="EA505" s="2" t="s">
        <v>286</v>
      </c>
    </row>
    <row r="506" spans="131:131">
      <c r="EA506" s="2" t="s">
        <v>286</v>
      </c>
    </row>
    <row r="507" spans="131:131">
      <c r="EA507" s="2" t="s">
        <v>286</v>
      </c>
    </row>
    <row r="508" spans="131:131">
      <c r="EA508" s="2" t="s">
        <v>286</v>
      </c>
    </row>
    <row r="509" spans="131:131">
      <c r="EA509" s="2" t="s">
        <v>286</v>
      </c>
    </row>
    <row r="510" spans="131:131">
      <c r="EA510" s="2" t="s">
        <v>286</v>
      </c>
    </row>
    <row r="511" spans="131:131">
      <c r="EA511" s="2" t="s">
        <v>286</v>
      </c>
    </row>
    <row r="512" spans="131:131">
      <c r="EA512" s="2" t="s">
        <v>286</v>
      </c>
    </row>
    <row r="513" spans="131:131">
      <c r="EA513" s="2" t="s">
        <v>286</v>
      </c>
    </row>
    <row r="514" spans="131:131">
      <c r="EA514" s="2" t="s">
        <v>286</v>
      </c>
    </row>
    <row r="515" spans="131:131">
      <c r="EA515" s="2" t="s">
        <v>286</v>
      </c>
    </row>
    <row r="516" spans="131:131">
      <c r="EA516" s="2" t="s">
        <v>286</v>
      </c>
    </row>
    <row r="517" spans="131:131">
      <c r="EA517" s="2" t="s">
        <v>286</v>
      </c>
    </row>
    <row r="518" spans="131:131">
      <c r="EA518" s="2" t="s">
        <v>286</v>
      </c>
    </row>
    <row r="519" spans="131:131">
      <c r="EA519" s="2" t="s">
        <v>286</v>
      </c>
    </row>
    <row r="520" spans="131:131">
      <c r="EA520" s="2" t="s">
        <v>286</v>
      </c>
    </row>
    <row r="521" spans="131:131">
      <c r="EA521" s="2" t="s">
        <v>286</v>
      </c>
    </row>
    <row r="522" spans="131:131">
      <c r="EA522" s="2" t="s">
        <v>286</v>
      </c>
    </row>
    <row r="523" spans="131:131">
      <c r="EA523" s="2" t="s">
        <v>286</v>
      </c>
    </row>
    <row r="524" spans="131:131">
      <c r="EA524" s="2" t="s">
        <v>286</v>
      </c>
    </row>
    <row r="525" spans="131:131">
      <c r="EA525" s="2" t="s">
        <v>286</v>
      </c>
    </row>
    <row r="526" spans="131:131">
      <c r="EA526" s="2" t="s">
        <v>286</v>
      </c>
    </row>
    <row r="527" spans="131:131">
      <c r="EA527" s="2" t="s">
        <v>286</v>
      </c>
    </row>
    <row r="528" spans="131:131">
      <c r="EA528" s="2" t="s">
        <v>286</v>
      </c>
    </row>
    <row r="529" spans="131:131">
      <c r="EA529" s="2" t="s">
        <v>286</v>
      </c>
    </row>
    <row r="530" spans="131:131">
      <c r="EA530" s="2" t="s">
        <v>286</v>
      </c>
    </row>
    <row r="531" spans="131:131">
      <c r="EA531" s="2" t="s">
        <v>286</v>
      </c>
    </row>
    <row r="532" spans="131:131">
      <c r="EA532" s="2" t="s">
        <v>286</v>
      </c>
    </row>
    <row r="533" spans="131:131">
      <c r="EA533" s="2" t="s">
        <v>286</v>
      </c>
    </row>
    <row r="534" spans="131:131">
      <c r="EA534" s="2" t="s">
        <v>286</v>
      </c>
    </row>
    <row r="535" spans="131:131">
      <c r="EA535" s="2" t="s">
        <v>286</v>
      </c>
    </row>
    <row r="536" spans="131:131">
      <c r="EA536" s="2" t="s">
        <v>286</v>
      </c>
    </row>
    <row r="537" spans="131:131">
      <c r="EA537" s="2" t="s">
        <v>286</v>
      </c>
    </row>
    <row r="538" spans="131:131">
      <c r="EA538" s="2" t="s">
        <v>286</v>
      </c>
    </row>
    <row r="539" spans="131:131">
      <c r="EA539" s="2" t="s">
        <v>286</v>
      </c>
    </row>
    <row r="540" spans="131:131">
      <c r="EA540" s="2" t="s">
        <v>286</v>
      </c>
    </row>
    <row r="541" spans="131:131">
      <c r="EA541" s="2" t="s">
        <v>286</v>
      </c>
    </row>
    <row r="542" spans="131:131">
      <c r="EA542" s="2" t="s">
        <v>286</v>
      </c>
    </row>
    <row r="543" spans="131:131">
      <c r="EA543" s="2" t="s">
        <v>286</v>
      </c>
    </row>
    <row r="544" spans="131:131">
      <c r="EA544" s="2" t="s">
        <v>286</v>
      </c>
    </row>
    <row r="545" spans="131:131">
      <c r="EA545" s="2" t="s">
        <v>286</v>
      </c>
    </row>
    <row r="546" spans="131:131">
      <c r="EA546" s="2" t="s">
        <v>286</v>
      </c>
    </row>
    <row r="547" spans="131:131">
      <c r="EA547" s="2" t="s">
        <v>286</v>
      </c>
    </row>
    <row r="548" spans="131:131">
      <c r="EA548" s="2" t="s">
        <v>286</v>
      </c>
    </row>
    <row r="549" spans="131:131">
      <c r="EA549" s="2" t="s">
        <v>286</v>
      </c>
    </row>
    <row r="550" spans="131:131">
      <c r="EA550" s="2" t="s">
        <v>286</v>
      </c>
    </row>
    <row r="551" spans="131:131">
      <c r="EA551" s="2" t="s">
        <v>286</v>
      </c>
    </row>
    <row r="552" spans="131:131">
      <c r="EA552" s="2" t="s">
        <v>286</v>
      </c>
    </row>
    <row r="553" spans="131:131">
      <c r="EA553" s="2" t="s">
        <v>286</v>
      </c>
    </row>
    <row r="554" spans="131:131">
      <c r="EA554" s="2" t="s">
        <v>286</v>
      </c>
    </row>
    <row r="555" spans="131:131">
      <c r="EA555" s="2" t="s">
        <v>286</v>
      </c>
    </row>
    <row r="556" spans="131:131">
      <c r="EA556" s="2" t="s">
        <v>286</v>
      </c>
    </row>
    <row r="557" spans="131:131">
      <c r="EA557" s="2" t="s">
        <v>286</v>
      </c>
    </row>
    <row r="558" spans="131:131">
      <c r="EA558" s="2" t="s">
        <v>286</v>
      </c>
    </row>
    <row r="559" spans="131:131">
      <c r="EA559" s="2" t="s">
        <v>286</v>
      </c>
    </row>
    <row r="560" spans="131:131">
      <c r="EA560" s="2" t="s">
        <v>286</v>
      </c>
    </row>
    <row r="561" spans="131:131">
      <c r="EA561" s="2" t="s">
        <v>286</v>
      </c>
    </row>
    <row r="562" spans="131:131">
      <c r="EA562" s="2" t="s">
        <v>286</v>
      </c>
    </row>
    <row r="563" spans="131:131">
      <c r="EA563" s="2" t="s">
        <v>286</v>
      </c>
    </row>
    <row r="564" spans="131:131">
      <c r="EA564" s="2" t="s">
        <v>286</v>
      </c>
    </row>
    <row r="565" spans="131:131">
      <c r="EA565" s="2" t="s">
        <v>286</v>
      </c>
    </row>
    <row r="566" spans="131:131">
      <c r="EA566" s="2" t="s">
        <v>286</v>
      </c>
    </row>
    <row r="567" spans="131:131">
      <c r="EA567" s="2" t="s">
        <v>286</v>
      </c>
    </row>
    <row r="568" spans="131:131">
      <c r="EA568" s="2" t="s">
        <v>286</v>
      </c>
    </row>
    <row r="569" spans="131:131">
      <c r="EA569" s="2" t="s">
        <v>286</v>
      </c>
    </row>
    <row r="570" spans="131:131">
      <c r="EA570" s="2" t="s">
        <v>286</v>
      </c>
    </row>
    <row r="571" spans="131:131">
      <c r="EA571" s="2" t="s">
        <v>286</v>
      </c>
    </row>
    <row r="572" spans="131:131">
      <c r="EA572" s="2" t="s">
        <v>286</v>
      </c>
    </row>
    <row r="573" spans="131:131">
      <c r="EA573" s="2" t="s">
        <v>286</v>
      </c>
    </row>
    <row r="574" spans="131:131">
      <c r="EA574" s="2" t="s">
        <v>286</v>
      </c>
    </row>
    <row r="575" spans="131:131">
      <c r="EA575" s="2" t="s">
        <v>286</v>
      </c>
    </row>
    <row r="576" spans="131:131">
      <c r="EA576" s="2" t="s">
        <v>286</v>
      </c>
    </row>
    <row r="577" spans="131:131">
      <c r="EA577" s="2" t="s">
        <v>286</v>
      </c>
    </row>
    <row r="578" spans="131:131">
      <c r="EA578" s="2" t="s">
        <v>286</v>
      </c>
    </row>
    <row r="579" spans="131:131">
      <c r="EA579" s="2" t="s">
        <v>286</v>
      </c>
    </row>
    <row r="580" spans="131:131">
      <c r="EA580" s="2" t="s">
        <v>286</v>
      </c>
    </row>
    <row r="581" spans="131:131">
      <c r="EA581" s="2" t="s">
        <v>286</v>
      </c>
    </row>
    <row r="582" spans="131:131">
      <c r="EA582" s="2" t="s">
        <v>286</v>
      </c>
    </row>
    <row r="583" spans="131:131">
      <c r="EA583" s="2" t="s">
        <v>286</v>
      </c>
    </row>
    <row r="584" spans="131:131">
      <c r="EA584" s="2" t="s">
        <v>286</v>
      </c>
    </row>
    <row r="585" spans="131:131">
      <c r="EA585" s="2" t="s">
        <v>286</v>
      </c>
    </row>
    <row r="586" spans="131:131">
      <c r="EA586" s="2" t="s">
        <v>286</v>
      </c>
    </row>
    <row r="587" spans="131:131">
      <c r="EA587" s="2" t="s">
        <v>286</v>
      </c>
    </row>
    <row r="588" spans="131:131">
      <c r="EA588" s="2" t="s">
        <v>286</v>
      </c>
    </row>
    <row r="589" spans="131:131">
      <c r="EA589" s="2" t="s">
        <v>286</v>
      </c>
    </row>
    <row r="590" spans="131:131">
      <c r="EA590" s="2" t="s">
        <v>286</v>
      </c>
    </row>
    <row r="591" spans="131:131">
      <c r="EA591" s="2" t="s">
        <v>286</v>
      </c>
    </row>
    <row r="592" spans="131:131">
      <c r="EA592" s="2" t="s">
        <v>286</v>
      </c>
    </row>
    <row r="593" spans="131:131">
      <c r="EA593" s="2" t="s">
        <v>286</v>
      </c>
    </row>
    <row r="594" spans="131:131">
      <c r="EA594" s="2" t="s">
        <v>286</v>
      </c>
    </row>
    <row r="595" spans="131:131">
      <c r="EA595" s="2" t="s">
        <v>286</v>
      </c>
    </row>
    <row r="596" spans="131:131">
      <c r="EA596" s="2" t="s">
        <v>286</v>
      </c>
    </row>
    <row r="597" spans="131:131">
      <c r="EA597" s="2" t="s">
        <v>286</v>
      </c>
    </row>
    <row r="598" spans="131:131">
      <c r="EA598" s="2" t="s">
        <v>286</v>
      </c>
    </row>
    <row r="599" spans="131:131">
      <c r="EA599" s="2" t="s">
        <v>286</v>
      </c>
    </row>
    <row r="600" spans="131:131">
      <c r="EA600" s="2" t="s">
        <v>286</v>
      </c>
    </row>
    <row r="601" spans="131:131">
      <c r="EA601" s="2" t="s">
        <v>286</v>
      </c>
    </row>
    <row r="602" spans="131:131">
      <c r="EA602" s="2" t="s">
        <v>286</v>
      </c>
    </row>
    <row r="603" spans="131:131">
      <c r="EA603" s="2" t="s">
        <v>286</v>
      </c>
    </row>
    <row r="604" spans="131:131">
      <c r="EA604" s="2" t="s">
        <v>286</v>
      </c>
    </row>
    <row r="605" spans="131:131">
      <c r="EA605" s="2" t="s">
        <v>286</v>
      </c>
    </row>
    <row r="606" spans="131:131">
      <c r="EA606" s="2" t="s">
        <v>286</v>
      </c>
    </row>
    <row r="607" spans="131:131">
      <c r="EA607" s="2" t="s">
        <v>286</v>
      </c>
    </row>
    <row r="608" spans="131:131">
      <c r="EA608" s="2" t="s">
        <v>286</v>
      </c>
    </row>
    <row r="609" spans="131:131">
      <c r="EA609" s="2" t="s">
        <v>286</v>
      </c>
    </row>
    <row r="610" spans="131:131">
      <c r="EA610" s="2" t="s">
        <v>286</v>
      </c>
    </row>
    <row r="611" spans="131:131">
      <c r="EA611" s="2" t="s">
        <v>286</v>
      </c>
    </row>
    <row r="612" spans="131:131">
      <c r="EA612" s="2" t="s">
        <v>286</v>
      </c>
    </row>
    <row r="613" spans="131:131">
      <c r="EA613" s="2" t="s">
        <v>286</v>
      </c>
    </row>
    <row r="614" spans="131:131">
      <c r="EA614" s="2" t="s">
        <v>286</v>
      </c>
    </row>
    <row r="615" spans="131:131">
      <c r="EA615" s="2" t="s">
        <v>286</v>
      </c>
    </row>
    <row r="616" spans="131:131">
      <c r="EA616" s="2" t="s">
        <v>286</v>
      </c>
    </row>
    <row r="617" spans="131:131">
      <c r="EA617" s="2" t="s">
        <v>286</v>
      </c>
    </row>
    <row r="618" spans="131:131">
      <c r="EA618" s="2" t="s">
        <v>286</v>
      </c>
    </row>
    <row r="619" spans="131:131">
      <c r="EA619" s="2" t="s">
        <v>286</v>
      </c>
    </row>
    <row r="620" spans="131:131">
      <c r="EA620" s="2" t="s">
        <v>286</v>
      </c>
    </row>
    <row r="621" spans="131:131">
      <c r="EA621" s="2" t="s">
        <v>286</v>
      </c>
    </row>
    <row r="622" spans="131:131">
      <c r="EA622" s="2" t="s">
        <v>286</v>
      </c>
    </row>
    <row r="623" spans="131:131">
      <c r="EA623" s="2" t="s">
        <v>286</v>
      </c>
    </row>
    <row r="624" spans="131:131">
      <c r="EA624" s="2" t="s">
        <v>286</v>
      </c>
    </row>
    <row r="625" spans="131:131">
      <c r="EA625" s="2" t="s">
        <v>286</v>
      </c>
    </row>
    <row r="626" spans="131:131">
      <c r="EA626" s="2" t="s">
        <v>286</v>
      </c>
    </row>
    <row r="627" spans="131:131">
      <c r="EA627" s="2" t="s">
        <v>286</v>
      </c>
    </row>
    <row r="628" spans="131:131">
      <c r="EA628" s="2" t="s">
        <v>286</v>
      </c>
    </row>
    <row r="629" spans="131:131">
      <c r="EA629" s="2" t="s">
        <v>286</v>
      </c>
    </row>
    <row r="630" spans="131:131">
      <c r="EA630" s="2" t="s">
        <v>286</v>
      </c>
    </row>
    <row r="631" spans="131:131">
      <c r="EA631" s="2" t="s">
        <v>286</v>
      </c>
    </row>
    <row r="632" spans="131:131">
      <c r="EA632" s="2" t="s">
        <v>286</v>
      </c>
    </row>
    <row r="633" spans="131:131">
      <c r="EA633" s="2" t="s">
        <v>286</v>
      </c>
    </row>
    <row r="634" spans="131:131">
      <c r="EA634" s="2" t="s">
        <v>286</v>
      </c>
    </row>
    <row r="635" spans="131:131">
      <c r="EA635" s="2" t="s">
        <v>286</v>
      </c>
    </row>
    <row r="636" spans="131:131">
      <c r="EA636" s="2" t="s">
        <v>286</v>
      </c>
    </row>
    <row r="637" spans="131:131">
      <c r="EA637" s="2" t="s">
        <v>286</v>
      </c>
    </row>
    <row r="638" spans="131:131">
      <c r="EA638" s="2" t="s">
        <v>286</v>
      </c>
    </row>
    <row r="639" spans="131:131">
      <c r="EA639" s="2" t="s">
        <v>286</v>
      </c>
    </row>
    <row r="640" spans="131:131">
      <c r="EA640" s="2" t="s">
        <v>286</v>
      </c>
    </row>
    <row r="641" spans="131:131">
      <c r="EA641" s="2" t="s">
        <v>286</v>
      </c>
    </row>
    <row r="642" spans="131:131">
      <c r="EA642" s="2" t="s">
        <v>286</v>
      </c>
    </row>
    <row r="643" spans="131:131">
      <c r="EA643" s="2" t="s">
        <v>286</v>
      </c>
    </row>
    <row r="644" spans="131:131">
      <c r="EA644" s="2" t="s">
        <v>286</v>
      </c>
    </row>
    <row r="645" spans="131:131">
      <c r="EA645" s="2" t="s">
        <v>286</v>
      </c>
    </row>
    <row r="646" spans="131:131">
      <c r="EA646" s="2" t="s">
        <v>286</v>
      </c>
    </row>
    <row r="647" spans="131:131">
      <c r="EA647" s="2" t="s">
        <v>286</v>
      </c>
    </row>
    <row r="648" spans="131:131">
      <c r="EA648" s="2" t="s">
        <v>286</v>
      </c>
    </row>
    <row r="649" spans="131:131">
      <c r="EA649" s="2" t="s">
        <v>286</v>
      </c>
    </row>
    <row r="650" spans="131:131">
      <c r="EA650" s="2" t="s">
        <v>286</v>
      </c>
    </row>
    <row r="651" spans="131:131">
      <c r="EA651" s="2" t="s">
        <v>286</v>
      </c>
    </row>
    <row r="652" spans="131:131">
      <c r="EA652" s="2" t="s">
        <v>286</v>
      </c>
    </row>
    <row r="653" spans="131:131">
      <c r="EA653" s="2" t="s">
        <v>286</v>
      </c>
    </row>
    <row r="654" spans="131:131">
      <c r="EA654" s="2" t="s">
        <v>286</v>
      </c>
    </row>
    <row r="655" spans="131:131">
      <c r="EA655" s="2" t="s">
        <v>286</v>
      </c>
    </row>
    <row r="656" spans="131:131">
      <c r="EA656" s="2" t="s">
        <v>286</v>
      </c>
    </row>
    <row r="657" spans="131:131">
      <c r="EA657" s="2" t="s">
        <v>286</v>
      </c>
    </row>
    <row r="658" spans="131:131">
      <c r="EA658" s="2" t="s">
        <v>286</v>
      </c>
    </row>
    <row r="659" spans="131:131">
      <c r="EA659" s="2" t="s">
        <v>286</v>
      </c>
    </row>
    <row r="660" spans="131:131">
      <c r="EA660" s="2" t="s">
        <v>286</v>
      </c>
    </row>
    <row r="661" spans="131:131">
      <c r="EA661" s="2" t="s">
        <v>286</v>
      </c>
    </row>
    <row r="662" spans="131:131">
      <c r="EA662" s="2" t="s">
        <v>286</v>
      </c>
    </row>
    <row r="663" spans="131:131">
      <c r="EA663" s="2" t="s">
        <v>286</v>
      </c>
    </row>
    <row r="664" spans="131:131">
      <c r="EA664" s="2" t="s">
        <v>286</v>
      </c>
    </row>
    <row r="665" spans="131:131">
      <c r="EA665" s="2" t="s">
        <v>286</v>
      </c>
    </row>
    <row r="666" spans="131:131">
      <c r="EA666" s="2" t="s">
        <v>286</v>
      </c>
    </row>
    <row r="667" spans="131:131">
      <c r="EA667" s="2" t="s">
        <v>286</v>
      </c>
    </row>
    <row r="668" spans="131:131">
      <c r="EA668" s="2" t="s">
        <v>286</v>
      </c>
    </row>
    <row r="669" spans="131:131">
      <c r="EA669" s="2" t="s">
        <v>286</v>
      </c>
    </row>
    <row r="670" spans="131:131">
      <c r="EA670" s="2" t="s">
        <v>286</v>
      </c>
    </row>
    <row r="671" spans="131:131">
      <c r="EA671" s="2" t="s">
        <v>286</v>
      </c>
    </row>
    <row r="672" spans="131:131">
      <c r="EA672" s="2" t="s">
        <v>286</v>
      </c>
    </row>
    <row r="673" spans="131:131">
      <c r="EA673" s="2" t="s">
        <v>286</v>
      </c>
    </row>
    <row r="674" spans="131:131">
      <c r="EA674" s="2" t="s">
        <v>286</v>
      </c>
    </row>
    <row r="675" spans="131:131">
      <c r="EA675" s="2" t="s">
        <v>286</v>
      </c>
    </row>
    <row r="676" spans="131:131">
      <c r="EA676" s="2" t="s">
        <v>286</v>
      </c>
    </row>
    <row r="677" spans="131:131">
      <c r="EA677" s="2" t="s">
        <v>286</v>
      </c>
    </row>
    <row r="678" spans="131:131">
      <c r="EA678" s="2" t="s">
        <v>286</v>
      </c>
    </row>
    <row r="679" spans="131:131">
      <c r="EA679" s="2" t="s">
        <v>286</v>
      </c>
    </row>
    <row r="680" spans="131:131">
      <c r="EA680" s="2" t="s">
        <v>286</v>
      </c>
    </row>
    <row r="681" spans="131:131">
      <c r="EA681" s="2" t="s">
        <v>286</v>
      </c>
    </row>
    <row r="682" spans="131:131">
      <c r="EA682" s="2" t="s">
        <v>286</v>
      </c>
    </row>
    <row r="683" spans="131:131">
      <c r="EA683" s="2" t="s">
        <v>286</v>
      </c>
    </row>
    <row r="684" spans="131:131">
      <c r="EA684" s="2" t="s">
        <v>286</v>
      </c>
    </row>
    <row r="685" spans="131:131">
      <c r="EA685" s="2" t="s">
        <v>286</v>
      </c>
    </row>
    <row r="686" spans="131:131">
      <c r="EA686" s="2" t="s">
        <v>286</v>
      </c>
    </row>
    <row r="687" spans="131:131">
      <c r="EA687" s="2" t="s">
        <v>286</v>
      </c>
    </row>
    <row r="688" spans="131:131">
      <c r="EA688" s="2" t="s">
        <v>286</v>
      </c>
    </row>
    <row r="689" spans="131:131">
      <c r="EA689" s="2" t="s">
        <v>286</v>
      </c>
    </row>
    <row r="690" spans="131:131">
      <c r="EA690" s="2" t="s">
        <v>286</v>
      </c>
    </row>
    <row r="691" spans="131:131">
      <c r="EA691" s="2" t="s">
        <v>286</v>
      </c>
    </row>
    <row r="692" spans="131:131">
      <c r="EA692" s="2" t="s">
        <v>286</v>
      </c>
    </row>
    <row r="693" spans="131:131">
      <c r="EA693" s="2" t="s">
        <v>286</v>
      </c>
    </row>
    <row r="694" spans="131:131">
      <c r="EA694" s="2" t="s">
        <v>286</v>
      </c>
    </row>
    <row r="695" spans="131:131">
      <c r="EA695" s="2" t="s">
        <v>286</v>
      </c>
    </row>
    <row r="696" spans="131:131">
      <c r="EA696" s="2" t="s">
        <v>286</v>
      </c>
    </row>
    <row r="697" spans="131:131">
      <c r="EA697" s="2" t="s">
        <v>286</v>
      </c>
    </row>
    <row r="698" spans="131:131">
      <c r="EA698" s="2" t="s">
        <v>286</v>
      </c>
    </row>
    <row r="699" spans="131:131">
      <c r="EA699" s="2" t="s">
        <v>286</v>
      </c>
    </row>
    <row r="700" spans="131:131">
      <c r="EA700" s="2" t="s">
        <v>286</v>
      </c>
    </row>
    <row r="701" spans="131:131">
      <c r="EA701" s="2" t="s">
        <v>286</v>
      </c>
    </row>
    <row r="702" spans="131:131">
      <c r="EA702" s="2" t="s">
        <v>286</v>
      </c>
    </row>
    <row r="703" spans="131:131">
      <c r="EA703" s="2" t="s">
        <v>286</v>
      </c>
    </row>
    <row r="704" spans="131:131">
      <c r="EA704" s="2" t="s">
        <v>286</v>
      </c>
    </row>
    <row r="705" spans="131:131">
      <c r="EA705" s="2" t="s">
        <v>286</v>
      </c>
    </row>
    <row r="706" spans="131:131">
      <c r="EA706" s="2" t="s">
        <v>286</v>
      </c>
    </row>
    <row r="707" spans="131:131">
      <c r="EA707" s="2" t="s">
        <v>286</v>
      </c>
    </row>
    <row r="708" spans="131:131">
      <c r="EA708" s="2" t="s">
        <v>286</v>
      </c>
    </row>
    <row r="709" spans="131:131">
      <c r="EA709" s="2" t="s">
        <v>286</v>
      </c>
    </row>
    <row r="710" spans="131:131">
      <c r="EA710" s="2" t="s">
        <v>286</v>
      </c>
    </row>
    <row r="711" spans="131:131">
      <c r="EA711" s="2" t="s">
        <v>286</v>
      </c>
    </row>
    <row r="712" spans="131:131">
      <c r="EA712" s="2" t="s">
        <v>286</v>
      </c>
    </row>
    <row r="713" spans="131:131">
      <c r="EA713" s="2" t="s">
        <v>286</v>
      </c>
    </row>
    <row r="714" spans="131:131">
      <c r="EA714" s="2" t="s">
        <v>286</v>
      </c>
    </row>
    <row r="715" spans="131:131">
      <c r="EA715" s="2" t="s">
        <v>286</v>
      </c>
    </row>
    <row r="716" spans="131:131">
      <c r="EA716" s="2" t="s">
        <v>286</v>
      </c>
    </row>
    <row r="717" spans="131:131">
      <c r="EA717" s="2" t="s">
        <v>286</v>
      </c>
    </row>
    <row r="718" spans="131:131">
      <c r="EA718" s="2" t="s">
        <v>286</v>
      </c>
    </row>
    <row r="719" spans="131:131">
      <c r="EA719" s="2" t="s">
        <v>286</v>
      </c>
    </row>
    <row r="720" spans="131:131">
      <c r="EA720" s="2" t="s">
        <v>286</v>
      </c>
    </row>
    <row r="721" spans="131:131">
      <c r="EA721" s="2" t="s">
        <v>286</v>
      </c>
    </row>
    <row r="722" spans="131:131">
      <c r="EA722" s="2" t="s">
        <v>286</v>
      </c>
    </row>
    <row r="723" spans="131:131">
      <c r="EA723" s="2" t="s">
        <v>286</v>
      </c>
    </row>
    <row r="724" spans="131:131">
      <c r="EA724" s="2" t="s">
        <v>286</v>
      </c>
    </row>
    <row r="725" spans="131:131">
      <c r="EA725" s="2" t="s">
        <v>286</v>
      </c>
    </row>
    <row r="726" spans="131:131">
      <c r="EA726" s="2" t="s">
        <v>286</v>
      </c>
    </row>
    <row r="727" spans="131:131">
      <c r="EA727" s="2" t="s">
        <v>286</v>
      </c>
    </row>
    <row r="728" spans="131:131">
      <c r="EA728" s="2" t="s">
        <v>286</v>
      </c>
    </row>
    <row r="729" spans="131:131">
      <c r="EA729" s="2" t="s">
        <v>286</v>
      </c>
    </row>
    <row r="730" spans="131:131">
      <c r="EA730" s="2" t="s">
        <v>286</v>
      </c>
    </row>
    <row r="731" spans="131:131">
      <c r="EA731" s="2" t="s">
        <v>286</v>
      </c>
    </row>
    <row r="732" spans="131:131">
      <c r="EA732" s="2" t="s">
        <v>286</v>
      </c>
    </row>
    <row r="733" spans="131:131">
      <c r="EA733" s="2" t="s">
        <v>286</v>
      </c>
    </row>
    <row r="734" spans="131:131">
      <c r="EA734" s="2" t="s">
        <v>286</v>
      </c>
    </row>
    <row r="735" spans="131:131">
      <c r="EA735" s="2" t="s">
        <v>286</v>
      </c>
    </row>
    <row r="736" spans="131:131">
      <c r="EA736" s="2" t="s">
        <v>286</v>
      </c>
    </row>
    <row r="737" spans="131:131">
      <c r="EA737" s="2" t="s">
        <v>286</v>
      </c>
    </row>
    <row r="738" spans="131:131">
      <c r="EA738" s="2" t="s">
        <v>286</v>
      </c>
    </row>
    <row r="739" spans="131:131">
      <c r="EA739" s="2" t="s">
        <v>286</v>
      </c>
    </row>
    <row r="740" spans="131:131">
      <c r="EA740" s="2" t="s">
        <v>286</v>
      </c>
    </row>
    <row r="741" spans="131:131">
      <c r="EA741" s="2" t="s">
        <v>286</v>
      </c>
    </row>
    <row r="742" spans="131:131">
      <c r="EA742" s="2" t="s">
        <v>286</v>
      </c>
    </row>
    <row r="743" spans="131:131">
      <c r="EA743" s="2" t="s">
        <v>286</v>
      </c>
    </row>
    <row r="744" spans="131:131">
      <c r="EA744" s="2" t="s">
        <v>286</v>
      </c>
    </row>
    <row r="745" spans="131:131">
      <c r="EA745" s="2" t="s">
        <v>286</v>
      </c>
    </row>
    <row r="746" spans="131:131">
      <c r="EA746" s="2" t="s">
        <v>286</v>
      </c>
    </row>
    <row r="747" spans="131:131">
      <c r="EA747" s="2" t="s">
        <v>286</v>
      </c>
    </row>
    <row r="748" spans="131:131">
      <c r="EA748" s="2" t="s">
        <v>286</v>
      </c>
    </row>
    <row r="749" spans="131:131">
      <c r="EA749" s="2" t="s">
        <v>286</v>
      </c>
    </row>
    <row r="750" spans="131:131">
      <c r="EA750" s="2" t="s">
        <v>286</v>
      </c>
    </row>
    <row r="751" spans="131:131">
      <c r="EA751" s="2" t="s">
        <v>286</v>
      </c>
    </row>
    <row r="752" spans="131:131">
      <c r="EA752" s="2" t="s">
        <v>286</v>
      </c>
    </row>
    <row r="753" spans="131:131">
      <c r="EA753" s="2" t="s">
        <v>286</v>
      </c>
    </row>
    <row r="754" spans="131:131">
      <c r="EA754" s="2" t="s">
        <v>286</v>
      </c>
    </row>
    <row r="755" spans="131:131">
      <c r="EA755" s="2" t="s">
        <v>286</v>
      </c>
    </row>
    <row r="756" spans="131:131">
      <c r="EA756" s="2" t="s">
        <v>286</v>
      </c>
    </row>
    <row r="757" spans="131:131">
      <c r="EA757" s="2" t="s">
        <v>286</v>
      </c>
    </row>
    <row r="758" spans="131:131">
      <c r="EA758" s="2" t="s">
        <v>286</v>
      </c>
    </row>
    <row r="759" spans="131:131">
      <c r="EA759" s="2" t="s">
        <v>286</v>
      </c>
    </row>
    <row r="760" spans="131:131">
      <c r="EA760" s="2" t="s">
        <v>286</v>
      </c>
    </row>
    <row r="761" spans="131:131">
      <c r="EA761" s="2" t="s">
        <v>286</v>
      </c>
    </row>
    <row r="762" spans="131:131">
      <c r="EA762" s="2" t="s">
        <v>286</v>
      </c>
    </row>
    <row r="763" spans="131:131">
      <c r="EA763" s="2" t="s">
        <v>286</v>
      </c>
    </row>
    <row r="764" spans="131:131">
      <c r="EA764" s="2" t="s">
        <v>286</v>
      </c>
    </row>
    <row r="765" spans="131:131">
      <c r="EA765" s="2" t="s">
        <v>286</v>
      </c>
    </row>
    <row r="766" spans="131:131">
      <c r="EA766" s="2" t="s">
        <v>286</v>
      </c>
    </row>
    <row r="767" spans="131:131">
      <c r="EA767" s="2" t="s">
        <v>286</v>
      </c>
    </row>
    <row r="768" spans="131:131">
      <c r="EA768" s="2" t="s">
        <v>286</v>
      </c>
    </row>
    <row r="769" spans="131:131">
      <c r="EA769" s="2" t="s">
        <v>286</v>
      </c>
    </row>
    <row r="770" spans="131:131">
      <c r="EA770" s="2" t="s">
        <v>286</v>
      </c>
    </row>
    <row r="771" spans="131:131">
      <c r="EA771" s="2" t="s">
        <v>286</v>
      </c>
    </row>
    <row r="772" spans="131:131">
      <c r="EA772" s="2" t="s">
        <v>286</v>
      </c>
    </row>
    <row r="773" spans="131:131">
      <c r="EA773" s="2" t="s">
        <v>286</v>
      </c>
    </row>
    <row r="774" spans="131:131">
      <c r="EA774" s="2" t="s">
        <v>286</v>
      </c>
    </row>
    <row r="775" spans="131:131">
      <c r="EA775" s="2" t="s">
        <v>286</v>
      </c>
    </row>
    <row r="776" spans="131:131">
      <c r="EA776" s="2" t="s">
        <v>286</v>
      </c>
    </row>
    <row r="777" spans="131:131">
      <c r="EA777" s="2" t="s">
        <v>286</v>
      </c>
    </row>
    <row r="778" spans="131:131">
      <c r="EA778" s="2" t="s">
        <v>286</v>
      </c>
    </row>
    <row r="779" spans="131:131">
      <c r="EA779" s="2" t="s">
        <v>286</v>
      </c>
    </row>
    <row r="780" spans="131:131">
      <c r="EA780" s="2" t="s">
        <v>286</v>
      </c>
    </row>
    <row r="781" spans="131:131">
      <c r="EA781" s="2" t="s">
        <v>286</v>
      </c>
    </row>
    <row r="782" spans="131:131">
      <c r="EA782" s="2" t="s">
        <v>286</v>
      </c>
    </row>
    <row r="783" spans="131:131">
      <c r="EA783" s="2" t="s">
        <v>286</v>
      </c>
    </row>
    <row r="784" spans="131:131">
      <c r="EA784" s="2" t="s">
        <v>286</v>
      </c>
    </row>
    <row r="785" spans="131:131">
      <c r="EA785" s="2" t="s">
        <v>286</v>
      </c>
    </row>
    <row r="786" spans="131:131">
      <c r="EA786" s="2" t="s">
        <v>286</v>
      </c>
    </row>
    <row r="787" spans="131:131">
      <c r="EA787" s="2" t="s">
        <v>286</v>
      </c>
    </row>
    <row r="788" spans="131:131">
      <c r="EA788" s="2" t="s">
        <v>286</v>
      </c>
    </row>
    <row r="789" spans="131:131">
      <c r="EA789" s="2" t="s">
        <v>286</v>
      </c>
    </row>
    <row r="790" spans="131:131">
      <c r="EA790" s="2" t="s">
        <v>286</v>
      </c>
    </row>
    <row r="791" spans="131:131">
      <c r="EA791" s="2" t="s">
        <v>286</v>
      </c>
    </row>
    <row r="792" spans="131:131">
      <c r="EA792" s="2" t="s">
        <v>286</v>
      </c>
    </row>
    <row r="793" spans="131:131">
      <c r="EA793" s="2" t="s">
        <v>286</v>
      </c>
    </row>
    <row r="794" spans="131:131">
      <c r="EA794" s="2" t="s">
        <v>286</v>
      </c>
    </row>
    <row r="795" spans="131:131">
      <c r="EA795" s="2" t="s">
        <v>286</v>
      </c>
    </row>
    <row r="796" spans="131:131">
      <c r="EA796" s="2" t="s">
        <v>286</v>
      </c>
    </row>
    <row r="797" spans="131:131">
      <c r="EA797" s="2" t="s">
        <v>286</v>
      </c>
    </row>
    <row r="798" spans="131:131">
      <c r="EA798" s="2" t="s">
        <v>286</v>
      </c>
    </row>
    <row r="799" spans="131:131">
      <c r="EA799" s="2" t="s">
        <v>286</v>
      </c>
    </row>
    <row r="800" spans="131:131">
      <c r="EA800" s="2" t="s">
        <v>286</v>
      </c>
    </row>
    <row r="801" spans="131:131">
      <c r="EA801" s="2" t="s">
        <v>286</v>
      </c>
    </row>
    <row r="802" spans="131:131">
      <c r="EA802" s="2" t="s">
        <v>286</v>
      </c>
    </row>
    <row r="803" spans="131:131">
      <c r="EA803" s="2" t="s">
        <v>286</v>
      </c>
    </row>
    <row r="804" spans="131:131">
      <c r="EA804" s="2" t="s">
        <v>286</v>
      </c>
    </row>
    <row r="805" spans="131:131">
      <c r="EA805" s="2" t="s">
        <v>286</v>
      </c>
    </row>
    <row r="806" spans="131:131">
      <c r="EA806" s="2" t="s">
        <v>286</v>
      </c>
    </row>
    <row r="807" spans="131:131">
      <c r="EA807" s="2" t="s">
        <v>286</v>
      </c>
    </row>
    <row r="808" spans="131:131">
      <c r="EA808" s="2" t="s">
        <v>286</v>
      </c>
    </row>
    <row r="809" spans="131:131">
      <c r="EA809" s="2" t="s">
        <v>286</v>
      </c>
    </row>
    <row r="810" spans="131:131">
      <c r="EA810" s="2" t="s">
        <v>286</v>
      </c>
    </row>
    <row r="811" spans="131:131">
      <c r="EA811" s="2" t="s">
        <v>286</v>
      </c>
    </row>
    <row r="812" spans="131:131">
      <c r="EA812" s="2" t="s">
        <v>286</v>
      </c>
    </row>
    <row r="813" spans="131:131">
      <c r="EA813" s="2" t="s">
        <v>286</v>
      </c>
    </row>
    <row r="814" spans="131:131">
      <c r="EA814" s="2" t="s">
        <v>286</v>
      </c>
    </row>
    <row r="815" spans="131:131">
      <c r="EA815" s="2" t="s">
        <v>286</v>
      </c>
    </row>
    <row r="816" spans="131:131">
      <c r="EA816" s="2" t="s">
        <v>286</v>
      </c>
    </row>
    <row r="817" spans="131:131">
      <c r="EA817" s="2" t="s">
        <v>286</v>
      </c>
    </row>
    <row r="818" spans="131:131">
      <c r="EA818" s="2" t="s">
        <v>286</v>
      </c>
    </row>
    <row r="819" spans="131:131">
      <c r="EA819" s="2" t="s">
        <v>286</v>
      </c>
    </row>
    <row r="820" spans="131:131">
      <c r="EA820" s="2" t="s">
        <v>286</v>
      </c>
    </row>
    <row r="821" spans="131:131">
      <c r="EA821" s="2" t="s">
        <v>286</v>
      </c>
    </row>
    <row r="822" spans="131:131">
      <c r="EA822" s="2" t="s">
        <v>286</v>
      </c>
    </row>
    <row r="823" spans="131:131">
      <c r="EA823" s="2" t="s">
        <v>286</v>
      </c>
    </row>
    <row r="824" spans="131:131">
      <c r="EA824" s="2" t="s">
        <v>286</v>
      </c>
    </row>
    <row r="825" spans="131:131">
      <c r="EA825" s="2" t="s">
        <v>286</v>
      </c>
    </row>
    <row r="826" spans="131:131">
      <c r="EA826" s="2" t="s">
        <v>286</v>
      </c>
    </row>
    <row r="827" spans="131:131">
      <c r="EA827" s="2" t="s">
        <v>286</v>
      </c>
    </row>
    <row r="828" spans="131:131">
      <c r="EA828" s="2" t="s">
        <v>286</v>
      </c>
    </row>
    <row r="829" spans="131:131">
      <c r="EA829" s="2" t="s">
        <v>286</v>
      </c>
    </row>
    <row r="830" spans="131:131">
      <c r="EA830" s="2" t="s">
        <v>286</v>
      </c>
    </row>
    <row r="831" spans="131:131">
      <c r="EA831" s="2" t="s">
        <v>286</v>
      </c>
    </row>
    <row r="832" spans="131:131">
      <c r="EA832" s="2" t="s">
        <v>286</v>
      </c>
    </row>
    <row r="833" spans="131:131">
      <c r="EA833" s="2" t="s">
        <v>286</v>
      </c>
    </row>
    <row r="834" spans="131:131">
      <c r="EA834" s="2" t="s">
        <v>286</v>
      </c>
    </row>
    <row r="835" spans="131:131">
      <c r="EA835" s="2" t="s">
        <v>286</v>
      </c>
    </row>
    <row r="836" spans="131:131">
      <c r="EA836" s="2" t="s">
        <v>286</v>
      </c>
    </row>
    <row r="837" spans="131:131">
      <c r="EA837" s="2" t="s">
        <v>286</v>
      </c>
    </row>
    <row r="838" spans="131:131">
      <c r="EA838" s="2" t="s">
        <v>286</v>
      </c>
    </row>
    <row r="839" spans="131:131">
      <c r="EA839" s="2" t="s">
        <v>286</v>
      </c>
    </row>
    <row r="840" spans="131:131">
      <c r="EA840" s="2" t="s">
        <v>286</v>
      </c>
    </row>
    <row r="841" spans="131:131">
      <c r="EA841" s="2" t="s">
        <v>286</v>
      </c>
    </row>
    <row r="842" spans="131:131">
      <c r="EA842" s="2" t="s">
        <v>286</v>
      </c>
    </row>
    <row r="843" spans="131:131">
      <c r="EA843" s="2" t="s">
        <v>286</v>
      </c>
    </row>
    <row r="844" spans="131:131">
      <c r="EA844" s="2" t="s">
        <v>286</v>
      </c>
    </row>
    <row r="845" spans="131:131">
      <c r="EA845" s="2" t="s">
        <v>286</v>
      </c>
    </row>
    <row r="846" spans="131:131">
      <c r="EA846" s="2" t="s">
        <v>286</v>
      </c>
    </row>
    <row r="847" spans="131:131">
      <c r="EA847" s="2" t="s">
        <v>286</v>
      </c>
    </row>
    <row r="848" spans="131:131">
      <c r="EA848" s="2" t="s">
        <v>286</v>
      </c>
    </row>
    <row r="849" spans="131:131">
      <c r="EA849" s="2" t="s">
        <v>286</v>
      </c>
    </row>
    <row r="850" spans="131:131">
      <c r="EA850" s="2" t="s">
        <v>286</v>
      </c>
    </row>
    <row r="851" spans="131:131">
      <c r="EA851" s="2" t="s">
        <v>286</v>
      </c>
    </row>
    <row r="852" spans="131:131">
      <c r="EA852" s="2" t="s">
        <v>286</v>
      </c>
    </row>
    <row r="853" spans="131:131">
      <c r="EA853" s="2" t="s">
        <v>286</v>
      </c>
    </row>
    <row r="854" spans="131:131">
      <c r="EA854" s="2" t="s">
        <v>286</v>
      </c>
    </row>
    <row r="855" spans="131:131">
      <c r="EA855" s="2" t="s">
        <v>286</v>
      </c>
    </row>
    <row r="856" spans="131:131">
      <c r="EA856" s="2" t="s">
        <v>286</v>
      </c>
    </row>
    <row r="857" spans="131:131">
      <c r="EA857" s="2" t="s">
        <v>286</v>
      </c>
    </row>
    <row r="858" spans="131:131">
      <c r="EA858" s="2" t="s">
        <v>286</v>
      </c>
    </row>
    <row r="859" spans="131:131">
      <c r="EA859" s="2" t="s">
        <v>286</v>
      </c>
    </row>
    <row r="860" spans="131:131">
      <c r="EA860" s="2" t="s">
        <v>286</v>
      </c>
    </row>
    <row r="861" spans="131:131">
      <c r="EA861" s="2" t="s">
        <v>286</v>
      </c>
    </row>
    <row r="862" spans="131:131">
      <c r="EA862" s="2" t="s">
        <v>286</v>
      </c>
    </row>
    <row r="863" spans="131:131">
      <c r="EA863" s="2" t="s">
        <v>286</v>
      </c>
    </row>
    <row r="864" spans="131:131">
      <c r="EA864" s="2" t="s">
        <v>286</v>
      </c>
    </row>
    <row r="865" spans="131:131">
      <c r="EA865" s="2" t="s">
        <v>286</v>
      </c>
    </row>
    <row r="866" spans="131:131">
      <c r="EA866" s="2" t="s">
        <v>286</v>
      </c>
    </row>
    <row r="867" spans="131:131">
      <c r="EA867" s="2" t="s">
        <v>286</v>
      </c>
    </row>
    <row r="868" spans="131:131">
      <c r="EA868" s="2" t="s">
        <v>286</v>
      </c>
    </row>
    <row r="869" spans="131:131">
      <c r="EA869" s="2" t="s">
        <v>286</v>
      </c>
    </row>
    <row r="870" spans="131:131">
      <c r="EA870" s="2" t="s">
        <v>286</v>
      </c>
    </row>
    <row r="871" spans="131:131">
      <c r="EA871" s="2" t="s">
        <v>286</v>
      </c>
    </row>
    <row r="872" spans="131:131">
      <c r="EA872" s="2" t="s">
        <v>286</v>
      </c>
    </row>
    <row r="873" spans="131:131">
      <c r="EA873" s="2" t="s">
        <v>286</v>
      </c>
    </row>
    <row r="874" spans="131:131">
      <c r="EA874" s="2" t="s">
        <v>286</v>
      </c>
    </row>
    <row r="875" spans="131:131">
      <c r="EA875" s="2" t="s">
        <v>286</v>
      </c>
    </row>
    <row r="876" spans="131:131">
      <c r="EA876" s="2" t="s">
        <v>286</v>
      </c>
    </row>
    <row r="877" spans="131:131">
      <c r="EA877" s="2" t="s">
        <v>286</v>
      </c>
    </row>
    <row r="878" spans="131:131">
      <c r="EA878" s="2" t="s">
        <v>286</v>
      </c>
    </row>
    <row r="879" spans="131:131">
      <c r="EA879" s="2" t="s">
        <v>286</v>
      </c>
    </row>
    <row r="880" spans="131:131">
      <c r="EA880" s="2" t="s">
        <v>286</v>
      </c>
    </row>
    <row r="881" spans="131:131">
      <c r="EA881" s="2" t="s">
        <v>286</v>
      </c>
    </row>
    <row r="882" spans="131:131">
      <c r="EA882" s="2" t="s">
        <v>286</v>
      </c>
    </row>
    <row r="883" spans="131:131">
      <c r="EA883" s="2" t="s">
        <v>286</v>
      </c>
    </row>
    <row r="884" spans="131:131">
      <c r="EA884" s="2" t="s">
        <v>286</v>
      </c>
    </row>
    <row r="885" spans="131:131">
      <c r="EA885" s="2" t="s">
        <v>286</v>
      </c>
    </row>
    <row r="886" spans="131:131">
      <c r="EA886" s="2" t="s">
        <v>286</v>
      </c>
    </row>
    <row r="887" spans="131:131">
      <c r="EA887" s="2" t="s">
        <v>286</v>
      </c>
    </row>
    <row r="888" spans="131:131">
      <c r="EA888" s="2" t="s">
        <v>286</v>
      </c>
    </row>
    <row r="889" spans="131:131">
      <c r="EA889" s="2" t="s">
        <v>286</v>
      </c>
    </row>
    <row r="890" spans="131:131">
      <c r="EA890" s="2" t="s">
        <v>286</v>
      </c>
    </row>
    <row r="891" spans="131:131">
      <c r="EA891" s="2" t="s">
        <v>286</v>
      </c>
    </row>
    <row r="892" spans="131:131">
      <c r="EA892" s="2" t="s">
        <v>286</v>
      </c>
    </row>
    <row r="893" spans="131:131">
      <c r="EA893" s="2" t="s">
        <v>286</v>
      </c>
    </row>
    <row r="894" spans="131:131">
      <c r="EA894" s="2" t="s">
        <v>286</v>
      </c>
    </row>
    <row r="895" spans="131:131">
      <c r="EA895" s="2" t="s">
        <v>286</v>
      </c>
    </row>
    <row r="896" spans="131:131">
      <c r="EA896" s="2" t="s">
        <v>286</v>
      </c>
    </row>
    <row r="897" spans="131:131">
      <c r="EA897" s="2" t="s">
        <v>286</v>
      </c>
    </row>
    <row r="898" spans="131:131">
      <c r="EA898" s="2" t="s">
        <v>286</v>
      </c>
    </row>
    <row r="899" spans="131:131">
      <c r="EA899" s="2" t="s">
        <v>286</v>
      </c>
    </row>
    <row r="900" spans="131:131">
      <c r="EA900" s="2" t="s">
        <v>286</v>
      </c>
    </row>
    <row r="901" spans="131:131">
      <c r="EA901" s="2" t="s">
        <v>286</v>
      </c>
    </row>
    <row r="902" spans="131:131">
      <c r="EA902" s="2" t="s">
        <v>286</v>
      </c>
    </row>
    <row r="903" spans="131:131">
      <c r="EA903" s="2" t="s">
        <v>286</v>
      </c>
    </row>
    <row r="904" spans="131:131">
      <c r="EA904" s="2" t="s">
        <v>286</v>
      </c>
    </row>
    <row r="905" spans="131:131">
      <c r="EA905" s="2" t="s">
        <v>286</v>
      </c>
    </row>
    <row r="906" spans="131:131">
      <c r="EA906" s="2" t="s">
        <v>286</v>
      </c>
    </row>
    <row r="907" spans="131:131">
      <c r="EA907" s="2" t="s">
        <v>286</v>
      </c>
    </row>
    <row r="908" spans="131:131">
      <c r="EA908" s="2" t="s">
        <v>286</v>
      </c>
    </row>
    <row r="909" spans="131:131">
      <c r="EA909" s="2" t="s">
        <v>286</v>
      </c>
    </row>
    <row r="910" spans="131:131">
      <c r="EA910" s="2" t="s">
        <v>286</v>
      </c>
    </row>
    <row r="911" spans="131:131">
      <c r="EA911" s="2" t="s">
        <v>286</v>
      </c>
    </row>
    <row r="912" spans="131:131">
      <c r="EA912" s="2" t="s">
        <v>286</v>
      </c>
    </row>
    <row r="913" spans="131:131">
      <c r="EA913" s="2" t="s">
        <v>286</v>
      </c>
    </row>
    <row r="914" spans="131:131">
      <c r="EA914" s="2" t="s">
        <v>286</v>
      </c>
    </row>
    <row r="915" spans="131:131">
      <c r="EA915" s="2" t="s">
        <v>286</v>
      </c>
    </row>
    <row r="916" spans="131:131">
      <c r="EA916" s="2" t="s">
        <v>286</v>
      </c>
    </row>
    <row r="917" spans="131:131">
      <c r="EA917" s="2" t="s">
        <v>286</v>
      </c>
    </row>
    <row r="918" spans="131:131">
      <c r="EA918" s="2" t="s">
        <v>286</v>
      </c>
    </row>
    <row r="919" spans="131:131">
      <c r="EA919" s="2" t="s">
        <v>286</v>
      </c>
    </row>
    <row r="920" spans="131:131">
      <c r="EA920" s="2" t="s">
        <v>286</v>
      </c>
    </row>
    <row r="921" spans="131:131">
      <c r="EA921" s="2" t="s">
        <v>286</v>
      </c>
    </row>
    <row r="922" spans="131:131">
      <c r="EA922" s="2" t="s">
        <v>286</v>
      </c>
    </row>
    <row r="923" spans="131:131">
      <c r="EA923" s="2" t="s">
        <v>286</v>
      </c>
    </row>
    <row r="924" spans="131:131">
      <c r="EA924" s="2" t="s">
        <v>286</v>
      </c>
    </row>
    <row r="925" spans="131:131">
      <c r="EA925" s="2" t="s">
        <v>286</v>
      </c>
    </row>
    <row r="926" spans="131:131">
      <c r="EA926" s="2" t="s">
        <v>286</v>
      </c>
    </row>
    <row r="927" spans="131:131">
      <c r="EA927" s="2" t="s">
        <v>286</v>
      </c>
    </row>
    <row r="928" spans="131:131">
      <c r="EA928" s="2" t="s">
        <v>286</v>
      </c>
    </row>
    <row r="929" spans="131:131">
      <c r="EA929" s="2" t="s">
        <v>286</v>
      </c>
    </row>
    <row r="930" spans="131:131">
      <c r="EA930" s="2" t="s">
        <v>286</v>
      </c>
    </row>
    <row r="931" spans="131:131">
      <c r="EA931" s="2" t="s">
        <v>286</v>
      </c>
    </row>
    <row r="932" spans="131:131">
      <c r="EA932" s="2" t="s">
        <v>286</v>
      </c>
    </row>
    <row r="933" spans="131:131">
      <c r="EA933" s="2" t="s">
        <v>286</v>
      </c>
    </row>
    <row r="934" spans="131:131">
      <c r="EA934" s="2" t="s">
        <v>286</v>
      </c>
    </row>
    <row r="935" spans="131:131">
      <c r="EA935" s="2" t="s">
        <v>286</v>
      </c>
    </row>
    <row r="936" spans="131:131">
      <c r="EA936" s="2" t="s">
        <v>286</v>
      </c>
    </row>
    <row r="937" spans="131:131">
      <c r="EA937" s="2" t="s">
        <v>286</v>
      </c>
    </row>
    <row r="938" spans="131:131">
      <c r="EA938" s="2" t="s">
        <v>286</v>
      </c>
    </row>
    <row r="939" spans="131:131">
      <c r="EA939" s="2" t="s">
        <v>286</v>
      </c>
    </row>
    <row r="940" spans="131:131">
      <c r="EA940" s="2" t="s">
        <v>286</v>
      </c>
    </row>
    <row r="941" spans="131:131">
      <c r="EA941" s="2" t="s">
        <v>286</v>
      </c>
    </row>
    <row r="942" spans="131:131">
      <c r="EA942" s="2" t="s">
        <v>286</v>
      </c>
    </row>
    <row r="943" spans="131:131">
      <c r="EA943" s="2" t="s">
        <v>286</v>
      </c>
    </row>
    <row r="944" spans="131:131">
      <c r="EA944" s="2" t="s">
        <v>286</v>
      </c>
    </row>
    <row r="945" spans="131:131">
      <c r="EA945" s="2" t="s">
        <v>286</v>
      </c>
    </row>
    <row r="946" spans="131:131">
      <c r="EA946" s="2" t="s">
        <v>286</v>
      </c>
    </row>
    <row r="947" spans="131:131">
      <c r="EA947" s="2" t="s">
        <v>286</v>
      </c>
    </row>
    <row r="948" spans="131:131">
      <c r="EA948" s="2" t="s">
        <v>286</v>
      </c>
    </row>
    <row r="949" spans="131:131">
      <c r="EA949" s="2" t="s">
        <v>286</v>
      </c>
    </row>
    <row r="950" spans="131:131">
      <c r="EA950" s="2" t="s">
        <v>286</v>
      </c>
    </row>
    <row r="951" spans="131:131">
      <c r="EA951" s="2" t="s">
        <v>286</v>
      </c>
    </row>
    <row r="952" spans="131:131">
      <c r="EA952" s="2" t="s">
        <v>286</v>
      </c>
    </row>
    <row r="953" spans="131:131">
      <c r="EA953" s="2" t="s">
        <v>286</v>
      </c>
    </row>
    <row r="954" spans="131:131">
      <c r="EA954" s="2" t="s">
        <v>286</v>
      </c>
    </row>
    <row r="955" spans="131:131">
      <c r="EA955" s="2" t="s">
        <v>286</v>
      </c>
    </row>
    <row r="956" spans="131:131">
      <c r="EA956" s="2" t="s">
        <v>286</v>
      </c>
    </row>
    <row r="957" spans="131:131">
      <c r="EA957" s="2" t="s">
        <v>286</v>
      </c>
    </row>
    <row r="958" spans="131:131">
      <c r="EA958" s="2" t="s">
        <v>286</v>
      </c>
    </row>
    <row r="959" spans="131:131">
      <c r="EA959" s="2" t="s">
        <v>286</v>
      </c>
    </row>
    <row r="960" spans="131:131">
      <c r="EA960" s="2" t="s">
        <v>286</v>
      </c>
    </row>
    <row r="961" spans="131:131">
      <c r="EA961" s="2" t="s">
        <v>286</v>
      </c>
    </row>
    <row r="962" spans="131:131">
      <c r="EA962" s="2" t="s">
        <v>286</v>
      </c>
    </row>
    <row r="963" spans="131:131">
      <c r="EA963" s="2" t="s">
        <v>286</v>
      </c>
    </row>
    <row r="964" spans="131:131">
      <c r="EA964" s="2" t="s">
        <v>286</v>
      </c>
    </row>
    <row r="965" spans="131:131">
      <c r="EA965" s="2" t="s">
        <v>286</v>
      </c>
    </row>
    <row r="966" spans="131:131">
      <c r="EA966" s="2" t="s">
        <v>286</v>
      </c>
    </row>
    <row r="967" spans="131:131">
      <c r="EA967" s="2" t="s">
        <v>286</v>
      </c>
    </row>
    <row r="968" spans="131:131">
      <c r="EA968" s="2" t="s">
        <v>286</v>
      </c>
    </row>
    <row r="969" spans="131:131">
      <c r="EA969" s="2" t="s">
        <v>286</v>
      </c>
    </row>
    <row r="970" spans="131:131">
      <c r="EA970" s="2" t="s">
        <v>286</v>
      </c>
    </row>
    <row r="971" spans="131:131">
      <c r="EA971" s="2" t="s">
        <v>286</v>
      </c>
    </row>
    <row r="972" spans="131:131">
      <c r="EA972" s="2" t="s">
        <v>286</v>
      </c>
    </row>
    <row r="973" spans="131:131">
      <c r="EA973" s="2" t="s">
        <v>286</v>
      </c>
    </row>
    <row r="974" spans="131:131">
      <c r="EA974" s="2" t="s">
        <v>286</v>
      </c>
    </row>
    <row r="975" spans="131:131">
      <c r="EA975" s="2" t="s">
        <v>286</v>
      </c>
    </row>
    <row r="976" spans="131:131">
      <c r="EA976" s="2" t="s">
        <v>286</v>
      </c>
    </row>
    <row r="977" spans="131:131">
      <c r="EA977" s="2" t="s">
        <v>286</v>
      </c>
    </row>
    <row r="978" spans="131:131">
      <c r="EA978" s="2" t="s">
        <v>286</v>
      </c>
    </row>
    <row r="979" spans="131:131">
      <c r="EA979" s="2" t="s">
        <v>286</v>
      </c>
    </row>
    <row r="980" spans="131:131">
      <c r="EA980" s="2" t="s">
        <v>286</v>
      </c>
    </row>
    <row r="981" spans="131:131">
      <c r="EA981" s="2" t="s">
        <v>286</v>
      </c>
    </row>
    <row r="982" spans="131:131">
      <c r="EA982" s="2" t="s">
        <v>286</v>
      </c>
    </row>
    <row r="983" spans="131:131">
      <c r="EA983" s="2" t="s">
        <v>286</v>
      </c>
    </row>
    <row r="984" spans="131:131">
      <c r="EA984" s="2" t="s">
        <v>286</v>
      </c>
    </row>
    <row r="985" spans="131:131">
      <c r="EA985" s="2" t="s">
        <v>286</v>
      </c>
    </row>
    <row r="986" spans="131:131">
      <c r="EA986" s="2" t="s">
        <v>286</v>
      </c>
    </row>
    <row r="987" spans="131:131">
      <c r="EA987" s="2" t="s">
        <v>286</v>
      </c>
    </row>
    <row r="988" spans="131:131">
      <c r="EA988" s="2" t="s">
        <v>286</v>
      </c>
    </row>
    <row r="989" spans="131:131">
      <c r="EA989" s="2" t="s">
        <v>286</v>
      </c>
    </row>
    <row r="990" spans="131:131">
      <c r="EA990" s="2" t="s">
        <v>286</v>
      </c>
    </row>
    <row r="991" spans="131:131">
      <c r="EA991" s="2" t="s">
        <v>286</v>
      </c>
    </row>
    <row r="992" spans="131:131">
      <c r="EA992" s="2" t="s">
        <v>286</v>
      </c>
    </row>
    <row r="993" spans="131:131">
      <c r="EA993" s="2" t="s">
        <v>286</v>
      </c>
    </row>
    <row r="994" spans="131:131">
      <c r="EA994" s="2" t="s">
        <v>286</v>
      </c>
    </row>
    <row r="995" spans="131:131">
      <c r="EA995" s="2" t="s">
        <v>286</v>
      </c>
    </row>
    <row r="996" spans="131:131">
      <c r="EA996" s="2" t="s">
        <v>286</v>
      </c>
    </row>
    <row r="997" spans="131:131">
      <c r="EA997" s="2" t="s">
        <v>286</v>
      </c>
    </row>
    <row r="998" spans="131:131">
      <c r="EA998" s="2" t="s">
        <v>286</v>
      </c>
    </row>
    <row r="999" spans="131:131">
      <c r="EA999" s="2" t="s">
        <v>286</v>
      </c>
    </row>
  </sheetData>
  <mergeCells count="760">
    <mergeCell ref="BO70:BT70"/>
    <mergeCell ref="AD70:AI70"/>
    <mergeCell ref="AB70:AC70"/>
    <mergeCell ref="BM70:BN70"/>
    <mergeCell ref="AA22:AF22"/>
    <mergeCell ref="X4:AB4"/>
    <mergeCell ref="AM18:AP18"/>
    <mergeCell ref="AO11:AQ11"/>
    <mergeCell ref="AM11:AN11"/>
    <mergeCell ref="AM9:AO9"/>
    <mergeCell ref="AN65:AO65"/>
    <mergeCell ref="AP65:AQ65"/>
    <mergeCell ref="AM54:BS54"/>
    <mergeCell ref="BI47:BS47"/>
    <mergeCell ref="AO42:BB42"/>
    <mergeCell ref="AM39:AR39"/>
    <mergeCell ref="BF23:BJ23"/>
    <mergeCell ref="AM20:AO20"/>
    <mergeCell ref="X18:Z18"/>
    <mergeCell ref="AM19:AP19"/>
    <mergeCell ref="AQ18:AT18"/>
    <mergeCell ref="AG11:AH11"/>
    <mergeCell ref="AU24:AV24"/>
    <mergeCell ref="AN25:AQ25"/>
    <mergeCell ref="S67:AA67"/>
    <mergeCell ref="S68:AA68"/>
    <mergeCell ref="S69:AA69"/>
    <mergeCell ref="S39:V39"/>
    <mergeCell ref="O20:T20"/>
    <mergeCell ref="U20:Z20"/>
    <mergeCell ref="U24:Z24"/>
    <mergeCell ref="V27:Z27"/>
    <mergeCell ref="O22:T22"/>
    <mergeCell ref="B59:Q59"/>
    <mergeCell ref="M41:Q41"/>
    <mergeCell ref="C65:D65"/>
    <mergeCell ref="E65:F65"/>
    <mergeCell ref="A68:B68"/>
    <mergeCell ref="C68:D68"/>
    <mergeCell ref="E68:F68"/>
    <mergeCell ref="G68:H68"/>
    <mergeCell ref="I68:K68"/>
    <mergeCell ref="L68:R68"/>
    <mergeCell ref="A67:B67"/>
    <mergeCell ref="C67:D67"/>
    <mergeCell ref="E67:F67"/>
    <mergeCell ref="G67:H67"/>
    <mergeCell ref="I67:K67"/>
    <mergeCell ref="AW66:BC66"/>
    <mergeCell ref="BD66:BL66"/>
    <mergeCell ref="AW68:BC68"/>
    <mergeCell ref="BD68:BL68"/>
    <mergeCell ref="BD67:BL67"/>
    <mergeCell ref="AR65:AS65"/>
    <mergeCell ref="AT69:AV69"/>
    <mergeCell ref="AW69:BC69"/>
    <mergeCell ref="AD71:AI71"/>
    <mergeCell ref="AR66:AS66"/>
    <mergeCell ref="AT66:AV66"/>
    <mergeCell ref="AL66:AM66"/>
    <mergeCell ref="AL71:AM71"/>
    <mergeCell ref="AN66:AO66"/>
    <mergeCell ref="AP66:AQ66"/>
    <mergeCell ref="AT68:AV68"/>
    <mergeCell ref="AN69:AO69"/>
    <mergeCell ref="AR67:AS67"/>
    <mergeCell ref="BD69:BL69"/>
    <mergeCell ref="AL70:AM70"/>
    <mergeCell ref="AN70:AO70"/>
    <mergeCell ref="AP70:AQ70"/>
    <mergeCell ref="AR70:AS70"/>
    <mergeCell ref="AT70:AV70"/>
    <mergeCell ref="A73:AA73"/>
    <mergeCell ref="AB73:AI73"/>
    <mergeCell ref="AL73:BL73"/>
    <mergeCell ref="A72:B72"/>
    <mergeCell ref="C72:D72"/>
    <mergeCell ref="E72:F72"/>
    <mergeCell ref="G72:H72"/>
    <mergeCell ref="I72:K72"/>
    <mergeCell ref="S72:AA72"/>
    <mergeCell ref="AB72:AC72"/>
    <mergeCell ref="BD72:BL72"/>
    <mergeCell ref="AD72:AI72"/>
    <mergeCell ref="BM73:BT73"/>
    <mergeCell ref="BM71:BN71"/>
    <mergeCell ref="BO71:BT71"/>
    <mergeCell ref="AL72:AM72"/>
    <mergeCell ref="AN72:AO72"/>
    <mergeCell ref="AP72:AQ72"/>
    <mergeCell ref="AR72:AS72"/>
    <mergeCell ref="AT72:AV72"/>
    <mergeCell ref="AW72:BC72"/>
    <mergeCell ref="BO72:BT72"/>
    <mergeCell ref="AR71:AS71"/>
    <mergeCell ref="AN71:AO71"/>
    <mergeCell ref="AP71:AQ71"/>
    <mergeCell ref="BM72:BN72"/>
    <mergeCell ref="AT71:AV71"/>
    <mergeCell ref="AW71:BC71"/>
    <mergeCell ref="BD71:BF71"/>
    <mergeCell ref="BG71:BL71"/>
    <mergeCell ref="I71:K71"/>
    <mergeCell ref="L71:R71"/>
    <mergeCell ref="S71:U71"/>
    <mergeCell ref="V71:AA71"/>
    <mergeCell ref="L72:R72"/>
    <mergeCell ref="AB71:AC71"/>
    <mergeCell ref="S70:U70"/>
    <mergeCell ref="V70:AA70"/>
    <mergeCell ref="A69:B69"/>
    <mergeCell ref="A71:B71"/>
    <mergeCell ref="C71:D71"/>
    <mergeCell ref="E71:F71"/>
    <mergeCell ref="G71:H71"/>
    <mergeCell ref="A70:B70"/>
    <mergeCell ref="C70:D70"/>
    <mergeCell ref="E70:F70"/>
    <mergeCell ref="G70:H70"/>
    <mergeCell ref="I70:K70"/>
    <mergeCell ref="L70:R70"/>
    <mergeCell ref="C69:D69"/>
    <mergeCell ref="E69:F69"/>
    <mergeCell ref="G69:H69"/>
    <mergeCell ref="I69:K69"/>
    <mergeCell ref="L69:R69"/>
    <mergeCell ref="L67:R67"/>
    <mergeCell ref="BK2:BS3"/>
    <mergeCell ref="BG27:BS27"/>
    <mergeCell ref="AP29:AS29"/>
    <mergeCell ref="BL9:BN9"/>
    <mergeCell ref="BD9:BE9"/>
    <mergeCell ref="AR11:AT11"/>
    <mergeCell ref="AU12:AY12"/>
    <mergeCell ref="A66:B66"/>
    <mergeCell ref="C66:D66"/>
    <mergeCell ref="E66:F66"/>
    <mergeCell ref="G66:H66"/>
    <mergeCell ref="I66:K66"/>
    <mergeCell ref="L66:R66"/>
    <mergeCell ref="S66:AA66"/>
    <mergeCell ref="A65:B65"/>
    <mergeCell ref="G65:H65"/>
    <mergeCell ref="I65:K65"/>
    <mergeCell ref="L65:R65"/>
    <mergeCell ref="S65:AA65"/>
    <mergeCell ref="S46:T46"/>
    <mergeCell ref="N49:Q49"/>
    <mergeCell ref="W54:AH54"/>
    <mergeCell ref="G50:J50"/>
    <mergeCell ref="AM56:BS56"/>
    <mergeCell ref="BC44:BC52"/>
    <mergeCell ref="W37:AH37"/>
    <mergeCell ref="U51:Z51"/>
    <mergeCell ref="X49:AH49"/>
    <mergeCell ref="S50:AH50"/>
    <mergeCell ref="BI48:BS48"/>
    <mergeCell ref="BD48:BH48"/>
    <mergeCell ref="BI46:BS46"/>
    <mergeCell ref="AM47:AO47"/>
    <mergeCell ref="AM46:BB46"/>
    <mergeCell ref="AM45:BB45"/>
    <mergeCell ref="BD43:BS43"/>
    <mergeCell ref="BD44:BS44"/>
    <mergeCell ref="BH40:BK40"/>
    <mergeCell ref="BO40:BS40"/>
    <mergeCell ref="BL40:BN40"/>
    <mergeCell ref="AP47:BB47"/>
    <mergeCell ref="AR49:BB49"/>
    <mergeCell ref="AM48:AP48"/>
    <mergeCell ref="AQ48:BB48"/>
    <mergeCell ref="B30:AH30"/>
    <mergeCell ref="R31:R42"/>
    <mergeCell ref="N50:Q50"/>
    <mergeCell ref="BO39:BS39"/>
    <mergeCell ref="BL39:BN39"/>
    <mergeCell ref="BF35:BS35"/>
    <mergeCell ref="BD36:BF36"/>
    <mergeCell ref="BG36:BS36"/>
    <mergeCell ref="BH39:BK39"/>
    <mergeCell ref="U19:W19"/>
    <mergeCell ref="X35:AH35"/>
    <mergeCell ref="Y33:Z33"/>
    <mergeCell ref="O10:T10"/>
    <mergeCell ref="O13:T13"/>
    <mergeCell ref="O15:Q15"/>
    <mergeCell ref="AR59:BB59"/>
    <mergeCell ref="BC59:BH59"/>
    <mergeCell ref="AM50:AP50"/>
    <mergeCell ref="AQ50:BB50"/>
    <mergeCell ref="AD33:AE33"/>
    <mergeCell ref="S33:U33"/>
    <mergeCell ref="U22:Z22"/>
    <mergeCell ref="S28:Z28"/>
    <mergeCell ref="BC38:BC43"/>
    <mergeCell ref="AL53:AL58"/>
    <mergeCell ref="AM57:BS57"/>
    <mergeCell ref="AL36:AL45"/>
    <mergeCell ref="BI49:BS49"/>
    <mergeCell ref="BH41:BS41"/>
    <mergeCell ref="Z56:AH56"/>
    <mergeCell ref="Z55:AH55"/>
    <mergeCell ref="S52:AH52"/>
    <mergeCell ref="U53:Z53"/>
    <mergeCell ref="R43:R59"/>
    <mergeCell ref="U26:Z26"/>
    <mergeCell ref="O24:T24"/>
    <mergeCell ref="U25:Z25"/>
    <mergeCell ref="U21:Z21"/>
    <mergeCell ref="K49:M49"/>
    <mergeCell ref="M51:N51"/>
    <mergeCell ref="W48:AH48"/>
    <mergeCell ref="S51:T51"/>
    <mergeCell ref="AC51:AH51"/>
    <mergeCell ref="U46:Y46"/>
    <mergeCell ref="B46:Q46"/>
    <mergeCell ref="AF45:AH45"/>
    <mergeCell ref="Z46:AC46"/>
    <mergeCell ref="AA41:AB41"/>
    <mergeCell ref="U23:Z23"/>
    <mergeCell ref="AO5:AT5"/>
    <mergeCell ref="AD17:AF17"/>
    <mergeCell ref="AA14:AF14"/>
    <mergeCell ref="AM14:AV14"/>
    <mergeCell ref="AU11:AW11"/>
    <mergeCell ref="AV9:AX9"/>
    <mergeCell ref="BC18:BC33"/>
    <mergeCell ref="BG20:BS20"/>
    <mergeCell ref="BD23:BE23"/>
    <mergeCell ref="BJ28:BS28"/>
    <mergeCell ref="AG21:AH21"/>
    <mergeCell ref="BH15:BS15"/>
    <mergeCell ref="AR25:BB25"/>
    <mergeCell ref="AP23:BB23"/>
    <mergeCell ref="AG20:AH20"/>
    <mergeCell ref="AG23:AH23"/>
    <mergeCell ref="AN28:AQ28"/>
    <mergeCell ref="AF33:AH33"/>
    <mergeCell ref="AA33:AC33"/>
    <mergeCell ref="AZ12:BB12"/>
    <mergeCell ref="AM16:AP16"/>
    <mergeCell ref="AR13:AV13"/>
    <mergeCell ref="AY10:BB10"/>
    <mergeCell ref="AR10:AU10"/>
    <mergeCell ref="AA16:AC16"/>
    <mergeCell ref="R15:T15"/>
    <mergeCell ref="AX11:AY11"/>
    <mergeCell ref="AQ16:BB16"/>
    <mergeCell ref="AM15:AQ15"/>
    <mergeCell ref="AG14:AH14"/>
    <mergeCell ref="AP13:AQ13"/>
    <mergeCell ref="AW14:BB14"/>
    <mergeCell ref="BA13:BB13"/>
    <mergeCell ref="U14:Z14"/>
    <mergeCell ref="U16:W16"/>
    <mergeCell ref="AR12:AT12"/>
    <mergeCell ref="AZ11:BB11"/>
    <mergeCell ref="AM13:AO13"/>
    <mergeCell ref="U11:Z11"/>
    <mergeCell ref="AG12:AH12"/>
    <mergeCell ref="A31:A45"/>
    <mergeCell ref="F41:J41"/>
    <mergeCell ref="E40:Q40"/>
    <mergeCell ref="B41:E41"/>
    <mergeCell ref="E42:Q42"/>
    <mergeCell ref="B40:D40"/>
    <mergeCell ref="K41:L41"/>
    <mergeCell ref="B37:F37"/>
    <mergeCell ref="B42:D42"/>
    <mergeCell ref="E32:Q32"/>
    <mergeCell ref="B39:E39"/>
    <mergeCell ref="J34:N34"/>
    <mergeCell ref="F39:Q39"/>
    <mergeCell ref="G37:Q37"/>
    <mergeCell ref="B35:F35"/>
    <mergeCell ref="B36:F36"/>
    <mergeCell ref="B38:F38"/>
    <mergeCell ref="G38:Q38"/>
    <mergeCell ref="G36:Q36"/>
    <mergeCell ref="G35:Q35"/>
    <mergeCell ref="B43:E43"/>
    <mergeCell ref="N33:Q33"/>
    <mergeCell ref="B34:F34"/>
    <mergeCell ref="B45:Q45"/>
    <mergeCell ref="BC4:BC17"/>
    <mergeCell ref="BO9:BP9"/>
    <mergeCell ref="BF5:BS5"/>
    <mergeCell ref="BD10:BH10"/>
    <mergeCell ref="BD12:BH12"/>
    <mergeCell ref="BD13:BH13"/>
    <mergeCell ref="BQ10:BS10"/>
    <mergeCell ref="AA11:AF11"/>
    <mergeCell ref="BL10:BP10"/>
    <mergeCell ref="X6:AH6"/>
    <mergeCell ref="AG16:AH16"/>
    <mergeCell ref="AD16:AF16"/>
    <mergeCell ref="AG15:AH15"/>
    <mergeCell ref="AD15:AF15"/>
    <mergeCell ref="X16:Z16"/>
    <mergeCell ref="AO6:AT6"/>
    <mergeCell ref="AV7:AX7"/>
    <mergeCell ref="AQ7:AU7"/>
    <mergeCell ref="AM10:AQ10"/>
    <mergeCell ref="AV10:AX10"/>
    <mergeCell ref="AX17:BB17"/>
    <mergeCell ref="AY13:AZ13"/>
    <mergeCell ref="AW13:AX13"/>
    <mergeCell ref="AA12:AF12"/>
    <mergeCell ref="AR15:BB15"/>
    <mergeCell ref="AU17:AW17"/>
    <mergeCell ref="AM17:AO17"/>
    <mergeCell ref="AM29:AO29"/>
    <mergeCell ref="AX29:BB29"/>
    <mergeCell ref="AQ27:AT27"/>
    <mergeCell ref="AT29:AW29"/>
    <mergeCell ref="AM21:BB21"/>
    <mergeCell ref="AQ19:BB19"/>
    <mergeCell ref="AN24:AP24"/>
    <mergeCell ref="AQ24:AT24"/>
    <mergeCell ref="AN23:AO23"/>
    <mergeCell ref="AP17:AT17"/>
    <mergeCell ref="AS40:BB40"/>
    <mergeCell ref="AS39:BB39"/>
    <mergeCell ref="BI29:BS29"/>
    <mergeCell ref="AR28:BB28"/>
    <mergeCell ref="BJ22:BS22"/>
    <mergeCell ref="BP23:BS23"/>
    <mergeCell ref="BH31:BS31"/>
    <mergeCell ref="BD31:BG31"/>
    <mergeCell ref="AM31:AP31"/>
    <mergeCell ref="BL24:BP24"/>
    <mergeCell ref="AQ31:BB31"/>
    <mergeCell ref="B22:H22"/>
    <mergeCell ref="B27:C27"/>
    <mergeCell ref="O19:Q19"/>
    <mergeCell ref="B21:H21"/>
    <mergeCell ref="R17:T17"/>
    <mergeCell ref="B23:H23"/>
    <mergeCell ref="I26:N26"/>
    <mergeCell ref="B24:H24"/>
    <mergeCell ref="I22:N22"/>
    <mergeCell ref="O18:Q18"/>
    <mergeCell ref="B20:H20"/>
    <mergeCell ref="I20:N20"/>
    <mergeCell ref="R18:T18"/>
    <mergeCell ref="L18:N18"/>
    <mergeCell ref="B19:H19"/>
    <mergeCell ref="F57:Q57"/>
    <mergeCell ref="M56:Q56"/>
    <mergeCell ref="H55:Q55"/>
    <mergeCell ref="B55:G55"/>
    <mergeCell ref="P53:Q53"/>
    <mergeCell ref="N53:O53"/>
    <mergeCell ref="G52:I52"/>
    <mergeCell ref="B54:G54"/>
    <mergeCell ref="B50:F50"/>
    <mergeCell ref="E53:F53"/>
    <mergeCell ref="B52:F52"/>
    <mergeCell ref="K50:M50"/>
    <mergeCell ref="D51:F51"/>
    <mergeCell ref="B51:C51"/>
    <mergeCell ref="J51:L51"/>
    <mergeCell ref="K56:L56"/>
    <mergeCell ref="G51:I51"/>
    <mergeCell ref="B56:F56"/>
    <mergeCell ref="J52:N52"/>
    <mergeCell ref="H54:Q54"/>
    <mergeCell ref="A9:A30"/>
    <mergeCell ref="B25:H25"/>
    <mergeCell ref="P27:U27"/>
    <mergeCell ref="B18:H18"/>
    <mergeCell ref="B16:H16"/>
    <mergeCell ref="B17:H17"/>
    <mergeCell ref="I10:N10"/>
    <mergeCell ref="R8:W8"/>
    <mergeCell ref="M7:Q7"/>
    <mergeCell ref="B9:AH9"/>
    <mergeCell ref="AA10:AF10"/>
    <mergeCell ref="B10:H10"/>
    <mergeCell ref="G7:L7"/>
    <mergeCell ref="G8:L8"/>
    <mergeCell ref="B13:H13"/>
    <mergeCell ref="B15:H15"/>
    <mergeCell ref="I15:K15"/>
    <mergeCell ref="I13:N13"/>
    <mergeCell ref="B14:H14"/>
    <mergeCell ref="O11:T11"/>
    <mergeCell ref="O14:T14"/>
    <mergeCell ref="AG13:AH13"/>
    <mergeCell ref="AA27:AC27"/>
    <mergeCell ref="AA18:AC18"/>
    <mergeCell ref="I11:N11"/>
    <mergeCell ref="B11:H11"/>
    <mergeCell ref="B12:H12"/>
    <mergeCell ref="D5:U6"/>
    <mergeCell ref="AC53:AH53"/>
    <mergeCell ref="S56:Y56"/>
    <mergeCell ref="S41:V41"/>
    <mergeCell ref="W41:Z41"/>
    <mergeCell ref="AA53:AB53"/>
    <mergeCell ref="S53:T53"/>
    <mergeCell ref="Y45:AA45"/>
    <mergeCell ref="AD46:AH46"/>
    <mergeCell ref="S44:V44"/>
    <mergeCell ref="AA51:AB51"/>
    <mergeCell ref="I12:N12"/>
    <mergeCell ref="O12:T12"/>
    <mergeCell ref="I25:N25"/>
    <mergeCell ref="G28:R28"/>
    <mergeCell ref="J29:R29"/>
    <mergeCell ref="B26:H26"/>
    <mergeCell ref="L16:N16"/>
    <mergeCell ref="I19:K19"/>
    <mergeCell ref="R19:T19"/>
    <mergeCell ref="A8:F8"/>
    <mergeCell ref="AW70:BC70"/>
    <mergeCell ref="BD70:BF70"/>
    <mergeCell ref="AL69:AM69"/>
    <mergeCell ref="BG70:BL70"/>
    <mergeCell ref="AP69:AQ69"/>
    <mergeCell ref="AR69:AS69"/>
    <mergeCell ref="AL68:AM68"/>
    <mergeCell ref="AN68:AO68"/>
    <mergeCell ref="AP68:AQ68"/>
    <mergeCell ref="AR68:AS68"/>
    <mergeCell ref="AT67:AV67"/>
    <mergeCell ref="AW67:BC67"/>
    <mergeCell ref="AL67:AM67"/>
    <mergeCell ref="AN67:AO67"/>
    <mergeCell ref="AP67:AQ67"/>
    <mergeCell ref="BD50:BG50"/>
    <mergeCell ref="BD52:BS52"/>
    <mergeCell ref="BG51:BS51"/>
    <mergeCell ref="BD51:BF51"/>
    <mergeCell ref="BH50:BS50"/>
    <mergeCell ref="AL46:AL52"/>
    <mergeCell ref="BD46:BH46"/>
    <mergeCell ref="AL65:AM65"/>
    <mergeCell ref="AL59:AQ59"/>
    <mergeCell ref="AM58:BS58"/>
    <mergeCell ref="AM55:BS55"/>
    <mergeCell ref="AT65:AV65"/>
    <mergeCell ref="AW65:BC65"/>
    <mergeCell ref="BI59:BS59"/>
    <mergeCell ref="BD65:BL65"/>
    <mergeCell ref="AM52:BB52"/>
    <mergeCell ref="AM51:AO51"/>
    <mergeCell ref="AP51:BB51"/>
    <mergeCell ref="AM49:AQ49"/>
    <mergeCell ref="A46:A59"/>
    <mergeCell ref="X7:AH7"/>
    <mergeCell ref="U10:Z10"/>
    <mergeCell ref="R7:W7"/>
    <mergeCell ref="AB45:AE45"/>
    <mergeCell ref="S45:X45"/>
    <mergeCell ref="X40:AA40"/>
    <mergeCell ref="AA25:AF25"/>
    <mergeCell ref="AA28:AC28"/>
    <mergeCell ref="S32:U32"/>
    <mergeCell ref="AA24:AF24"/>
    <mergeCell ref="S40:W40"/>
    <mergeCell ref="AA23:AF23"/>
    <mergeCell ref="X19:Z19"/>
    <mergeCell ref="AG29:AH29"/>
    <mergeCell ref="I14:N14"/>
    <mergeCell ref="I16:K16"/>
    <mergeCell ref="L15:N15"/>
    <mergeCell ref="S42:AH42"/>
    <mergeCell ref="S43:AH43"/>
    <mergeCell ref="I44:Q44"/>
    <mergeCell ref="O17:Q17"/>
    <mergeCell ref="I17:K17"/>
    <mergeCell ref="I18:K18"/>
    <mergeCell ref="AA3:AH3"/>
    <mergeCell ref="A7:F7"/>
    <mergeCell ref="K4:L4"/>
    <mergeCell ref="V3:Z3"/>
    <mergeCell ref="D2:J3"/>
    <mergeCell ref="AA2:AH2"/>
    <mergeCell ref="V2:Z2"/>
    <mergeCell ref="AE4:AF4"/>
    <mergeCell ref="V4:W4"/>
    <mergeCell ref="M4:U4"/>
    <mergeCell ref="K3:L3"/>
    <mergeCell ref="D4:J4"/>
    <mergeCell ref="Y5:AH5"/>
    <mergeCell ref="V5:X5"/>
    <mergeCell ref="V6:W6"/>
    <mergeCell ref="A4:C4"/>
    <mergeCell ref="A2:C3"/>
    <mergeCell ref="A5:C6"/>
    <mergeCell ref="M3:U3"/>
    <mergeCell ref="AG4:AH4"/>
    <mergeCell ref="K2:O2"/>
    <mergeCell ref="P2:U2"/>
    <mergeCell ref="X8:AH8"/>
    <mergeCell ref="AG10:AH10"/>
    <mergeCell ref="O34:Q34"/>
    <mergeCell ref="AB40:AE40"/>
    <mergeCell ref="W38:AH38"/>
    <mergeCell ref="B31:Q31"/>
    <mergeCell ref="AD32:AE32"/>
    <mergeCell ref="W39:AH39"/>
    <mergeCell ref="B32:D32"/>
    <mergeCell ref="G34:I34"/>
    <mergeCell ref="S31:AH31"/>
    <mergeCell ref="B33:D33"/>
    <mergeCell ref="E33:I33"/>
    <mergeCell ref="AG19:AH19"/>
    <mergeCell ref="AD18:AF18"/>
    <mergeCell ref="AG22:AH22"/>
    <mergeCell ref="V32:X32"/>
    <mergeCell ref="Y32:Z32"/>
    <mergeCell ref="AA32:AC32"/>
    <mergeCell ref="W36:AH36"/>
    <mergeCell ref="I24:N24"/>
    <mergeCell ref="D27:O27"/>
    <mergeCell ref="S36:V36"/>
    <mergeCell ref="S38:V38"/>
    <mergeCell ref="BD35:BE35"/>
    <mergeCell ref="BD34:BS34"/>
    <mergeCell ref="BD32:BF32"/>
    <mergeCell ref="BD21:BG21"/>
    <mergeCell ref="BK23:BO23"/>
    <mergeCell ref="BD20:BF20"/>
    <mergeCell ref="BG45:BS45"/>
    <mergeCell ref="BD45:BF45"/>
    <mergeCell ref="AM43:AP43"/>
    <mergeCell ref="BH30:BS30"/>
    <mergeCell ref="BD30:BG30"/>
    <mergeCell ref="BG32:BS32"/>
    <mergeCell ref="BD33:BS33"/>
    <mergeCell ref="BP25:BQ25"/>
    <mergeCell ref="BG25:BH25"/>
    <mergeCell ref="AR30:BB30"/>
    <mergeCell ref="AP32:BB32"/>
    <mergeCell ref="AW27:BB27"/>
    <mergeCell ref="AM41:AR41"/>
    <mergeCell ref="AR34:AV34"/>
    <mergeCell ref="AM36:BB36"/>
    <mergeCell ref="AM34:AO34"/>
    <mergeCell ref="AP34:AQ34"/>
    <mergeCell ref="AM35:BB35"/>
    <mergeCell ref="O51:Q51"/>
    <mergeCell ref="O52:Q52"/>
    <mergeCell ref="D58:Q58"/>
    <mergeCell ref="S59:AH59"/>
    <mergeCell ref="S48:V48"/>
    <mergeCell ref="S49:W49"/>
    <mergeCell ref="X47:AH47"/>
    <mergeCell ref="S54:V54"/>
    <mergeCell ref="S55:Y55"/>
    <mergeCell ref="U58:AH58"/>
    <mergeCell ref="S58:T58"/>
    <mergeCell ref="S57:V57"/>
    <mergeCell ref="S47:W47"/>
    <mergeCell ref="B48:D48"/>
    <mergeCell ref="E48:Q48"/>
    <mergeCell ref="D47:Q47"/>
    <mergeCell ref="B47:C47"/>
    <mergeCell ref="E49:J49"/>
    <mergeCell ref="B58:C58"/>
    <mergeCell ref="W57:AH57"/>
    <mergeCell ref="G56:J56"/>
    <mergeCell ref="B49:D49"/>
    <mergeCell ref="B57:E57"/>
    <mergeCell ref="B53:D53"/>
    <mergeCell ref="BD47:BH47"/>
    <mergeCell ref="BD49:BH49"/>
    <mergeCell ref="BD17:BS17"/>
    <mergeCell ref="BD11:BF11"/>
    <mergeCell ref="BQ9:BS9"/>
    <mergeCell ref="CY29:DA29"/>
    <mergeCell ref="BR25:BS25"/>
    <mergeCell ref="BD28:BI28"/>
    <mergeCell ref="CA29:CG29"/>
    <mergeCell ref="CH29:CK29"/>
    <mergeCell ref="CS29:CX29"/>
    <mergeCell ref="CL29:CR29"/>
    <mergeCell ref="BI24:BK24"/>
    <mergeCell ref="BD29:BH29"/>
    <mergeCell ref="BN25:BO25"/>
    <mergeCell ref="BD25:BF25"/>
    <mergeCell ref="BI25:BM25"/>
    <mergeCell ref="BI10:BK10"/>
    <mergeCell ref="BI12:BS12"/>
    <mergeCell ref="BN11:BO11"/>
    <mergeCell ref="BG11:BH11"/>
    <mergeCell ref="BI11:BM11"/>
    <mergeCell ref="BK14:BO14"/>
    <mergeCell ref="BD14:BF14"/>
    <mergeCell ref="BF9:BH9"/>
    <mergeCell ref="BF16:BS16"/>
    <mergeCell ref="BD15:BG15"/>
    <mergeCell ref="BP11:BQ11"/>
    <mergeCell ref="BI13:BS13"/>
    <mergeCell ref="BV4:BY4"/>
    <mergeCell ref="BD4:BS4"/>
    <mergeCell ref="BD5:BE5"/>
    <mergeCell ref="BD7:BF7"/>
    <mergeCell ref="BM7:BO7"/>
    <mergeCell ref="BD6:BF6"/>
    <mergeCell ref="BG7:BL7"/>
    <mergeCell ref="BG6:BS6"/>
    <mergeCell ref="BP7:BS7"/>
    <mergeCell ref="BP8:BS8"/>
    <mergeCell ref="BM8:BO8"/>
    <mergeCell ref="BD8:BH8"/>
    <mergeCell ref="BI8:BL8"/>
    <mergeCell ref="CA9:CW10"/>
    <mergeCell ref="BD24:BH24"/>
    <mergeCell ref="BD16:BE16"/>
    <mergeCell ref="BG19:BS19"/>
    <mergeCell ref="BP14:BS14"/>
    <mergeCell ref="BG14:BJ14"/>
    <mergeCell ref="AS41:BB41"/>
    <mergeCell ref="AP44:BB44"/>
    <mergeCell ref="AP38:BB38"/>
    <mergeCell ref="BC34:BC37"/>
    <mergeCell ref="BD19:BF19"/>
    <mergeCell ref="BQ24:BS24"/>
    <mergeCell ref="BH21:BS21"/>
    <mergeCell ref="BD18:BS18"/>
    <mergeCell ref="BD26:BH26"/>
    <mergeCell ref="BR11:BS11"/>
    <mergeCell ref="BI9:BK9"/>
    <mergeCell ref="CJ11:CM11"/>
    <mergeCell ref="CF11:CI11"/>
    <mergeCell ref="CA27:DA28"/>
    <mergeCell ref="CA11:CE11"/>
    <mergeCell ref="CN11:CP11"/>
    <mergeCell ref="CQ11:CS11"/>
    <mergeCell ref="CT11:CW11"/>
    <mergeCell ref="B28:F28"/>
    <mergeCell ref="S37:V37"/>
    <mergeCell ref="S34:V34"/>
    <mergeCell ref="W34:AH34"/>
    <mergeCell ref="V33:X33"/>
    <mergeCell ref="S35:W35"/>
    <mergeCell ref="AG25:AH25"/>
    <mergeCell ref="AM38:AO38"/>
    <mergeCell ref="O26:T26"/>
    <mergeCell ref="B29:I29"/>
    <mergeCell ref="J33:M33"/>
    <mergeCell ref="AM37:AO37"/>
    <mergeCell ref="AF32:AH32"/>
    <mergeCell ref="W44:AH44"/>
    <mergeCell ref="AC41:AH41"/>
    <mergeCell ref="AF40:AH40"/>
    <mergeCell ref="O21:T21"/>
    <mergeCell ref="AP37:BB37"/>
    <mergeCell ref="AM32:AO32"/>
    <mergeCell ref="AP26:BB26"/>
    <mergeCell ref="AD29:AF29"/>
    <mergeCell ref="BD41:BG41"/>
    <mergeCell ref="AG26:AH26"/>
    <mergeCell ref="O25:T25"/>
    <mergeCell ref="BD42:BE42"/>
    <mergeCell ref="BF42:BS42"/>
    <mergeCell ref="F43:Q43"/>
    <mergeCell ref="B44:H44"/>
    <mergeCell ref="BD40:BG40"/>
    <mergeCell ref="BD39:BG39"/>
    <mergeCell ref="BD38:BS38"/>
    <mergeCell ref="BD37:BS37"/>
    <mergeCell ref="AW24:BB24"/>
    <mergeCell ref="BI26:BS26"/>
    <mergeCell ref="AM44:AO44"/>
    <mergeCell ref="AM40:AR40"/>
    <mergeCell ref="AQ43:BB43"/>
    <mergeCell ref="AW6:BB6"/>
    <mergeCell ref="AG27:AH27"/>
    <mergeCell ref="AG28:AH28"/>
    <mergeCell ref="AD27:AF27"/>
    <mergeCell ref="AA26:AF26"/>
    <mergeCell ref="AD28:AF28"/>
    <mergeCell ref="S29:Z29"/>
    <mergeCell ref="AD19:AF19"/>
    <mergeCell ref="AA21:AF21"/>
    <mergeCell ref="AA29:AC29"/>
    <mergeCell ref="AN27:AP27"/>
    <mergeCell ref="AU27:AV27"/>
    <mergeCell ref="AN26:AO26"/>
    <mergeCell ref="AM26:AM28"/>
    <mergeCell ref="X15:Z15"/>
    <mergeCell ref="R16:T16"/>
    <mergeCell ref="U15:W15"/>
    <mergeCell ref="O23:T23"/>
    <mergeCell ref="AA15:AC15"/>
    <mergeCell ref="AA13:AF13"/>
    <mergeCell ref="U12:Z12"/>
    <mergeCell ref="U13:Z13"/>
    <mergeCell ref="AY9:BB9"/>
    <mergeCell ref="U18:W18"/>
    <mergeCell ref="AO2:AU3"/>
    <mergeCell ref="AM4:BB4"/>
    <mergeCell ref="AL2:AN3"/>
    <mergeCell ref="AL4:AL21"/>
    <mergeCell ref="AM8:AO8"/>
    <mergeCell ref="AM7:AP7"/>
    <mergeCell ref="AU6:AV6"/>
    <mergeCell ref="AL22:AL35"/>
    <mergeCell ref="AG24:AH24"/>
    <mergeCell ref="AG17:AH17"/>
    <mergeCell ref="AG18:AH18"/>
    <mergeCell ref="AY18:BB18"/>
    <mergeCell ref="AM23:AM25"/>
    <mergeCell ref="AM5:AN5"/>
    <mergeCell ref="AM6:AN6"/>
    <mergeCell ref="AM22:BB22"/>
    <mergeCell ref="AY7:BB7"/>
    <mergeCell ref="AP20:BB20"/>
    <mergeCell ref="AW5:BB5"/>
    <mergeCell ref="AP9:AU9"/>
    <mergeCell ref="AM30:AQ30"/>
    <mergeCell ref="AV2:BJ3"/>
    <mergeCell ref="BD22:BI22"/>
    <mergeCell ref="BD27:BF27"/>
    <mergeCell ref="AU5:AV5"/>
    <mergeCell ref="AM12:AQ12"/>
    <mergeCell ref="M8:Q8"/>
    <mergeCell ref="AM53:BS53"/>
    <mergeCell ref="AW34:AX34"/>
    <mergeCell ref="AU33:AY33"/>
    <mergeCell ref="AZ33:BB33"/>
    <mergeCell ref="AM33:AQ33"/>
    <mergeCell ref="AR33:AT33"/>
    <mergeCell ref="AY34:AZ34"/>
    <mergeCell ref="BA34:BB34"/>
    <mergeCell ref="G53:M53"/>
    <mergeCell ref="I23:N23"/>
    <mergeCell ref="AA17:AC17"/>
    <mergeCell ref="AA19:AC19"/>
    <mergeCell ref="AA20:AF20"/>
    <mergeCell ref="L17:N17"/>
    <mergeCell ref="L19:N19"/>
    <mergeCell ref="I21:N21"/>
    <mergeCell ref="AP8:BB8"/>
    <mergeCell ref="AU18:AX18"/>
    <mergeCell ref="O16:Q16"/>
    <mergeCell ref="U17:W17"/>
    <mergeCell ref="X17:Z17"/>
    <mergeCell ref="A60:A64"/>
    <mergeCell ref="B60:AH60"/>
    <mergeCell ref="B61:G61"/>
    <mergeCell ref="H61:Q61"/>
    <mergeCell ref="R61:W61"/>
    <mergeCell ref="X61:AH61"/>
    <mergeCell ref="B62:G62"/>
    <mergeCell ref="H62:Q62"/>
    <mergeCell ref="R62:W62"/>
    <mergeCell ref="X62:AH62"/>
    <mergeCell ref="B64:G64"/>
    <mergeCell ref="H64:Q64"/>
    <mergeCell ref="R64:W64"/>
    <mergeCell ref="X64:AH64"/>
    <mergeCell ref="B63:G63"/>
    <mergeCell ref="H63:Q63"/>
    <mergeCell ref="R63:W63"/>
    <mergeCell ref="X63:AH63"/>
  </mergeCells>
  <phoneticPr fontId="0" type="noConversion"/>
  <dataValidations xWindow="289" yWindow="898" count="21">
    <dataValidation type="list" allowBlank="1" showInputMessage="1" showErrorMessage="1" sqref="AV10 K50">
      <formula1>$CN$12:$CN$19</formula1>
    </dataValidation>
    <dataValidation type="list" allowBlank="1" showInputMessage="1" sqref="AY10:BB10 BP8:BS8 N50:Q50">
      <formula1>$CQ$12:$CQ$15</formula1>
    </dataValidation>
    <dataValidation type="list" allowBlank="1" showInputMessage="1" sqref="AP9:AU9 BG7:BL7 E49:J49">
      <formula1>$CF$12:$CF$16</formula1>
    </dataValidation>
    <dataValidation type="list" allowBlank="1" showInputMessage="1" sqref="AP8:BB8 BG6:BS6 AQ27:AT27 AQ24:AT24 E48:Q48">
      <formula1>$CA$12:$CA$16</formula1>
    </dataValidation>
    <dataValidation type="list" allowBlank="1" errorTitle="Invalid Entry!" sqref="AO6:AT6">
      <formula1>$CU$1:$CU$4</formula1>
    </dataValidation>
    <dataValidation type="list" allowBlank="1" showInputMessage="1" sqref="AY9:BB9 BP7:BS7 N49:Q49">
      <formula1>$CJ$12:$CJ$16</formula1>
    </dataValidation>
    <dataValidation type="list" allowBlank="1" showInputMessage="1" sqref="O51:Q51 BF9:BH9 BL9:BN9 BQ9:BS9 AO11:AQ11 AU11:AW11 AZ11:BB11 D51:F51 J51:L51">
      <formula1>$CA$1:$CA$4</formula1>
    </dataValidation>
    <dataValidation type="list" allowBlank="1" showInputMessage="1" sqref="AW24:BB24 AW27:BB27">
      <formula1>$CT$12:$CT$16</formula1>
    </dataValidation>
    <dataValidation type="list" allowBlank="1" showInputMessage="1" sqref="AR10:AU10 BI8:BL8 G50:J50">
      <formula1>$CN$12:$CN$19</formula1>
    </dataValidation>
    <dataValidation type="list" allowBlank="1" errorTitle="Invalid Entry!" sqref="Y45:AA45">
      <formula1>$CF$1:$CF$7</formula1>
    </dataValidation>
    <dataValidation type="list" allowBlank="1" errorTitle="Invalid Entry!" sqref="AF45:AH45"/>
    <dataValidation type="list" allowBlank="1" showInputMessage="1" sqref="BQ24:BS24 AZ12:BB12 O52:Q52 BQ10:BS10 AZ33:BB33">
      <formula1>$CL$30:$CL$45</formula1>
    </dataValidation>
    <dataValidation type="list" allowBlank="1" showInputMessage="1" sqref="BR25:BS25 BA13:BB13 BR11:BS11 BA34:BB34">
      <formula1>$CY$30:$CY$40</formula1>
    </dataValidation>
    <dataValidation type="list" allowBlank="1" showInputMessage="1" sqref="BN11:BO11 AW13:AX13 BN25:BO25 AW34:AX34">
      <formula1>$CS$30:$CS$38</formula1>
    </dataValidation>
    <dataValidation type="list" allowBlank="1" showInputMessage="1" sqref="BG11:BH11 E53:F53 AP34:AQ34 AP13:AQ13">
      <formula1>$CH$30:$CH$36</formula1>
    </dataValidation>
    <dataValidation type="list" allowBlank="1" showInputMessage="1" sqref="AR12:AT12 G52:I52 BI10:BK10 AR33:AT33 BI24:BK24">
      <formula1>$CA$30:$CA$41</formula1>
    </dataValidation>
    <dataValidation allowBlank="1" showInputMessage="1" sqref="BG25:BH25"/>
    <dataValidation type="list" allowBlank="1" showInputMessage="1" sqref="BG19:BS19">
      <formula1>$AQ$20:$AQ$24</formula1>
    </dataValidation>
    <dataValidation type="list" allowBlank="1" showInputMessage="1" showErrorMessage="1" sqref="BM8">
      <formula1>$BD$20:$BD$27</formula1>
    </dataValidation>
    <dataValidation type="list" allowBlank="1" errorTitle="Invalid Entry!" sqref="BF35:BS35">
      <formula1>$CP$1:$CP$5</formula1>
    </dataValidation>
    <dataValidation type="list" allowBlank="1" showInputMessage="1" sqref="N53:O53">
      <formula1>$CS$48:$CS$56</formula1>
    </dataValidation>
  </dataValidations>
  <pageMargins left="0.51181102362204722" right="0.15748031496062992" top="0.9055118110236221" bottom="0.31496062992125984" header="0.51181102362204722" footer="0.23622047244094491"/>
  <pageSetup paperSize="8" scale="85" pageOrder="overThenDown" orientation="landscape" r:id="rId1"/>
  <headerFooter alignWithMargins="0"/>
  <rowBreaks count="1" manualBreakCount="1">
    <brk id="1" min="37" max="71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2"/>
  <sheetViews>
    <sheetView workbookViewId="0"/>
  </sheetViews>
  <sheetFormatPr defaultRowHeight="11.25"/>
  <sheetData>
    <row r="1" spans="1:72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</row>
    <row r="2" spans="1:72" ht="18">
      <c r="A2" s="247" t="s">
        <v>9</v>
      </c>
      <c r="B2" s="248"/>
      <c r="C2" s="249"/>
      <c r="D2" s="207"/>
      <c r="E2" s="208"/>
      <c r="F2" s="208"/>
      <c r="G2" s="208"/>
      <c r="H2" s="208"/>
      <c r="I2" s="208"/>
      <c r="J2" s="209"/>
      <c r="K2" s="371"/>
      <c r="L2" s="372"/>
      <c r="M2" s="372"/>
      <c r="N2" s="372"/>
      <c r="O2" s="372"/>
      <c r="P2" s="372"/>
      <c r="Q2" s="372"/>
      <c r="R2" s="372"/>
      <c r="S2" s="372"/>
      <c r="T2" s="372"/>
      <c r="U2" s="372"/>
      <c r="V2" s="372"/>
      <c r="W2" s="372"/>
      <c r="X2" s="372"/>
      <c r="Y2" s="372"/>
      <c r="Z2" s="372"/>
      <c r="AA2" s="372"/>
      <c r="AB2" s="372"/>
      <c r="AC2" s="372"/>
      <c r="AD2" s="372"/>
      <c r="AE2" s="372"/>
      <c r="AF2" s="372"/>
      <c r="AG2" s="372"/>
      <c r="AH2" s="373"/>
      <c r="AI2" s="13"/>
      <c r="AL2" s="155" t="s">
        <v>169</v>
      </c>
      <c r="AM2" s="156"/>
      <c r="AN2" s="156"/>
      <c r="AO2" s="152"/>
      <c r="AP2" s="152"/>
      <c r="AQ2" s="152"/>
      <c r="AR2" s="152"/>
      <c r="AS2" s="152"/>
      <c r="AT2" s="152"/>
      <c r="AU2" s="152"/>
      <c r="AV2" s="223" t="s">
        <v>0</v>
      </c>
      <c r="AW2" s="224"/>
      <c r="AX2" s="224"/>
      <c r="AY2" s="224"/>
      <c r="AZ2" s="224"/>
      <c r="BA2" s="224"/>
      <c r="BB2" s="224"/>
      <c r="BC2" s="224"/>
      <c r="BD2" s="224"/>
      <c r="BE2" s="224"/>
      <c r="BF2" s="224"/>
      <c r="BG2" s="224"/>
      <c r="BH2" s="224"/>
      <c r="BI2" s="224"/>
      <c r="BJ2" s="224"/>
      <c r="BK2" s="268"/>
      <c r="BL2" s="269"/>
      <c r="BM2" s="269"/>
      <c r="BN2" s="269"/>
      <c r="BO2" s="269"/>
      <c r="BP2" s="269"/>
      <c r="BQ2" s="269"/>
      <c r="BR2" s="269"/>
      <c r="BS2" s="270"/>
      <c r="BT2" s="62"/>
    </row>
    <row r="3" spans="1:72" ht="18">
      <c r="A3" s="250"/>
      <c r="B3" s="251"/>
      <c r="C3" s="252"/>
      <c r="D3" s="210"/>
      <c r="E3" s="211"/>
      <c r="F3" s="211"/>
      <c r="G3" s="211"/>
      <c r="H3" s="211"/>
      <c r="I3" s="211"/>
      <c r="J3" s="212"/>
      <c r="K3" s="374" t="s">
        <v>15</v>
      </c>
      <c r="L3" s="374"/>
      <c r="M3" s="375" t="s">
        <v>2</v>
      </c>
      <c r="N3" s="375"/>
      <c r="O3" s="375"/>
      <c r="P3" s="375"/>
      <c r="Q3" s="375"/>
      <c r="R3" s="375"/>
      <c r="S3" s="375"/>
      <c r="T3" s="375"/>
      <c r="U3" s="375"/>
      <c r="V3" s="376" t="s">
        <v>16</v>
      </c>
      <c r="W3" s="377"/>
      <c r="X3" s="377"/>
      <c r="Y3" s="377"/>
      <c r="Z3" s="378"/>
      <c r="AA3" s="379"/>
      <c r="AB3" s="380"/>
      <c r="AC3" s="380"/>
      <c r="AD3" s="380"/>
      <c r="AE3" s="380"/>
      <c r="AF3" s="380"/>
      <c r="AG3" s="380"/>
      <c r="AH3" s="381"/>
      <c r="AI3" s="17"/>
      <c r="AL3" s="157"/>
      <c r="AM3" s="158"/>
      <c r="AN3" s="158"/>
      <c r="AO3" s="153"/>
      <c r="AP3" s="153"/>
      <c r="AQ3" s="153"/>
      <c r="AR3" s="153"/>
      <c r="AS3" s="153"/>
      <c r="AT3" s="153"/>
      <c r="AU3" s="153"/>
      <c r="AV3" s="225"/>
      <c r="AW3" s="225"/>
      <c r="AX3" s="225"/>
      <c r="AY3" s="225"/>
      <c r="AZ3" s="225"/>
      <c r="BA3" s="225"/>
      <c r="BB3" s="225"/>
      <c r="BC3" s="225"/>
      <c r="BD3" s="225"/>
      <c r="BE3" s="225"/>
      <c r="BF3" s="225"/>
      <c r="BG3" s="225"/>
      <c r="BH3" s="225"/>
      <c r="BI3" s="225"/>
      <c r="BJ3" s="225"/>
      <c r="BK3" s="271"/>
      <c r="BL3" s="166"/>
      <c r="BM3" s="166"/>
      <c r="BN3" s="166"/>
      <c r="BO3" s="166"/>
      <c r="BP3" s="166"/>
      <c r="BQ3" s="166"/>
      <c r="BR3" s="166"/>
      <c r="BS3" s="272"/>
      <c r="BT3" s="19"/>
    </row>
    <row r="4" spans="1:72" ht="123">
      <c r="A4" s="238" t="s">
        <v>19</v>
      </c>
      <c r="B4" s="139"/>
      <c r="C4" s="138"/>
      <c r="D4" s="201"/>
      <c r="E4" s="202"/>
      <c r="F4" s="202"/>
      <c r="G4" s="202"/>
      <c r="H4" s="202"/>
      <c r="I4" s="202"/>
      <c r="J4" s="203"/>
      <c r="K4" s="206" t="s">
        <v>20</v>
      </c>
      <c r="L4" s="206"/>
      <c r="M4" s="213"/>
      <c r="N4" s="213"/>
      <c r="O4" s="213"/>
      <c r="P4" s="213"/>
      <c r="Q4" s="213"/>
      <c r="R4" s="213"/>
      <c r="S4" s="213"/>
      <c r="T4" s="213"/>
      <c r="U4" s="213"/>
      <c r="V4" s="206" t="s">
        <v>21</v>
      </c>
      <c r="W4" s="206"/>
      <c r="X4" s="391"/>
      <c r="Y4" s="391"/>
      <c r="Z4" s="206" t="s">
        <v>22</v>
      </c>
      <c r="AA4" s="206"/>
      <c r="AB4" s="382"/>
      <c r="AC4" s="383"/>
      <c r="AD4" s="384" t="s">
        <v>23</v>
      </c>
      <c r="AE4" s="122"/>
      <c r="AF4" s="123"/>
      <c r="AG4" s="213" t="s">
        <v>2</v>
      </c>
      <c r="AH4" s="385"/>
      <c r="AI4" s="18"/>
      <c r="AL4" s="146" t="s">
        <v>170</v>
      </c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67"/>
      <c r="BC4" s="146" t="s">
        <v>171</v>
      </c>
      <c r="BD4" s="154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78"/>
      <c r="BT4" s="63"/>
    </row>
    <row r="5" spans="1:72" ht="33.75">
      <c r="A5" s="204" t="s">
        <v>24</v>
      </c>
      <c r="B5" s="205"/>
      <c r="C5" s="205"/>
      <c r="D5" s="239"/>
      <c r="E5" s="239"/>
      <c r="F5" s="239"/>
      <c r="G5" s="239"/>
      <c r="H5" s="239"/>
      <c r="I5" s="239"/>
      <c r="J5" s="239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16" t="s">
        <v>25</v>
      </c>
      <c r="W5" s="217"/>
      <c r="X5" s="218"/>
      <c r="Y5" s="386"/>
      <c r="Z5" s="386"/>
      <c r="AA5" s="386"/>
      <c r="AB5" s="386"/>
      <c r="AC5" s="386"/>
      <c r="AD5" s="386"/>
      <c r="AE5" s="386"/>
      <c r="AF5" s="386"/>
      <c r="AG5" s="386"/>
      <c r="AH5" s="387"/>
      <c r="AI5" s="19"/>
      <c r="AL5" s="147"/>
      <c r="AM5" s="345" t="s">
        <v>148</v>
      </c>
      <c r="AN5" s="160"/>
      <c r="AO5" s="310"/>
      <c r="AP5" s="310"/>
      <c r="AQ5" s="310"/>
      <c r="AR5" s="310"/>
      <c r="AS5" s="310"/>
      <c r="AT5" s="310"/>
      <c r="AU5" s="160" t="s">
        <v>71</v>
      </c>
      <c r="AV5" s="160"/>
      <c r="AW5" s="310"/>
      <c r="AX5" s="310"/>
      <c r="AY5" s="310"/>
      <c r="AZ5" s="310"/>
      <c r="BA5" s="310"/>
      <c r="BB5" s="312"/>
      <c r="BC5" s="147"/>
      <c r="BD5" s="345" t="s">
        <v>148</v>
      </c>
      <c r="BE5" s="160"/>
      <c r="BF5" s="310"/>
      <c r="BG5" s="310"/>
      <c r="BH5" s="310"/>
      <c r="BI5" s="310"/>
      <c r="BJ5" s="310"/>
      <c r="BK5" s="310"/>
      <c r="BL5" s="310"/>
      <c r="BM5" s="310"/>
      <c r="BN5" s="310"/>
      <c r="BO5" s="310"/>
      <c r="BP5" s="310"/>
      <c r="BQ5" s="310"/>
      <c r="BR5" s="310"/>
      <c r="BS5" s="312"/>
      <c r="BT5" s="19"/>
    </row>
    <row r="6" spans="1:72">
      <c r="A6" s="253"/>
      <c r="B6" s="254"/>
      <c r="C6" s="254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19" t="s">
        <v>26</v>
      </c>
      <c r="W6" s="219"/>
      <c r="X6" s="388"/>
      <c r="Y6" s="388"/>
      <c r="Z6" s="389"/>
      <c r="AA6" s="389"/>
      <c r="AB6" s="389"/>
      <c r="AC6" s="389"/>
      <c r="AD6" s="389"/>
      <c r="AE6" s="389"/>
      <c r="AF6" s="389"/>
      <c r="AG6" s="389"/>
      <c r="AH6" s="390"/>
      <c r="AI6" s="19"/>
      <c r="AL6" s="147"/>
      <c r="AM6" s="345" t="s">
        <v>3</v>
      </c>
      <c r="AN6" s="160"/>
      <c r="AO6" s="262"/>
      <c r="AP6" s="262"/>
      <c r="AQ6" s="262"/>
      <c r="AR6" s="262"/>
      <c r="AS6" s="262"/>
      <c r="AT6" s="262"/>
      <c r="AU6" s="160" t="s">
        <v>172</v>
      </c>
      <c r="AV6" s="160"/>
      <c r="AW6" s="310"/>
      <c r="AX6" s="310"/>
      <c r="AY6" s="310"/>
      <c r="AZ6" s="310"/>
      <c r="BA6" s="310"/>
      <c r="BB6" s="312"/>
      <c r="BC6" s="147"/>
      <c r="BD6" s="350" t="s">
        <v>150</v>
      </c>
      <c r="BE6" s="159"/>
      <c r="BF6" s="159"/>
      <c r="BG6" s="161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2"/>
      <c r="BS6" s="343"/>
      <c r="BT6" s="19"/>
    </row>
    <row r="7" spans="1:72" ht="22.5">
      <c r="A7" s="204" t="s">
        <v>257</v>
      </c>
      <c r="B7" s="205"/>
      <c r="C7" s="205"/>
      <c r="D7" s="205"/>
      <c r="E7" s="205"/>
      <c r="F7" s="205"/>
      <c r="G7" s="232"/>
      <c r="H7" s="233"/>
      <c r="I7" s="233"/>
      <c r="J7" s="233"/>
      <c r="K7" s="233"/>
      <c r="L7" s="244"/>
      <c r="M7" s="243"/>
      <c r="N7" s="234"/>
      <c r="O7" s="234"/>
      <c r="P7" s="234"/>
      <c r="Q7" s="235"/>
      <c r="R7" s="206" t="s">
        <v>279</v>
      </c>
      <c r="S7" s="206"/>
      <c r="T7" s="206"/>
      <c r="U7" s="206"/>
      <c r="V7" s="206"/>
      <c r="W7" s="206"/>
      <c r="X7" s="353"/>
      <c r="Y7" s="353"/>
      <c r="Z7" s="353"/>
      <c r="AA7" s="353"/>
      <c r="AB7" s="353"/>
      <c r="AC7" s="353"/>
      <c r="AD7" s="353"/>
      <c r="AE7" s="353"/>
      <c r="AF7" s="353"/>
      <c r="AG7" s="353"/>
      <c r="AH7" s="354"/>
      <c r="AI7" s="19"/>
      <c r="AL7" s="147"/>
      <c r="AM7" s="144" t="s">
        <v>173</v>
      </c>
      <c r="AN7" s="142"/>
      <c r="AO7" s="142"/>
      <c r="AP7" s="142"/>
      <c r="AQ7" s="307"/>
      <c r="AR7" s="307"/>
      <c r="AS7" s="307"/>
      <c r="AT7" s="307"/>
      <c r="AU7" s="307"/>
      <c r="AV7" s="141" t="s">
        <v>174</v>
      </c>
      <c r="AW7" s="141"/>
      <c r="AX7" s="141"/>
      <c r="AY7" s="307"/>
      <c r="AZ7" s="307"/>
      <c r="BA7" s="307"/>
      <c r="BB7" s="308"/>
      <c r="BC7" s="147"/>
      <c r="BD7" s="176" t="s">
        <v>152</v>
      </c>
      <c r="BE7" s="141"/>
      <c r="BF7" s="141"/>
      <c r="BG7" s="135"/>
      <c r="BH7" s="136"/>
      <c r="BI7" s="136"/>
      <c r="BJ7" s="136"/>
      <c r="BK7" s="136"/>
      <c r="BL7" s="143"/>
      <c r="BM7" s="141" t="s">
        <v>153</v>
      </c>
      <c r="BN7" s="141"/>
      <c r="BO7" s="141"/>
      <c r="BP7" s="135"/>
      <c r="BQ7" s="136"/>
      <c r="BR7" s="136"/>
      <c r="BS7" s="332"/>
      <c r="BT7" s="19"/>
    </row>
    <row r="8" spans="1:72" ht="22.5">
      <c r="A8" s="245" t="s">
        <v>258</v>
      </c>
      <c r="B8" s="246"/>
      <c r="C8" s="246"/>
      <c r="D8" s="246"/>
      <c r="E8" s="246"/>
      <c r="F8" s="246"/>
      <c r="G8" s="232"/>
      <c r="H8" s="233"/>
      <c r="I8" s="233"/>
      <c r="J8" s="233"/>
      <c r="K8" s="233"/>
      <c r="L8" s="244"/>
      <c r="M8" s="243"/>
      <c r="N8" s="234"/>
      <c r="O8" s="234"/>
      <c r="P8" s="234"/>
      <c r="Q8" s="235"/>
      <c r="R8" s="219" t="s">
        <v>280</v>
      </c>
      <c r="S8" s="219"/>
      <c r="T8" s="219"/>
      <c r="U8" s="219"/>
      <c r="V8" s="219"/>
      <c r="W8" s="219"/>
      <c r="X8" s="392"/>
      <c r="Y8" s="392"/>
      <c r="Z8" s="392"/>
      <c r="AA8" s="392"/>
      <c r="AB8" s="392"/>
      <c r="AC8" s="392"/>
      <c r="AD8" s="392"/>
      <c r="AE8" s="392"/>
      <c r="AF8" s="392"/>
      <c r="AG8" s="392"/>
      <c r="AH8" s="393"/>
      <c r="AI8" s="22"/>
      <c r="AL8" s="147"/>
      <c r="AM8" s="350" t="s">
        <v>150</v>
      </c>
      <c r="AN8" s="159"/>
      <c r="AO8" s="159"/>
      <c r="AP8" s="161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47"/>
      <c r="BD8" s="176" t="s">
        <v>234</v>
      </c>
      <c r="BE8" s="141"/>
      <c r="BF8" s="141"/>
      <c r="BG8" s="141"/>
      <c r="BH8" s="141"/>
      <c r="BI8" s="133"/>
      <c r="BJ8" s="133"/>
      <c r="BK8" s="133"/>
      <c r="BL8" s="133"/>
      <c r="BM8" s="134" t="s">
        <v>37</v>
      </c>
      <c r="BN8" s="134"/>
      <c r="BO8" s="134"/>
      <c r="BP8" s="135"/>
      <c r="BQ8" s="136"/>
      <c r="BR8" s="136"/>
      <c r="BS8" s="332"/>
      <c r="BT8" s="19"/>
    </row>
    <row r="9" spans="1:72" ht="117.75">
      <c r="A9" s="255" t="s">
        <v>29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230"/>
      <c r="AI9" s="62"/>
      <c r="AL9" s="147"/>
      <c r="AM9" s="176" t="s">
        <v>152</v>
      </c>
      <c r="AN9" s="141"/>
      <c r="AO9" s="141"/>
      <c r="AP9" s="135"/>
      <c r="AQ9" s="136"/>
      <c r="AR9" s="136"/>
      <c r="AS9" s="136"/>
      <c r="AT9" s="136"/>
      <c r="AU9" s="143"/>
      <c r="AV9" s="141" t="s">
        <v>153</v>
      </c>
      <c r="AW9" s="141"/>
      <c r="AX9" s="141"/>
      <c r="AY9" s="135"/>
      <c r="AZ9" s="136"/>
      <c r="BA9" s="136"/>
      <c r="BB9" s="136"/>
      <c r="BC9" s="147"/>
      <c r="BD9" s="175" t="s">
        <v>156</v>
      </c>
      <c r="BE9" s="176"/>
      <c r="BF9" s="133"/>
      <c r="BG9" s="133"/>
      <c r="BH9" s="133"/>
      <c r="BI9" s="141" t="s">
        <v>157</v>
      </c>
      <c r="BJ9" s="141"/>
      <c r="BK9" s="141"/>
      <c r="BL9" s="133"/>
      <c r="BM9" s="133"/>
      <c r="BN9" s="133"/>
      <c r="BO9" s="141" t="s">
        <v>158</v>
      </c>
      <c r="BP9" s="141"/>
      <c r="BQ9" s="133"/>
      <c r="BR9" s="133"/>
      <c r="BS9" s="331"/>
      <c r="BT9" s="19"/>
    </row>
    <row r="10" spans="1:72">
      <c r="A10" s="255"/>
      <c r="B10" s="345" t="s">
        <v>31</v>
      </c>
      <c r="C10" s="160"/>
      <c r="D10" s="160"/>
      <c r="E10" s="160"/>
      <c r="F10" s="160"/>
      <c r="G10" s="160"/>
      <c r="H10" s="160"/>
      <c r="I10" s="394" t="s">
        <v>237</v>
      </c>
      <c r="J10" s="394"/>
      <c r="K10" s="394"/>
      <c r="L10" s="394"/>
      <c r="M10" s="394"/>
      <c r="N10" s="394"/>
      <c r="O10" s="394"/>
      <c r="P10" s="394"/>
      <c r="Q10" s="394"/>
      <c r="R10" s="394"/>
      <c r="S10" s="394"/>
      <c r="T10" s="394"/>
      <c r="U10" s="394"/>
      <c r="V10" s="394"/>
      <c r="W10" s="394"/>
      <c r="X10" s="394"/>
      <c r="Y10" s="394"/>
      <c r="Z10" s="394"/>
      <c r="AA10" s="394"/>
      <c r="AB10" s="394"/>
      <c r="AC10" s="394"/>
      <c r="AD10" s="394"/>
      <c r="AE10" s="394"/>
      <c r="AF10" s="394"/>
      <c r="AG10" s="395" t="s">
        <v>32</v>
      </c>
      <c r="AH10" s="396"/>
      <c r="AI10" s="19"/>
      <c r="AL10" s="147"/>
      <c r="AM10" s="176" t="s">
        <v>234</v>
      </c>
      <c r="AN10" s="141"/>
      <c r="AO10" s="141"/>
      <c r="AP10" s="141"/>
      <c r="AQ10" s="141"/>
      <c r="AR10" s="133"/>
      <c r="AS10" s="133"/>
      <c r="AT10" s="133"/>
      <c r="AU10" s="133"/>
      <c r="AV10" s="134" t="s">
        <v>37</v>
      </c>
      <c r="AW10" s="134"/>
      <c r="AX10" s="134"/>
      <c r="AY10" s="135"/>
      <c r="AZ10" s="136"/>
      <c r="BA10" s="136"/>
      <c r="BB10" s="136"/>
      <c r="BC10" s="147"/>
      <c r="BD10" s="138" t="s">
        <v>79</v>
      </c>
      <c r="BE10" s="134"/>
      <c r="BF10" s="134"/>
      <c r="BG10" s="134"/>
      <c r="BH10" s="134"/>
      <c r="BI10" s="133"/>
      <c r="BJ10" s="133"/>
      <c r="BK10" s="133"/>
      <c r="BL10" s="134" t="s">
        <v>81</v>
      </c>
      <c r="BM10" s="134"/>
      <c r="BN10" s="134"/>
      <c r="BO10" s="134"/>
      <c r="BP10" s="134"/>
      <c r="BQ10" s="135"/>
      <c r="BR10" s="136"/>
      <c r="BS10" s="332"/>
      <c r="BT10" s="19"/>
    </row>
    <row r="11" spans="1:72">
      <c r="A11" s="255"/>
      <c r="B11" s="144" t="s">
        <v>33</v>
      </c>
      <c r="C11" s="142"/>
      <c r="D11" s="142"/>
      <c r="E11" s="142"/>
      <c r="F11" s="142"/>
      <c r="G11" s="142"/>
      <c r="H11" s="142"/>
      <c r="I11" s="370" t="s">
        <v>238</v>
      </c>
      <c r="J11" s="370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0"/>
      <c r="X11" s="370"/>
      <c r="Y11" s="370"/>
      <c r="Z11" s="370"/>
      <c r="AA11" s="370"/>
      <c r="AB11" s="370"/>
      <c r="AC11" s="370"/>
      <c r="AD11" s="370"/>
      <c r="AE11" s="370"/>
      <c r="AF11" s="370"/>
      <c r="AG11" s="140"/>
      <c r="AH11" s="368"/>
      <c r="AI11" s="19"/>
      <c r="AL11" s="147"/>
      <c r="AM11" s="175" t="s">
        <v>156</v>
      </c>
      <c r="AN11" s="176"/>
      <c r="AO11" s="133"/>
      <c r="AP11" s="133"/>
      <c r="AQ11" s="133"/>
      <c r="AR11" s="141" t="s">
        <v>157</v>
      </c>
      <c r="AS11" s="141"/>
      <c r="AT11" s="141"/>
      <c r="AU11" s="133"/>
      <c r="AV11" s="133"/>
      <c r="AW11" s="133"/>
      <c r="AX11" s="141" t="s">
        <v>158</v>
      </c>
      <c r="AY11" s="141"/>
      <c r="AZ11" s="133"/>
      <c r="BA11" s="133"/>
      <c r="BB11" s="133"/>
      <c r="BC11" s="147"/>
      <c r="BD11" s="138" t="s">
        <v>80</v>
      </c>
      <c r="BE11" s="134"/>
      <c r="BF11" s="134"/>
      <c r="BG11" s="135"/>
      <c r="BH11" s="143"/>
      <c r="BI11" s="134" t="s">
        <v>228</v>
      </c>
      <c r="BJ11" s="134"/>
      <c r="BK11" s="134"/>
      <c r="BL11" s="134"/>
      <c r="BM11" s="134"/>
      <c r="BN11" s="133"/>
      <c r="BO11" s="133"/>
      <c r="BP11" s="137" t="s">
        <v>229</v>
      </c>
      <c r="BQ11" s="138"/>
      <c r="BR11" s="133"/>
      <c r="BS11" s="331"/>
      <c r="BT11" s="19"/>
    </row>
    <row r="12" spans="1:72">
      <c r="A12" s="255"/>
      <c r="B12" s="144" t="s">
        <v>39</v>
      </c>
      <c r="C12" s="142"/>
      <c r="D12" s="142"/>
      <c r="E12" s="142"/>
      <c r="F12" s="142"/>
      <c r="G12" s="142"/>
      <c r="H12" s="142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368"/>
      <c r="AI12" s="19"/>
      <c r="AL12" s="147"/>
      <c r="AM12" s="138" t="s">
        <v>79</v>
      </c>
      <c r="AN12" s="134"/>
      <c r="AO12" s="134"/>
      <c r="AP12" s="134"/>
      <c r="AQ12" s="134"/>
      <c r="AR12" s="133"/>
      <c r="AS12" s="133"/>
      <c r="AT12" s="133"/>
      <c r="AU12" s="134" t="s">
        <v>81</v>
      </c>
      <c r="AV12" s="134"/>
      <c r="AW12" s="134"/>
      <c r="AX12" s="134"/>
      <c r="AY12" s="134"/>
      <c r="AZ12" s="135"/>
      <c r="BA12" s="136"/>
      <c r="BB12" s="136"/>
      <c r="BC12" s="147"/>
      <c r="BD12" s="144" t="s">
        <v>166</v>
      </c>
      <c r="BE12" s="142"/>
      <c r="BF12" s="142"/>
      <c r="BG12" s="142"/>
      <c r="BH12" s="142"/>
      <c r="BI12" s="227"/>
      <c r="BJ12" s="226"/>
      <c r="BK12" s="226"/>
      <c r="BL12" s="226"/>
      <c r="BM12" s="226"/>
      <c r="BN12" s="226"/>
      <c r="BO12" s="226"/>
      <c r="BP12" s="226"/>
      <c r="BQ12" s="226"/>
      <c r="BR12" s="226"/>
      <c r="BS12" s="277"/>
      <c r="BT12" s="19"/>
    </row>
    <row r="13" spans="1:72">
      <c r="A13" s="255"/>
      <c r="B13" s="144" t="s">
        <v>46</v>
      </c>
      <c r="C13" s="142"/>
      <c r="D13" s="142"/>
      <c r="E13" s="142"/>
      <c r="F13" s="142"/>
      <c r="G13" s="142"/>
      <c r="H13" s="142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368"/>
      <c r="AI13" s="19"/>
      <c r="AL13" s="147"/>
      <c r="AM13" s="138" t="s">
        <v>80</v>
      </c>
      <c r="AN13" s="134"/>
      <c r="AO13" s="134"/>
      <c r="AP13" s="135"/>
      <c r="AQ13" s="143"/>
      <c r="AR13" s="134" t="s">
        <v>228</v>
      </c>
      <c r="AS13" s="134"/>
      <c r="AT13" s="134"/>
      <c r="AU13" s="134"/>
      <c r="AV13" s="134"/>
      <c r="AW13" s="133"/>
      <c r="AX13" s="133"/>
      <c r="AY13" s="137" t="s">
        <v>229</v>
      </c>
      <c r="AZ13" s="138"/>
      <c r="BA13" s="133"/>
      <c r="BB13" s="135"/>
      <c r="BC13" s="147"/>
      <c r="BD13" s="175" t="s">
        <v>175</v>
      </c>
      <c r="BE13" s="175"/>
      <c r="BF13" s="175"/>
      <c r="BG13" s="175"/>
      <c r="BH13" s="176"/>
      <c r="BI13" s="302"/>
      <c r="BJ13" s="333"/>
      <c r="BK13" s="333"/>
      <c r="BL13" s="333"/>
      <c r="BM13" s="333"/>
      <c r="BN13" s="333"/>
      <c r="BO13" s="333"/>
      <c r="BP13" s="333"/>
      <c r="BQ13" s="333"/>
      <c r="BR13" s="333"/>
      <c r="BS13" s="349"/>
      <c r="BT13" s="19"/>
    </row>
    <row r="14" spans="1:72">
      <c r="A14" s="255"/>
      <c r="B14" s="144" t="s">
        <v>53</v>
      </c>
      <c r="C14" s="142"/>
      <c r="D14" s="142"/>
      <c r="E14" s="142"/>
      <c r="F14" s="142"/>
      <c r="G14" s="142"/>
      <c r="H14" s="142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368"/>
      <c r="AI14" s="19"/>
      <c r="AL14" s="147"/>
      <c r="AM14" s="144" t="s">
        <v>176</v>
      </c>
      <c r="AN14" s="142"/>
      <c r="AO14" s="142"/>
      <c r="AP14" s="142"/>
      <c r="AQ14" s="142"/>
      <c r="AR14" s="142"/>
      <c r="AS14" s="142"/>
      <c r="AT14" s="142"/>
      <c r="AU14" s="142"/>
      <c r="AV14" s="142"/>
      <c r="AW14" s="307"/>
      <c r="AX14" s="307"/>
      <c r="AY14" s="307"/>
      <c r="AZ14" s="307"/>
      <c r="BA14" s="307"/>
      <c r="BB14" s="308"/>
      <c r="BC14" s="147"/>
      <c r="BD14" s="144" t="s">
        <v>177</v>
      </c>
      <c r="BE14" s="142"/>
      <c r="BF14" s="142"/>
      <c r="BG14" s="302"/>
      <c r="BH14" s="333"/>
      <c r="BI14" s="333"/>
      <c r="BJ14" s="334"/>
      <c r="BK14" s="144" t="s">
        <v>178</v>
      </c>
      <c r="BL14" s="142"/>
      <c r="BM14" s="142"/>
      <c r="BN14" s="142"/>
      <c r="BO14" s="142"/>
      <c r="BP14" s="302"/>
      <c r="BQ14" s="333"/>
      <c r="BR14" s="333"/>
      <c r="BS14" s="349"/>
      <c r="BT14" s="19"/>
    </row>
    <row r="15" spans="1:72">
      <c r="A15" s="255"/>
      <c r="B15" s="144"/>
      <c r="C15" s="142"/>
      <c r="D15" s="142"/>
      <c r="E15" s="142"/>
      <c r="F15" s="142"/>
      <c r="G15" s="142"/>
      <c r="H15" s="142"/>
      <c r="I15" s="200" t="s">
        <v>59</v>
      </c>
      <c r="J15" s="200"/>
      <c r="K15" s="200"/>
      <c r="L15" s="200" t="s">
        <v>60</v>
      </c>
      <c r="M15" s="200"/>
      <c r="N15" s="200"/>
      <c r="O15" s="200" t="s">
        <v>59</v>
      </c>
      <c r="P15" s="200"/>
      <c r="Q15" s="200"/>
      <c r="R15" s="200" t="s">
        <v>60</v>
      </c>
      <c r="S15" s="200"/>
      <c r="T15" s="200"/>
      <c r="U15" s="200" t="s">
        <v>59</v>
      </c>
      <c r="V15" s="200"/>
      <c r="W15" s="200"/>
      <c r="X15" s="200" t="s">
        <v>60</v>
      </c>
      <c r="Y15" s="200"/>
      <c r="Z15" s="200"/>
      <c r="AA15" s="200" t="s">
        <v>59</v>
      </c>
      <c r="AB15" s="200"/>
      <c r="AC15" s="200"/>
      <c r="AD15" s="200" t="s">
        <v>60</v>
      </c>
      <c r="AE15" s="200"/>
      <c r="AF15" s="200"/>
      <c r="AG15" s="215"/>
      <c r="AH15" s="369"/>
      <c r="AI15" s="19"/>
      <c r="AL15" s="147"/>
      <c r="AM15" s="144" t="s">
        <v>166</v>
      </c>
      <c r="AN15" s="142"/>
      <c r="AO15" s="142"/>
      <c r="AP15" s="142"/>
      <c r="AQ15" s="142"/>
      <c r="AR15" s="227"/>
      <c r="AS15" s="226"/>
      <c r="AT15" s="226"/>
      <c r="AU15" s="226"/>
      <c r="AV15" s="226"/>
      <c r="AW15" s="226"/>
      <c r="AX15" s="226"/>
      <c r="AY15" s="226"/>
      <c r="AZ15" s="226"/>
      <c r="BA15" s="226"/>
      <c r="BB15" s="277"/>
      <c r="BC15" s="147"/>
      <c r="BD15" s="144" t="s">
        <v>25</v>
      </c>
      <c r="BE15" s="142"/>
      <c r="BF15" s="142"/>
      <c r="BG15" s="142"/>
      <c r="BH15" s="307"/>
      <c r="BI15" s="307"/>
      <c r="BJ15" s="307"/>
      <c r="BK15" s="307"/>
      <c r="BL15" s="307"/>
      <c r="BM15" s="307"/>
      <c r="BN15" s="307"/>
      <c r="BO15" s="307"/>
      <c r="BP15" s="307"/>
      <c r="BQ15" s="307"/>
      <c r="BR15" s="307"/>
      <c r="BS15" s="308"/>
      <c r="BT15" s="19"/>
    </row>
    <row r="16" spans="1:72">
      <c r="A16" s="255"/>
      <c r="B16" s="144" t="s">
        <v>235</v>
      </c>
      <c r="C16" s="142"/>
      <c r="D16" s="142"/>
      <c r="E16" s="142"/>
      <c r="F16" s="142"/>
      <c r="G16" s="142"/>
      <c r="H16" s="142"/>
      <c r="I16" s="370"/>
      <c r="J16" s="370"/>
      <c r="K16" s="37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368"/>
      <c r="AI16" s="19"/>
      <c r="AL16" s="147"/>
      <c r="AM16" s="260" t="s">
        <v>179</v>
      </c>
      <c r="AN16" s="260"/>
      <c r="AO16" s="260"/>
      <c r="AP16" s="144"/>
      <c r="AQ16" s="302"/>
      <c r="AR16" s="333"/>
      <c r="AS16" s="333"/>
      <c r="AT16" s="333"/>
      <c r="AU16" s="333"/>
      <c r="AV16" s="333"/>
      <c r="AW16" s="333"/>
      <c r="AX16" s="333"/>
      <c r="AY16" s="333"/>
      <c r="AZ16" s="333"/>
      <c r="BA16" s="333"/>
      <c r="BB16" s="349"/>
      <c r="BC16" s="147"/>
      <c r="BD16" s="344" t="s">
        <v>26</v>
      </c>
      <c r="BE16" s="236"/>
      <c r="BF16" s="304"/>
      <c r="BG16" s="304"/>
      <c r="BH16" s="304"/>
      <c r="BI16" s="304"/>
      <c r="BJ16" s="304"/>
      <c r="BK16" s="304"/>
      <c r="BL16" s="304"/>
      <c r="BM16" s="304"/>
      <c r="BN16" s="304"/>
      <c r="BO16" s="304"/>
      <c r="BP16" s="304"/>
      <c r="BQ16" s="304"/>
      <c r="BR16" s="304"/>
      <c r="BS16" s="305"/>
      <c r="BT16" s="19"/>
    </row>
    <row r="17" spans="1:72">
      <c r="A17" s="255"/>
      <c r="B17" s="144" t="s">
        <v>236</v>
      </c>
      <c r="C17" s="142"/>
      <c r="D17" s="142"/>
      <c r="E17" s="142"/>
      <c r="F17" s="142"/>
      <c r="G17" s="142"/>
      <c r="H17" s="142"/>
      <c r="I17" s="370"/>
      <c r="J17" s="370"/>
      <c r="K17" s="37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368"/>
      <c r="AI17" s="19"/>
      <c r="AL17" s="147"/>
      <c r="AM17" s="175" t="s">
        <v>120</v>
      </c>
      <c r="AN17" s="175"/>
      <c r="AO17" s="176"/>
      <c r="AP17" s="346"/>
      <c r="AQ17" s="347"/>
      <c r="AR17" s="347"/>
      <c r="AS17" s="347"/>
      <c r="AT17" s="348"/>
      <c r="AU17" s="172" t="s">
        <v>180</v>
      </c>
      <c r="AV17" s="173"/>
      <c r="AW17" s="174"/>
      <c r="AX17" s="302"/>
      <c r="AY17" s="333"/>
      <c r="AZ17" s="333"/>
      <c r="BA17" s="333"/>
      <c r="BB17" s="349"/>
      <c r="BC17" s="148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338"/>
      <c r="BT17" s="64"/>
    </row>
    <row r="18" spans="1:72" ht="145.5">
      <c r="A18" s="255"/>
      <c r="B18" s="144" t="s">
        <v>64</v>
      </c>
      <c r="C18" s="142"/>
      <c r="D18" s="142"/>
      <c r="E18" s="142"/>
      <c r="F18" s="142"/>
      <c r="G18" s="142"/>
      <c r="H18" s="142"/>
      <c r="I18" s="370"/>
      <c r="J18" s="370"/>
      <c r="K18" s="37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368"/>
      <c r="AI18" s="19"/>
      <c r="AL18" s="147"/>
      <c r="AM18" s="144" t="s">
        <v>137</v>
      </c>
      <c r="AN18" s="142"/>
      <c r="AO18" s="142"/>
      <c r="AP18" s="142"/>
      <c r="AQ18" s="307"/>
      <c r="AR18" s="307"/>
      <c r="AS18" s="307"/>
      <c r="AT18" s="307"/>
      <c r="AU18" s="142" t="s">
        <v>181</v>
      </c>
      <c r="AV18" s="142"/>
      <c r="AW18" s="142"/>
      <c r="AX18" s="142"/>
      <c r="AY18" s="302"/>
      <c r="AZ18" s="234"/>
      <c r="BA18" s="234"/>
      <c r="BB18" s="303"/>
      <c r="BC18" s="146" t="s">
        <v>182</v>
      </c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230"/>
      <c r="BT18" s="44"/>
    </row>
    <row r="19" spans="1:72">
      <c r="A19" s="255"/>
      <c r="B19" s="144" t="s">
        <v>65</v>
      </c>
      <c r="C19" s="142"/>
      <c r="D19" s="142"/>
      <c r="E19" s="142"/>
      <c r="F19" s="142"/>
      <c r="G19" s="142"/>
      <c r="H19" s="142"/>
      <c r="I19" s="370"/>
      <c r="J19" s="370"/>
      <c r="K19" s="37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368"/>
      <c r="AI19" s="19"/>
      <c r="AL19" s="147"/>
      <c r="AM19" s="144" t="s">
        <v>25</v>
      </c>
      <c r="AN19" s="142"/>
      <c r="AO19" s="142"/>
      <c r="AP19" s="142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8"/>
      <c r="BC19" s="147"/>
      <c r="BD19" s="345" t="s">
        <v>34</v>
      </c>
      <c r="BE19" s="160"/>
      <c r="BF19" s="160"/>
      <c r="BG19" s="161"/>
      <c r="BH19" s="162"/>
      <c r="BI19" s="162"/>
      <c r="BJ19" s="162"/>
      <c r="BK19" s="162"/>
      <c r="BL19" s="162"/>
      <c r="BM19" s="162"/>
      <c r="BN19" s="162"/>
      <c r="BO19" s="162"/>
      <c r="BP19" s="162"/>
      <c r="BQ19" s="162"/>
      <c r="BR19" s="162"/>
      <c r="BS19" s="343"/>
      <c r="BT19" s="19"/>
    </row>
    <row r="20" spans="1:72">
      <c r="A20" s="255"/>
      <c r="B20" s="144" t="s">
        <v>66</v>
      </c>
      <c r="C20" s="142"/>
      <c r="D20" s="142"/>
      <c r="E20" s="142"/>
      <c r="F20" s="142"/>
      <c r="G20" s="142"/>
      <c r="H20" s="142"/>
      <c r="I20" s="370"/>
      <c r="J20" s="370"/>
      <c r="K20" s="370"/>
      <c r="L20" s="370"/>
      <c r="M20" s="370"/>
      <c r="N20" s="37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368"/>
      <c r="AI20" s="19"/>
      <c r="AL20" s="147"/>
      <c r="AM20" s="344" t="s">
        <v>26</v>
      </c>
      <c r="AN20" s="236"/>
      <c r="AO20" s="236"/>
      <c r="AP20" s="304"/>
      <c r="AQ20" s="304"/>
      <c r="AR20" s="304"/>
      <c r="AS20" s="304"/>
      <c r="AT20" s="304"/>
      <c r="AU20" s="304"/>
      <c r="AV20" s="304"/>
      <c r="AW20" s="304"/>
      <c r="AX20" s="304"/>
      <c r="AY20" s="304"/>
      <c r="AZ20" s="304"/>
      <c r="BA20" s="304"/>
      <c r="BB20" s="305"/>
      <c r="BC20" s="147"/>
      <c r="BD20" s="144" t="s">
        <v>183</v>
      </c>
      <c r="BE20" s="142"/>
      <c r="BF20" s="142"/>
      <c r="BG20" s="307"/>
      <c r="BH20" s="307"/>
      <c r="BI20" s="307"/>
      <c r="BJ20" s="307"/>
      <c r="BK20" s="307"/>
      <c r="BL20" s="307"/>
      <c r="BM20" s="307"/>
      <c r="BN20" s="307"/>
      <c r="BO20" s="307"/>
      <c r="BP20" s="307"/>
      <c r="BQ20" s="307"/>
      <c r="BR20" s="307"/>
      <c r="BS20" s="308"/>
      <c r="BT20" s="19"/>
    </row>
    <row r="21" spans="1:72">
      <c r="A21" s="255"/>
      <c r="B21" s="144" t="s">
        <v>67</v>
      </c>
      <c r="C21" s="142"/>
      <c r="D21" s="142"/>
      <c r="E21" s="142"/>
      <c r="F21" s="142"/>
      <c r="G21" s="142"/>
      <c r="H21" s="142"/>
      <c r="I21" s="370"/>
      <c r="J21" s="370"/>
      <c r="K21" s="370"/>
      <c r="L21" s="370"/>
      <c r="M21" s="370"/>
      <c r="N21" s="37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368"/>
      <c r="AI21" s="19"/>
      <c r="AL21" s="148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338"/>
      <c r="BC21" s="147"/>
      <c r="BD21" s="144" t="s">
        <v>184</v>
      </c>
      <c r="BE21" s="142"/>
      <c r="BF21" s="142"/>
      <c r="BG21" s="142"/>
      <c r="BH21" s="307"/>
      <c r="BI21" s="307"/>
      <c r="BJ21" s="307"/>
      <c r="BK21" s="307"/>
      <c r="BL21" s="307"/>
      <c r="BM21" s="307"/>
      <c r="BN21" s="307"/>
      <c r="BO21" s="307"/>
      <c r="BP21" s="307"/>
      <c r="BQ21" s="307"/>
      <c r="BR21" s="307"/>
      <c r="BS21" s="308"/>
      <c r="BT21" s="19"/>
    </row>
    <row r="22" spans="1:72" ht="42.75">
      <c r="A22" s="255"/>
      <c r="B22" s="144" t="s">
        <v>68</v>
      </c>
      <c r="C22" s="142"/>
      <c r="D22" s="142"/>
      <c r="E22" s="142"/>
      <c r="F22" s="142"/>
      <c r="G22" s="142"/>
      <c r="H22" s="142"/>
      <c r="I22" s="370"/>
      <c r="J22" s="370"/>
      <c r="K22" s="370"/>
      <c r="L22" s="370"/>
      <c r="M22" s="370"/>
      <c r="N22" s="37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228"/>
      <c r="AH22" s="397"/>
      <c r="AI22" s="19"/>
      <c r="AL22" s="146" t="s">
        <v>185</v>
      </c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230"/>
      <c r="BC22" s="147"/>
      <c r="BD22" s="144" t="s">
        <v>186</v>
      </c>
      <c r="BE22" s="142"/>
      <c r="BF22" s="142"/>
      <c r="BG22" s="142"/>
      <c r="BH22" s="142"/>
      <c r="BI22" s="142"/>
      <c r="BJ22" s="307"/>
      <c r="BK22" s="307"/>
      <c r="BL22" s="307"/>
      <c r="BM22" s="307"/>
      <c r="BN22" s="307"/>
      <c r="BO22" s="307"/>
      <c r="BP22" s="307"/>
      <c r="BQ22" s="307"/>
      <c r="BR22" s="307"/>
      <c r="BS22" s="308"/>
      <c r="BT22" s="19"/>
    </row>
    <row r="23" spans="1:72" ht="38.25">
      <c r="A23" s="255"/>
      <c r="B23" s="144" t="s">
        <v>69</v>
      </c>
      <c r="C23" s="142"/>
      <c r="D23" s="142"/>
      <c r="E23" s="142"/>
      <c r="F23" s="142"/>
      <c r="G23" s="142"/>
      <c r="H23" s="142"/>
      <c r="I23" s="370"/>
      <c r="J23" s="370"/>
      <c r="K23" s="370"/>
      <c r="L23" s="370"/>
      <c r="M23" s="370"/>
      <c r="N23" s="37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368"/>
      <c r="AI23" s="19"/>
      <c r="AL23" s="147"/>
      <c r="AM23" s="339" t="s">
        <v>187</v>
      </c>
      <c r="AN23" s="340" t="s">
        <v>148</v>
      </c>
      <c r="AO23" s="340"/>
      <c r="AP23" s="341"/>
      <c r="AQ23" s="341"/>
      <c r="AR23" s="341"/>
      <c r="AS23" s="341"/>
      <c r="AT23" s="341"/>
      <c r="AU23" s="341"/>
      <c r="AV23" s="341"/>
      <c r="AW23" s="341"/>
      <c r="AX23" s="341"/>
      <c r="AY23" s="341"/>
      <c r="AZ23" s="341"/>
      <c r="BA23" s="341"/>
      <c r="BB23" s="342"/>
      <c r="BC23" s="147"/>
      <c r="BD23" s="144" t="s">
        <v>188</v>
      </c>
      <c r="BE23" s="142"/>
      <c r="BF23" s="302"/>
      <c r="BG23" s="333"/>
      <c r="BH23" s="333"/>
      <c r="BI23" s="333"/>
      <c r="BJ23" s="334"/>
      <c r="BK23" s="177" t="s">
        <v>166</v>
      </c>
      <c r="BL23" s="150"/>
      <c r="BM23" s="150"/>
      <c r="BN23" s="150"/>
      <c r="BO23" s="150"/>
      <c r="BP23" s="335"/>
      <c r="BQ23" s="336"/>
      <c r="BR23" s="336"/>
      <c r="BS23" s="337"/>
      <c r="BT23" s="19"/>
    </row>
    <row r="24" spans="1:72">
      <c r="A24" s="255"/>
      <c r="B24" s="144" t="s">
        <v>233</v>
      </c>
      <c r="C24" s="142"/>
      <c r="D24" s="142"/>
      <c r="E24" s="142"/>
      <c r="F24" s="142"/>
      <c r="G24" s="142"/>
      <c r="H24" s="142"/>
      <c r="I24" s="370"/>
      <c r="J24" s="370"/>
      <c r="K24" s="370"/>
      <c r="L24" s="370"/>
      <c r="M24" s="370"/>
      <c r="N24" s="37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368"/>
      <c r="AI24" s="19"/>
      <c r="AL24" s="147"/>
      <c r="AM24" s="327"/>
      <c r="AN24" s="263" t="s">
        <v>189</v>
      </c>
      <c r="AO24" s="263"/>
      <c r="AP24" s="263"/>
      <c r="AQ24" s="163"/>
      <c r="AR24" s="163"/>
      <c r="AS24" s="163"/>
      <c r="AT24" s="163"/>
      <c r="AU24" s="263" t="s">
        <v>3</v>
      </c>
      <c r="AV24" s="263"/>
      <c r="AW24" s="163"/>
      <c r="AX24" s="163"/>
      <c r="AY24" s="163"/>
      <c r="AZ24" s="163"/>
      <c r="BA24" s="163"/>
      <c r="BB24" s="330"/>
      <c r="BC24" s="147"/>
      <c r="BD24" s="138" t="s">
        <v>79</v>
      </c>
      <c r="BE24" s="134"/>
      <c r="BF24" s="134"/>
      <c r="BG24" s="134"/>
      <c r="BH24" s="134"/>
      <c r="BI24" s="133"/>
      <c r="BJ24" s="133"/>
      <c r="BK24" s="133"/>
      <c r="BL24" s="134" t="s">
        <v>81</v>
      </c>
      <c r="BM24" s="134"/>
      <c r="BN24" s="134"/>
      <c r="BO24" s="134"/>
      <c r="BP24" s="134"/>
      <c r="BQ24" s="135"/>
      <c r="BR24" s="136"/>
      <c r="BS24" s="332"/>
      <c r="BT24" s="19"/>
    </row>
    <row r="25" spans="1:72">
      <c r="A25" s="255"/>
      <c r="B25" s="144" t="s">
        <v>70</v>
      </c>
      <c r="C25" s="142"/>
      <c r="D25" s="142"/>
      <c r="E25" s="142"/>
      <c r="F25" s="142"/>
      <c r="G25" s="142"/>
      <c r="H25" s="142"/>
      <c r="I25" s="370"/>
      <c r="J25" s="370"/>
      <c r="K25" s="370"/>
      <c r="L25" s="370"/>
      <c r="M25" s="370"/>
      <c r="N25" s="37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368"/>
      <c r="AI25" s="19"/>
      <c r="AL25" s="147"/>
      <c r="AM25" s="327"/>
      <c r="AN25" s="263" t="s">
        <v>190</v>
      </c>
      <c r="AO25" s="263"/>
      <c r="AP25" s="263"/>
      <c r="AQ25" s="263"/>
      <c r="AR25" s="328"/>
      <c r="AS25" s="328"/>
      <c r="AT25" s="328"/>
      <c r="AU25" s="328"/>
      <c r="AV25" s="328"/>
      <c r="AW25" s="328"/>
      <c r="AX25" s="328"/>
      <c r="AY25" s="328"/>
      <c r="AZ25" s="328"/>
      <c r="BA25" s="328"/>
      <c r="BB25" s="329"/>
      <c r="BC25" s="147"/>
      <c r="BD25" s="138" t="s">
        <v>80</v>
      </c>
      <c r="BE25" s="134"/>
      <c r="BF25" s="134"/>
      <c r="BG25" s="135"/>
      <c r="BH25" s="143"/>
      <c r="BI25" s="134" t="s">
        <v>228</v>
      </c>
      <c r="BJ25" s="134"/>
      <c r="BK25" s="134"/>
      <c r="BL25" s="134"/>
      <c r="BM25" s="134"/>
      <c r="BN25" s="133"/>
      <c r="BO25" s="133"/>
      <c r="BP25" s="137" t="s">
        <v>229</v>
      </c>
      <c r="BQ25" s="138"/>
      <c r="BR25" s="133"/>
      <c r="BS25" s="331"/>
      <c r="BT25" s="19"/>
    </row>
    <row r="26" spans="1:72" ht="38.25">
      <c r="A26" s="255"/>
      <c r="B26" s="344" t="s">
        <v>216</v>
      </c>
      <c r="C26" s="236"/>
      <c r="D26" s="236"/>
      <c r="E26" s="236"/>
      <c r="F26" s="236"/>
      <c r="G26" s="236"/>
      <c r="H26" s="236"/>
      <c r="I26" s="399"/>
      <c r="J26" s="399"/>
      <c r="K26" s="399"/>
      <c r="L26" s="399"/>
      <c r="M26" s="399"/>
      <c r="N26" s="399"/>
      <c r="O26" s="164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368"/>
      <c r="AI26" s="19"/>
      <c r="AL26" s="147"/>
      <c r="AM26" s="327" t="s">
        <v>191</v>
      </c>
      <c r="AN26" s="263" t="s">
        <v>148</v>
      </c>
      <c r="AO26" s="263"/>
      <c r="AP26" s="328"/>
      <c r="AQ26" s="328"/>
      <c r="AR26" s="328"/>
      <c r="AS26" s="328"/>
      <c r="AT26" s="328"/>
      <c r="AU26" s="328"/>
      <c r="AV26" s="328"/>
      <c r="AW26" s="328"/>
      <c r="AX26" s="328"/>
      <c r="AY26" s="328"/>
      <c r="AZ26" s="328"/>
      <c r="BA26" s="328"/>
      <c r="BB26" s="329"/>
      <c r="BC26" s="147"/>
      <c r="BD26" s="144" t="s">
        <v>192</v>
      </c>
      <c r="BE26" s="142"/>
      <c r="BF26" s="142"/>
      <c r="BG26" s="142"/>
      <c r="BH26" s="142"/>
      <c r="BI26" s="307"/>
      <c r="BJ26" s="307"/>
      <c r="BK26" s="307"/>
      <c r="BL26" s="307"/>
      <c r="BM26" s="307"/>
      <c r="BN26" s="307"/>
      <c r="BO26" s="307"/>
      <c r="BP26" s="307"/>
      <c r="BQ26" s="307"/>
      <c r="BR26" s="307"/>
      <c r="BS26" s="308"/>
      <c r="BT26" s="19"/>
    </row>
    <row r="27" spans="1:72">
      <c r="A27" s="255"/>
      <c r="B27" s="123" t="s">
        <v>71</v>
      </c>
      <c r="C27" s="206"/>
      <c r="D27" s="213"/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213"/>
      <c r="P27" s="123" t="s">
        <v>72</v>
      </c>
      <c r="Q27" s="206"/>
      <c r="R27" s="206"/>
      <c r="S27" s="206"/>
      <c r="T27" s="206"/>
      <c r="U27" s="206"/>
      <c r="V27" s="231"/>
      <c r="W27" s="275"/>
      <c r="X27" s="275"/>
      <c r="Y27" s="275"/>
      <c r="Z27" s="276"/>
      <c r="AA27" s="220" t="s">
        <v>59</v>
      </c>
      <c r="AB27" s="220"/>
      <c r="AC27" s="220"/>
      <c r="AD27" s="220" t="s">
        <v>73</v>
      </c>
      <c r="AE27" s="220"/>
      <c r="AF27" s="220"/>
      <c r="AG27" s="140"/>
      <c r="AH27" s="368"/>
      <c r="AI27" s="19"/>
      <c r="AL27" s="147"/>
      <c r="AM27" s="327"/>
      <c r="AN27" s="263" t="s">
        <v>189</v>
      </c>
      <c r="AO27" s="263"/>
      <c r="AP27" s="263"/>
      <c r="AQ27" s="163"/>
      <c r="AR27" s="163"/>
      <c r="AS27" s="163"/>
      <c r="AT27" s="163"/>
      <c r="AU27" s="263" t="s">
        <v>3</v>
      </c>
      <c r="AV27" s="263"/>
      <c r="AW27" s="163"/>
      <c r="AX27" s="163"/>
      <c r="AY27" s="163"/>
      <c r="AZ27" s="163"/>
      <c r="BA27" s="163"/>
      <c r="BB27" s="330"/>
      <c r="BC27" s="147"/>
      <c r="BD27" s="177" t="s">
        <v>193</v>
      </c>
      <c r="BE27" s="150"/>
      <c r="BF27" s="150"/>
      <c r="BG27" s="307"/>
      <c r="BH27" s="307"/>
      <c r="BI27" s="307"/>
      <c r="BJ27" s="307"/>
      <c r="BK27" s="307"/>
      <c r="BL27" s="307"/>
      <c r="BM27" s="307"/>
      <c r="BN27" s="307"/>
      <c r="BO27" s="307"/>
      <c r="BP27" s="307"/>
      <c r="BQ27" s="307"/>
      <c r="BR27" s="307"/>
      <c r="BS27" s="308"/>
      <c r="BT27" s="19"/>
    </row>
    <row r="28" spans="1:72">
      <c r="A28" s="255"/>
      <c r="B28" s="123" t="s">
        <v>75</v>
      </c>
      <c r="C28" s="206"/>
      <c r="D28" s="206"/>
      <c r="E28" s="206"/>
      <c r="F28" s="206"/>
      <c r="G28" s="213"/>
      <c r="H28" s="398"/>
      <c r="I28" s="398"/>
      <c r="J28" s="398"/>
      <c r="K28" s="398"/>
      <c r="L28" s="398"/>
      <c r="M28" s="398"/>
      <c r="N28" s="398"/>
      <c r="O28" s="398"/>
      <c r="P28" s="398"/>
      <c r="Q28" s="398"/>
      <c r="R28" s="398"/>
      <c r="S28" s="206" t="s">
        <v>76</v>
      </c>
      <c r="T28" s="261"/>
      <c r="U28" s="261"/>
      <c r="V28" s="261"/>
      <c r="W28" s="261"/>
      <c r="X28" s="261"/>
      <c r="Y28" s="261"/>
      <c r="Z28" s="261"/>
      <c r="AA28" s="180" t="s">
        <v>2</v>
      </c>
      <c r="AB28" s="180"/>
      <c r="AC28" s="180"/>
      <c r="AD28" s="180" t="s">
        <v>2</v>
      </c>
      <c r="AE28" s="180"/>
      <c r="AF28" s="180"/>
      <c r="AG28" s="140"/>
      <c r="AH28" s="368"/>
      <c r="AI28" s="19"/>
      <c r="AL28" s="147"/>
      <c r="AM28" s="327"/>
      <c r="AN28" s="263" t="s">
        <v>190</v>
      </c>
      <c r="AO28" s="263"/>
      <c r="AP28" s="263"/>
      <c r="AQ28" s="263"/>
      <c r="AR28" s="328"/>
      <c r="AS28" s="328"/>
      <c r="AT28" s="328"/>
      <c r="AU28" s="328"/>
      <c r="AV28" s="328"/>
      <c r="AW28" s="328"/>
      <c r="AX28" s="328"/>
      <c r="AY28" s="328"/>
      <c r="AZ28" s="328"/>
      <c r="BA28" s="328"/>
      <c r="BB28" s="329"/>
      <c r="BC28" s="147"/>
      <c r="BD28" s="177" t="s">
        <v>194</v>
      </c>
      <c r="BE28" s="150"/>
      <c r="BF28" s="150"/>
      <c r="BG28" s="150"/>
      <c r="BH28" s="150"/>
      <c r="BI28" s="150"/>
      <c r="BJ28" s="307"/>
      <c r="BK28" s="307"/>
      <c r="BL28" s="307"/>
      <c r="BM28" s="307"/>
      <c r="BN28" s="307"/>
      <c r="BO28" s="307"/>
      <c r="BP28" s="307"/>
      <c r="BQ28" s="307"/>
      <c r="BR28" s="307"/>
      <c r="BS28" s="308"/>
      <c r="BT28" s="19"/>
    </row>
    <row r="29" spans="1:72">
      <c r="A29" s="255"/>
      <c r="B29" s="401" t="s">
        <v>77</v>
      </c>
      <c r="C29" s="219"/>
      <c r="D29" s="219"/>
      <c r="E29" s="219"/>
      <c r="F29" s="219"/>
      <c r="G29" s="219"/>
      <c r="H29" s="219"/>
      <c r="I29" s="219"/>
      <c r="J29" s="214" t="s">
        <v>2</v>
      </c>
      <c r="K29" s="402"/>
      <c r="L29" s="402"/>
      <c r="M29" s="402"/>
      <c r="N29" s="402"/>
      <c r="O29" s="402"/>
      <c r="P29" s="402"/>
      <c r="Q29" s="402"/>
      <c r="R29" s="402"/>
      <c r="S29" s="219" t="s">
        <v>78</v>
      </c>
      <c r="T29" s="403"/>
      <c r="U29" s="403"/>
      <c r="V29" s="403"/>
      <c r="W29" s="403"/>
      <c r="X29" s="403"/>
      <c r="Y29" s="403"/>
      <c r="Z29" s="403"/>
      <c r="AA29" s="400" t="s">
        <v>2</v>
      </c>
      <c r="AB29" s="400"/>
      <c r="AC29" s="400"/>
      <c r="AD29" s="400" t="s">
        <v>2</v>
      </c>
      <c r="AE29" s="400"/>
      <c r="AF29" s="400"/>
      <c r="AG29" s="140"/>
      <c r="AH29" s="368"/>
      <c r="AI29" s="19"/>
      <c r="AL29" s="147"/>
      <c r="AM29" s="177" t="s">
        <v>195</v>
      </c>
      <c r="AN29" s="150"/>
      <c r="AO29" s="150"/>
      <c r="AP29" s="307"/>
      <c r="AQ29" s="307"/>
      <c r="AR29" s="307"/>
      <c r="AS29" s="307"/>
      <c r="AT29" s="150" t="s">
        <v>196</v>
      </c>
      <c r="AU29" s="150"/>
      <c r="AV29" s="150"/>
      <c r="AW29" s="150"/>
      <c r="AX29" s="307"/>
      <c r="AY29" s="307"/>
      <c r="AZ29" s="307"/>
      <c r="BA29" s="307"/>
      <c r="BB29" s="308"/>
      <c r="BC29" s="147"/>
      <c r="BD29" s="177" t="s">
        <v>197</v>
      </c>
      <c r="BE29" s="150"/>
      <c r="BF29" s="150"/>
      <c r="BG29" s="150"/>
      <c r="BH29" s="150"/>
      <c r="BI29" s="307"/>
      <c r="BJ29" s="307"/>
      <c r="BK29" s="307"/>
      <c r="BL29" s="307"/>
      <c r="BM29" s="307"/>
      <c r="BN29" s="307"/>
      <c r="BO29" s="307"/>
      <c r="BP29" s="307"/>
      <c r="BQ29" s="307"/>
      <c r="BR29" s="307"/>
      <c r="BS29" s="308"/>
      <c r="BT29" s="19"/>
    </row>
    <row r="30" spans="1:72">
      <c r="A30" s="256"/>
      <c r="B30" s="179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9"/>
      <c r="AI30" s="64"/>
      <c r="AL30" s="147"/>
      <c r="AM30" s="177" t="s">
        <v>166</v>
      </c>
      <c r="AN30" s="150"/>
      <c r="AO30" s="150"/>
      <c r="AP30" s="150"/>
      <c r="AQ30" s="150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8"/>
      <c r="BC30" s="147"/>
      <c r="BD30" s="177" t="s">
        <v>198</v>
      </c>
      <c r="BE30" s="150"/>
      <c r="BF30" s="150"/>
      <c r="BG30" s="150"/>
      <c r="BH30" s="307"/>
      <c r="BI30" s="307"/>
      <c r="BJ30" s="307"/>
      <c r="BK30" s="307"/>
      <c r="BL30" s="307"/>
      <c r="BM30" s="307"/>
      <c r="BN30" s="307"/>
      <c r="BO30" s="307"/>
      <c r="BP30" s="307"/>
      <c r="BQ30" s="307"/>
      <c r="BR30" s="307"/>
      <c r="BS30" s="308"/>
      <c r="BT30" s="19"/>
    </row>
    <row r="31" spans="1:72" ht="120">
      <c r="A31" s="146" t="s">
        <v>87</v>
      </c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7"/>
      <c r="R31" s="264" t="s">
        <v>88</v>
      </c>
      <c r="S31" s="145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78"/>
      <c r="AI31" s="44"/>
      <c r="AL31" s="147"/>
      <c r="AM31" s="177" t="s">
        <v>25</v>
      </c>
      <c r="AN31" s="150"/>
      <c r="AO31" s="150"/>
      <c r="AP31" s="150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8"/>
      <c r="BC31" s="147"/>
      <c r="BD31" s="177" t="s">
        <v>25</v>
      </c>
      <c r="BE31" s="150"/>
      <c r="BF31" s="150"/>
      <c r="BG31" s="150"/>
      <c r="BH31" s="307"/>
      <c r="BI31" s="307"/>
      <c r="BJ31" s="307"/>
      <c r="BK31" s="307"/>
      <c r="BL31" s="307"/>
      <c r="BM31" s="307"/>
      <c r="BN31" s="307"/>
      <c r="BO31" s="307"/>
      <c r="BP31" s="307"/>
      <c r="BQ31" s="307"/>
      <c r="BR31" s="307"/>
      <c r="BS31" s="308"/>
      <c r="BT31" s="19"/>
    </row>
    <row r="32" spans="1:72">
      <c r="A32" s="147"/>
      <c r="B32" s="294" t="s">
        <v>90</v>
      </c>
      <c r="C32" s="295"/>
      <c r="D32" s="295"/>
      <c r="E32" s="310"/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2"/>
      <c r="R32" s="255"/>
      <c r="S32" s="345" t="s">
        <v>91</v>
      </c>
      <c r="T32" s="160"/>
      <c r="U32" s="160"/>
      <c r="V32" s="310"/>
      <c r="W32" s="310"/>
      <c r="X32" s="310"/>
      <c r="Y32" s="159" t="s">
        <v>92</v>
      </c>
      <c r="Z32" s="159"/>
      <c r="AA32" s="310"/>
      <c r="AB32" s="310"/>
      <c r="AC32" s="310"/>
      <c r="AD32" s="159" t="s">
        <v>93</v>
      </c>
      <c r="AE32" s="159"/>
      <c r="AF32" s="310"/>
      <c r="AG32" s="310"/>
      <c r="AH32" s="312"/>
      <c r="AI32" s="19"/>
      <c r="AL32" s="147"/>
      <c r="AM32" s="177" t="s">
        <v>199</v>
      </c>
      <c r="AN32" s="150"/>
      <c r="AO32" s="150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8"/>
      <c r="BC32" s="147"/>
      <c r="BD32" s="298" t="s">
        <v>200</v>
      </c>
      <c r="BE32" s="299"/>
      <c r="BF32" s="299"/>
      <c r="BG32" s="304"/>
      <c r="BH32" s="304"/>
      <c r="BI32" s="304"/>
      <c r="BJ32" s="304"/>
      <c r="BK32" s="304"/>
      <c r="BL32" s="304"/>
      <c r="BM32" s="304"/>
      <c r="BN32" s="304"/>
      <c r="BO32" s="304"/>
      <c r="BP32" s="304"/>
      <c r="BQ32" s="304"/>
      <c r="BR32" s="304"/>
      <c r="BS32" s="305"/>
      <c r="BT32" s="19"/>
    </row>
    <row r="33" spans="1:72">
      <c r="A33" s="147"/>
      <c r="B33" s="177" t="s">
        <v>97</v>
      </c>
      <c r="C33" s="150"/>
      <c r="D33" s="150"/>
      <c r="E33" s="307"/>
      <c r="F33" s="307"/>
      <c r="G33" s="307"/>
      <c r="H33" s="307"/>
      <c r="I33" s="307"/>
      <c r="J33" s="150" t="s">
        <v>98</v>
      </c>
      <c r="K33" s="150"/>
      <c r="L33" s="150"/>
      <c r="M33" s="150"/>
      <c r="N33" s="307"/>
      <c r="O33" s="307"/>
      <c r="P33" s="307"/>
      <c r="Q33" s="308"/>
      <c r="R33" s="255"/>
      <c r="S33" s="144" t="s">
        <v>99</v>
      </c>
      <c r="T33" s="142"/>
      <c r="U33" s="142"/>
      <c r="V33" s="307"/>
      <c r="W33" s="307"/>
      <c r="X33" s="307"/>
      <c r="Y33" s="141" t="s">
        <v>100</v>
      </c>
      <c r="Z33" s="141"/>
      <c r="AA33" s="307"/>
      <c r="AB33" s="307"/>
      <c r="AC33" s="307"/>
      <c r="AD33" s="142" t="s">
        <v>101</v>
      </c>
      <c r="AE33" s="142"/>
      <c r="AF33" s="307"/>
      <c r="AG33" s="307"/>
      <c r="AH33" s="308"/>
      <c r="AI33" s="19"/>
      <c r="AL33" s="147"/>
      <c r="AM33" s="138" t="s">
        <v>79</v>
      </c>
      <c r="AN33" s="134"/>
      <c r="AO33" s="134"/>
      <c r="AP33" s="134"/>
      <c r="AQ33" s="134"/>
      <c r="AR33" s="133"/>
      <c r="AS33" s="133"/>
      <c r="AT33" s="133"/>
      <c r="AU33" s="134" t="s">
        <v>81</v>
      </c>
      <c r="AV33" s="134"/>
      <c r="AW33" s="134"/>
      <c r="AX33" s="134"/>
      <c r="AY33" s="134"/>
      <c r="AZ33" s="135"/>
      <c r="BA33" s="136"/>
      <c r="BB33" s="136"/>
      <c r="BC33" s="148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288"/>
      <c r="BT33" s="64"/>
    </row>
    <row r="34" spans="1:72" ht="40.5">
      <c r="A34" s="147"/>
      <c r="B34" s="177" t="s">
        <v>105</v>
      </c>
      <c r="C34" s="150"/>
      <c r="D34" s="150"/>
      <c r="E34" s="150"/>
      <c r="F34" s="257"/>
      <c r="G34" s="307"/>
      <c r="H34" s="307"/>
      <c r="I34" s="307"/>
      <c r="J34" s="150" t="s">
        <v>106</v>
      </c>
      <c r="K34" s="150"/>
      <c r="L34" s="150"/>
      <c r="M34" s="150"/>
      <c r="N34" s="257"/>
      <c r="O34" s="307"/>
      <c r="P34" s="364"/>
      <c r="Q34" s="365"/>
      <c r="R34" s="255"/>
      <c r="S34" s="176" t="s">
        <v>107</v>
      </c>
      <c r="T34" s="141"/>
      <c r="U34" s="141"/>
      <c r="V34" s="141"/>
      <c r="W34" s="366"/>
      <c r="X34" s="366"/>
      <c r="Y34" s="366"/>
      <c r="Z34" s="366"/>
      <c r="AA34" s="366"/>
      <c r="AB34" s="366"/>
      <c r="AC34" s="366"/>
      <c r="AD34" s="366"/>
      <c r="AE34" s="366"/>
      <c r="AF34" s="366"/>
      <c r="AG34" s="366"/>
      <c r="AH34" s="367"/>
      <c r="AI34" s="19"/>
      <c r="AL34" s="147"/>
      <c r="AM34" s="319" t="s">
        <v>80</v>
      </c>
      <c r="AN34" s="320"/>
      <c r="AO34" s="320"/>
      <c r="AP34" s="321"/>
      <c r="AQ34" s="322"/>
      <c r="AR34" s="320" t="s">
        <v>228</v>
      </c>
      <c r="AS34" s="320"/>
      <c r="AT34" s="320"/>
      <c r="AU34" s="320"/>
      <c r="AV34" s="320"/>
      <c r="AW34" s="323"/>
      <c r="AX34" s="323"/>
      <c r="AY34" s="324" t="s">
        <v>229</v>
      </c>
      <c r="AZ34" s="319"/>
      <c r="BA34" s="323"/>
      <c r="BB34" s="325"/>
      <c r="BC34" s="146" t="s">
        <v>201</v>
      </c>
      <c r="BD34" s="168"/>
      <c r="BE34" s="168"/>
      <c r="BF34" s="168"/>
      <c r="BG34" s="168"/>
      <c r="BH34" s="168"/>
      <c r="BI34" s="168"/>
      <c r="BJ34" s="168"/>
      <c r="BK34" s="168"/>
      <c r="BL34" s="168"/>
      <c r="BM34" s="168"/>
      <c r="BN34" s="168"/>
      <c r="BO34" s="168"/>
      <c r="BP34" s="168"/>
      <c r="BQ34" s="168"/>
      <c r="BR34" s="168"/>
      <c r="BS34" s="326"/>
      <c r="BT34" s="44"/>
    </row>
    <row r="35" spans="1:72">
      <c r="A35" s="147"/>
      <c r="B35" s="177" t="s">
        <v>111</v>
      </c>
      <c r="C35" s="150"/>
      <c r="D35" s="150"/>
      <c r="E35" s="150"/>
      <c r="F35" s="150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8"/>
      <c r="R35" s="255"/>
      <c r="S35" s="144" t="s">
        <v>112</v>
      </c>
      <c r="T35" s="142"/>
      <c r="U35" s="142"/>
      <c r="V35" s="142"/>
      <c r="W35" s="142"/>
      <c r="X35" s="307"/>
      <c r="Y35" s="307"/>
      <c r="Z35" s="307"/>
      <c r="AA35" s="307"/>
      <c r="AB35" s="307"/>
      <c r="AC35" s="307"/>
      <c r="AD35" s="307"/>
      <c r="AE35" s="307"/>
      <c r="AF35" s="307"/>
      <c r="AG35" s="307"/>
      <c r="AH35" s="308"/>
      <c r="AI35" s="19"/>
      <c r="AL35" s="148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288"/>
      <c r="BC35" s="147"/>
      <c r="BD35" s="313" t="s">
        <v>92</v>
      </c>
      <c r="BE35" s="314"/>
      <c r="BF35" s="262"/>
      <c r="BG35" s="262"/>
      <c r="BH35" s="262"/>
      <c r="BI35" s="262"/>
      <c r="BJ35" s="262"/>
      <c r="BK35" s="262"/>
      <c r="BL35" s="262"/>
      <c r="BM35" s="262"/>
      <c r="BN35" s="262"/>
      <c r="BO35" s="262"/>
      <c r="BP35" s="262"/>
      <c r="BQ35" s="262"/>
      <c r="BR35" s="262"/>
      <c r="BS35" s="315"/>
      <c r="BT35" s="19"/>
    </row>
    <row r="36" spans="1:72" ht="99">
      <c r="A36" s="147"/>
      <c r="B36" s="193" t="s">
        <v>115</v>
      </c>
      <c r="C36" s="193"/>
      <c r="D36" s="193"/>
      <c r="E36" s="193"/>
      <c r="F36" s="171"/>
      <c r="G36" s="302"/>
      <c r="H36" s="333"/>
      <c r="I36" s="333"/>
      <c r="J36" s="333"/>
      <c r="K36" s="333"/>
      <c r="L36" s="333"/>
      <c r="M36" s="333"/>
      <c r="N36" s="333"/>
      <c r="O36" s="333"/>
      <c r="P36" s="333"/>
      <c r="Q36" s="349"/>
      <c r="R36" s="255"/>
      <c r="S36" s="260" t="s">
        <v>116</v>
      </c>
      <c r="T36" s="260"/>
      <c r="U36" s="260"/>
      <c r="V36" s="144"/>
      <c r="W36" s="302"/>
      <c r="X36" s="333"/>
      <c r="Y36" s="333"/>
      <c r="Z36" s="333"/>
      <c r="AA36" s="333"/>
      <c r="AB36" s="333"/>
      <c r="AC36" s="333"/>
      <c r="AD36" s="333"/>
      <c r="AE36" s="333"/>
      <c r="AF36" s="333"/>
      <c r="AG36" s="333"/>
      <c r="AH36" s="349"/>
      <c r="AI36" s="19"/>
      <c r="AL36" s="146" t="s">
        <v>202</v>
      </c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54"/>
      <c r="BB36" s="167"/>
      <c r="BC36" s="147"/>
      <c r="BD36" s="298" t="s">
        <v>203</v>
      </c>
      <c r="BE36" s="299"/>
      <c r="BF36" s="299"/>
      <c r="BG36" s="316"/>
      <c r="BH36" s="317"/>
      <c r="BI36" s="317"/>
      <c r="BJ36" s="317"/>
      <c r="BK36" s="317"/>
      <c r="BL36" s="317"/>
      <c r="BM36" s="317"/>
      <c r="BN36" s="317"/>
      <c r="BO36" s="317"/>
      <c r="BP36" s="317"/>
      <c r="BQ36" s="317"/>
      <c r="BR36" s="317"/>
      <c r="BS36" s="318"/>
      <c r="BT36" s="19"/>
    </row>
    <row r="37" spans="1:72">
      <c r="A37" s="147"/>
      <c r="B37" s="177" t="s">
        <v>119</v>
      </c>
      <c r="C37" s="150"/>
      <c r="D37" s="150"/>
      <c r="E37" s="150"/>
      <c r="F37" s="150"/>
      <c r="G37" s="307"/>
      <c r="H37" s="307"/>
      <c r="I37" s="307"/>
      <c r="J37" s="307"/>
      <c r="K37" s="307"/>
      <c r="L37" s="307"/>
      <c r="M37" s="307"/>
      <c r="N37" s="307"/>
      <c r="O37" s="307"/>
      <c r="P37" s="307"/>
      <c r="Q37" s="308"/>
      <c r="R37" s="255"/>
      <c r="S37" s="260" t="s">
        <v>120</v>
      </c>
      <c r="T37" s="260"/>
      <c r="U37" s="260"/>
      <c r="V37" s="144"/>
      <c r="W37" s="302"/>
      <c r="X37" s="333"/>
      <c r="Y37" s="333"/>
      <c r="Z37" s="333"/>
      <c r="AA37" s="333"/>
      <c r="AB37" s="333"/>
      <c r="AC37" s="333"/>
      <c r="AD37" s="333"/>
      <c r="AE37" s="333"/>
      <c r="AF37" s="333"/>
      <c r="AG37" s="333"/>
      <c r="AH37" s="349"/>
      <c r="AI37" s="19"/>
      <c r="AL37" s="147"/>
      <c r="AM37" s="294" t="s">
        <v>204</v>
      </c>
      <c r="AN37" s="295"/>
      <c r="AO37" s="295"/>
      <c r="AP37" s="296"/>
      <c r="AQ37" s="296"/>
      <c r="AR37" s="296"/>
      <c r="AS37" s="296"/>
      <c r="AT37" s="296"/>
      <c r="AU37" s="296"/>
      <c r="AV37" s="296"/>
      <c r="AW37" s="296"/>
      <c r="AX37" s="296"/>
      <c r="AY37" s="296"/>
      <c r="AZ37" s="296"/>
      <c r="BA37" s="296"/>
      <c r="BB37" s="297"/>
      <c r="BC37" s="148"/>
      <c r="BD37" s="165"/>
      <c r="BE37" s="165"/>
      <c r="BF37" s="165"/>
      <c r="BG37" s="165"/>
      <c r="BH37" s="165"/>
      <c r="BI37" s="165"/>
      <c r="BJ37" s="165"/>
      <c r="BK37" s="165"/>
      <c r="BL37" s="165"/>
      <c r="BM37" s="165"/>
      <c r="BN37" s="165"/>
      <c r="BO37" s="165"/>
      <c r="BP37" s="165"/>
      <c r="BQ37" s="165"/>
      <c r="BR37" s="165"/>
      <c r="BS37" s="306"/>
      <c r="BT37" s="64"/>
    </row>
    <row r="38" spans="1:72" ht="42.75">
      <c r="A38" s="147"/>
      <c r="B38" s="177" t="s">
        <v>123</v>
      </c>
      <c r="C38" s="150"/>
      <c r="D38" s="150"/>
      <c r="E38" s="150"/>
      <c r="F38" s="15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8"/>
      <c r="R38" s="255"/>
      <c r="S38" s="260" t="s">
        <v>124</v>
      </c>
      <c r="T38" s="260"/>
      <c r="U38" s="260"/>
      <c r="V38" s="144"/>
      <c r="W38" s="302"/>
      <c r="X38" s="333"/>
      <c r="Y38" s="333"/>
      <c r="Z38" s="333"/>
      <c r="AA38" s="333"/>
      <c r="AB38" s="333"/>
      <c r="AC38" s="333"/>
      <c r="AD38" s="333"/>
      <c r="AE38" s="333"/>
      <c r="AF38" s="333"/>
      <c r="AG38" s="333"/>
      <c r="AH38" s="349"/>
      <c r="AI38" s="19"/>
      <c r="AL38" s="147"/>
      <c r="AM38" s="177" t="s">
        <v>179</v>
      </c>
      <c r="AN38" s="150"/>
      <c r="AO38" s="150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89"/>
      <c r="BB38" s="290"/>
      <c r="BC38" s="146" t="s">
        <v>205</v>
      </c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309"/>
      <c r="BT38" s="44"/>
    </row>
    <row r="39" spans="1:72">
      <c r="A39" s="147"/>
      <c r="B39" s="177" t="s">
        <v>127</v>
      </c>
      <c r="C39" s="150"/>
      <c r="D39" s="150"/>
      <c r="E39" s="150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8"/>
      <c r="R39" s="255"/>
      <c r="S39" s="260" t="s">
        <v>128</v>
      </c>
      <c r="T39" s="260"/>
      <c r="U39" s="260"/>
      <c r="V39" s="144"/>
      <c r="W39" s="302"/>
      <c r="X39" s="333"/>
      <c r="Y39" s="333"/>
      <c r="Z39" s="333"/>
      <c r="AA39" s="333"/>
      <c r="AB39" s="333"/>
      <c r="AC39" s="333"/>
      <c r="AD39" s="333"/>
      <c r="AE39" s="333"/>
      <c r="AF39" s="333"/>
      <c r="AG39" s="333"/>
      <c r="AH39" s="349"/>
      <c r="AI39" s="19"/>
      <c r="AL39" s="147"/>
      <c r="AM39" s="177" t="s">
        <v>206</v>
      </c>
      <c r="AN39" s="150"/>
      <c r="AO39" s="150"/>
      <c r="AP39" s="150"/>
      <c r="AQ39" s="150"/>
      <c r="AR39" s="150"/>
      <c r="AS39" s="292"/>
      <c r="AT39" s="292"/>
      <c r="AU39" s="292"/>
      <c r="AV39" s="292"/>
      <c r="AW39" s="292"/>
      <c r="AX39" s="292"/>
      <c r="AY39" s="292"/>
      <c r="AZ39" s="292"/>
      <c r="BA39" s="292"/>
      <c r="BB39" s="293"/>
      <c r="BC39" s="147"/>
      <c r="BD39" s="294" t="s">
        <v>175</v>
      </c>
      <c r="BE39" s="295"/>
      <c r="BF39" s="295"/>
      <c r="BG39" s="295"/>
      <c r="BH39" s="310"/>
      <c r="BI39" s="310"/>
      <c r="BJ39" s="310"/>
      <c r="BK39" s="310"/>
      <c r="BL39" s="311" t="s">
        <v>207</v>
      </c>
      <c r="BM39" s="311"/>
      <c r="BN39" s="311"/>
      <c r="BO39" s="310"/>
      <c r="BP39" s="310"/>
      <c r="BQ39" s="310"/>
      <c r="BR39" s="310"/>
      <c r="BS39" s="312"/>
      <c r="BT39" s="19"/>
    </row>
    <row r="40" spans="1:72">
      <c r="A40" s="147"/>
      <c r="B40" s="177" t="s">
        <v>130</v>
      </c>
      <c r="C40" s="150"/>
      <c r="D40" s="150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8"/>
      <c r="R40" s="255"/>
      <c r="S40" s="144" t="s">
        <v>131</v>
      </c>
      <c r="T40" s="142"/>
      <c r="U40" s="142"/>
      <c r="V40" s="142"/>
      <c r="W40" s="142"/>
      <c r="X40" s="307"/>
      <c r="Y40" s="307"/>
      <c r="Z40" s="307"/>
      <c r="AA40" s="307"/>
      <c r="AB40" s="142" t="s">
        <v>132</v>
      </c>
      <c r="AC40" s="142"/>
      <c r="AD40" s="142"/>
      <c r="AE40" s="142"/>
      <c r="AF40" s="307"/>
      <c r="AG40" s="307"/>
      <c r="AH40" s="308"/>
      <c r="AI40" s="19"/>
      <c r="AL40" s="147"/>
      <c r="AM40" s="177" t="s">
        <v>208</v>
      </c>
      <c r="AN40" s="150"/>
      <c r="AO40" s="150"/>
      <c r="AP40" s="150"/>
      <c r="AQ40" s="150"/>
      <c r="AR40" s="150"/>
      <c r="AS40" s="292"/>
      <c r="AT40" s="292"/>
      <c r="AU40" s="292"/>
      <c r="AV40" s="292"/>
      <c r="AW40" s="292"/>
      <c r="AX40" s="292"/>
      <c r="AY40" s="292"/>
      <c r="AZ40" s="292"/>
      <c r="BA40" s="292"/>
      <c r="BB40" s="293"/>
      <c r="BC40" s="147"/>
      <c r="BD40" s="171" t="s">
        <v>209</v>
      </c>
      <c r="BE40" s="149"/>
      <c r="BF40" s="149"/>
      <c r="BG40" s="149"/>
      <c r="BH40" s="307"/>
      <c r="BI40" s="307"/>
      <c r="BJ40" s="307"/>
      <c r="BK40" s="307"/>
      <c r="BL40" s="150" t="s">
        <v>167</v>
      </c>
      <c r="BM40" s="150"/>
      <c r="BN40" s="150"/>
      <c r="BO40" s="307"/>
      <c r="BP40" s="307"/>
      <c r="BQ40" s="307"/>
      <c r="BR40" s="307"/>
      <c r="BS40" s="308"/>
      <c r="BT40" s="19"/>
    </row>
    <row r="41" spans="1:72">
      <c r="A41" s="147"/>
      <c r="B41" s="177" t="s">
        <v>134</v>
      </c>
      <c r="C41" s="150"/>
      <c r="D41" s="150"/>
      <c r="E41" s="150"/>
      <c r="F41" s="307"/>
      <c r="G41" s="307"/>
      <c r="H41" s="307"/>
      <c r="I41" s="307"/>
      <c r="J41" s="307"/>
      <c r="K41" s="150" t="s">
        <v>135</v>
      </c>
      <c r="L41" s="150"/>
      <c r="M41" s="307"/>
      <c r="N41" s="307"/>
      <c r="O41" s="307"/>
      <c r="P41" s="307"/>
      <c r="Q41" s="308"/>
      <c r="R41" s="255"/>
      <c r="S41" s="360" t="s">
        <v>25</v>
      </c>
      <c r="T41" s="360"/>
      <c r="U41" s="360"/>
      <c r="V41" s="361"/>
      <c r="W41" s="316"/>
      <c r="X41" s="317"/>
      <c r="Y41" s="317"/>
      <c r="Z41" s="362"/>
      <c r="AA41" s="363" t="s">
        <v>26</v>
      </c>
      <c r="AB41" s="344"/>
      <c r="AC41" s="316"/>
      <c r="AD41" s="317"/>
      <c r="AE41" s="317"/>
      <c r="AF41" s="317"/>
      <c r="AG41" s="317"/>
      <c r="AH41" s="318"/>
      <c r="AI41" s="19"/>
      <c r="AL41" s="147"/>
      <c r="AM41" s="177" t="s">
        <v>210</v>
      </c>
      <c r="AN41" s="150"/>
      <c r="AO41" s="150"/>
      <c r="AP41" s="150"/>
      <c r="AQ41" s="150"/>
      <c r="AR41" s="150"/>
      <c r="AS41" s="292"/>
      <c r="AT41" s="292"/>
      <c r="AU41" s="292"/>
      <c r="AV41" s="292"/>
      <c r="AW41" s="292"/>
      <c r="AX41" s="292"/>
      <c r="AY41" s="292"/>
      <c r="AZ41" s="292"/>
      <c r="BA41" s="292"/>
      <c r="BB41" s="293"/>
      <c r="BC41" s="147"/>
      <c r="BD41" s="177" t="s">
        <v>25</v>
      </c>
      <c r="BE41" s="150"/>
      <c r="BF41" s="150"/>
      <c r="BG41" s="150"/>
      <c r="BH41" s="307"/>
      <c r="BI41" s="307"/>
      <c r="BJ41" s="307"/>
      <c r="BK41" s="307"/>
      <c r="BL41" s="307"/>
      <c r="BM41" s="307"/>
      <c r="BN41" s="307"/>
      <c r="BO41" s="307"/>
      <c r="BP41" s="307"/>
      <c r="BQ41" s="307"/>
      <c r="BR41" s="307"/>
      <c r="BS41" s="308"/>
      <c r="BT41" s="19"/>
    </row>
    <row r="42" spans="1:72">
      <c r="A42" s="147"/>
      <c r="B42" s="177" t="s">
        <v>137</v>
      </c>
      <c r="C42" s="150"/>
      <c r="D42" s="150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7"/>
      <c r="P42" s="307"/>
      <c r="Q42" s="308"/>
      <c r="R42" s="255"/>
      <c r="S42" s="229" t="s">
        <v>2</v>
      </c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9"/>
      <c r="AI42" s="64"/>
      <c r="AL42" s="147"/>
      <c r="AM42" s="50" t="s">
        <v>211</v>
      </c>
      <c r="AN42" s="51"/>
      <c r="AO42" s="302" t="s">
        <v>2</v>
      </c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303"/>
      <c r="BC42" s="147"/>
      <c r="BD42" s="298" t="s">
        <v>26</v>
      </c>
      <c r="BE42" s="299"/>
      <c r="BF42" s="304"/>
      <c r="BG42" s="304"/>
      <c r="BH42" s="304"/>
      <c r="BI42" s="304"/>
      <c r="BJ42" s="304"/>
      <c r="BK42" s="304"/>
      <c r="BL42" s="304"/>
      <c r="BM42" s="304"/>
      <c r="BN42" s="304"/>
      <c r="BO42" s="304"/>
      <c r="BP42" s="304"/>
      <c r="BQ42" s="304"/>
      <c r="BR42" s="304"/>
      <c r="BS42" s="305"/>
      <c r="BT42" s="19"/>
    </row>
    <row r="43" spans="1:72" ht="57">
      <c r="A43" s="147"/>
      <c r="B43" s="177" t="s">
        <v>139</v>
      </c>
      <c r="C43" s="150"/>
      <c r="D43" s="150"/>
      <c r="E43" s="150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2"/>
      <c r="R43" s="264" t="s">
        <v>140</v>
      </c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230"/>
      <c r="AI43" s="44"/>
      <c r="AL43" s="147"/>
      <c r="AM43" s="177" t="s">
        <v>25</v>
      </c>
      <c r="AN43" s="150"/>
      <c r="AO43" s="150"/>
      <c r="AP43" s="150"/>
      <c r="AQ43" s="289"/>
      <c r="AR43" s="289"/>
      <c r="AS43" s="289"/>
      <c r="AT43" s="289"/>
      <c r="AU43" s="289"/>
      <c r="AV43" s="289"/>
      <c r="AW43" s="289"/>
      <c r="AX43" s="289"/>
      <c r="AY43" s="289"/>
      <c r="AZ43" s="289"/>
      <c r="BA43" s="289"/>
      <c r="BB43" s="290"/>
      <c r="BC43" s="148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5"/>
      <c r="BR43" s="165"/>
      <c r="BS43" s="306"/>
      <c r="BT43" s="64"/>
    </row>
    <row r="44" spans="1:72" ht="84">
      <c r="A44" s="147"/>
      <c r="B44" s="298" t="s">
        <v>142</v>
      </c>
      <c r="C44" s="299"/>
      <c r="D44" s="299"/>
      <c r="E44" s="299"/>
      <c r="F44" s="299"/>
      <c r="G44" s="299"/>
      <c r="H44" s="299"/>
      <c r="I44" s="304"/>
      <c r="J44" s="304"/>
      <c r="K44" s="304"/>
      <c r="L44" s="304"/>
      <c r="M44" s="304"/>
      <c r="N44" s="304"/>
      <c r="O44" s="304"/>
      <c r="P44" s="304"/>
      <c r="Q44" s="316"/>
      <c r="R44" s="255"/>
      <c r="S44" s="350" t="s">
        <v>143</v>
      </c>
      <c r="T44" s="159"/>
      <c r="U44" s="159"/>
      <c r="V44" s="159"/>
      <c r="W44" s="310"/>
      <c r="X44" s="310"/>
      <c r="Y44" s="310"/>
      <c r="Z44" s="310"/>
      <c r="AA44" s="310"/>
      <c r="AB44" s="310"/>
      <c r="AC44" s="310"/>
      <c r="AD44" s="310"/>
      <c r="AE44" s="310"/>
      <c r="AF44" s="310"/>
      <c r="AG44" s="310"/>
      <c r="AH44" s="312"/>
      <c r="AI44" s="19"/>
      <c r="AL44" s="147"/>
      <c r="AM44" s="298" t="s">
        <v>199</v>
      </c>
      <c r="AN44" s="299"/>
      <c r="AO44" s="299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1"/>
      <c r="BC44" s="146" t="s">
        <v>212</v>
      </c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  <c r="BN44" s="154"/>
      <c r="BO44" s="154"/>
      <c r="BP44" s="154"/>
      <c r="BQ44" s="154"/>
      <c r="BR44" s="154"/>
      <c r="BS44" s="167"/>
      <c r="BT44" s="44"/>
    </row>
    <row r="45" spans="1:72">
      <c r="A45" s="148"/>
      <c r="B45" s="197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9"/>
      <c r="R45" s="255"/>
      <c r="S45" s="176" t="s">
        <v>144</v>
      </c>
      <c r="T45" s="141"/>
      <c r="U45" s="141"/>
      <c r="V45" s="141"/>
      <c r="W45" s="141"/>
      <c r="X45" s="141"/>
      <c r="Y45" s="237"/>
      <c r="Z45" s="237"/>
      <c r="AA45" s="237"/>
      <c r="AB45" s="141" t="s">
        <v>145</v>
      </c>
      <c r="AC45" s="141"/>
      <c r="AD45" s="141"/>
      <c r="AE45" s="141"/>
      <c r="AF45" s="237"/>
      <c r="AG45" s="237"/>
      <c r="AH45" s="359"/>
      <c r="AI45" s="19"/>
      <c r="AL45" s="148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288"/>
      <c r="BC45" s="147"/>
      <c r="BD45" s="294" t="s">
        <v>204</v>
      </c>
      <c r="BE45" s="295"/>
      <c r="BF45" s="295"/>
      <c r="BG45" s="296"/>
      <c r="BH45" s="296"/>
      <c r="BI45" s="296"/>
      <c r="BJ45" s="296"/>
      <c r="BK45" s="296"/>
      <c r="BL45" s="296"/>
      <c r="BM45" s="296"/>
      <c r="BN45" s="296"/>
      <c r="BO45" s="296"/>
      <c r="BP45" s="296"/>
      <c r="BQ45" s="296"/>
      <c r="BR45" s="296"/>
      <c r="BS45" s="297"/>
      <c r="BT45" s="19"/>
    </row>
    <row r="46" spans="1:72" ht="84.75">
      <c r="A46" s="146" t="s">
        <v>146</v>
      </c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3"/>
      <c r="R46" s="255"/>
      <c r="S46" s="144" t="s">
        <v>92</v>
      </c>
      <c r="T46" s="142"/>
      <c r="U46" s="307"/>
      <c r="V46" s="307"/>
      <c r="W46" s="307"/>
      <c r="X46" s="307"/>
      <c r="Y46" s="307"/>
      <c r="Z46" s="142" t="s">
        <v>147</v>
      </c>
      <c r="AA46" s="142"/>
      <c r="AB46" s="142"/>
      <c r="AC46" s="142"/>
      <c r="AD46" s="307"/>
      <c r="AE46" s="307"/>
      <c r="AF46" s="307"/>
      <c r="AG46" s="307"/>
      <c r="AH46" s="308"/>
      <c r="AI46" s="19"/>
      <c r="AL46" s="146" t="s">
        <v>213</v>
      </c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67"/>
      <c r="BC46" s="147"/>
      <c r="BD46" s="192" t="s">
        <v>179</v>
      </c>
      <c r="BE46" s="192"/>
      <c r="BF46" s="192"/>
      <c r="BG46" s="192"/>
      <c r="BH46" s="177"/>
      <c r="BI46" s="291"/>
      <c r="BJ46" s="292"/>
      <c r="BK46" s="292"/>
      <c r="BL46" s="292"/>
      <c r="BM46" s="292"/>
      <c r="BN46" s="292"/>
      <c r="BO46" s="292"/>
      <c r="BP46" s="292"/>
      <c r="BQ46" s="292"/>
      <c r="BR46" s="292"/>
      <c r="BS46" s="293"/>
      <c r="BT46" s="19"/>
    </row>
    <row r="47" spans="1:72">
      <c r="A47" s="147"/>
      <c r="B47" s="357" t="s">
        <v>148</v>
      </c>
      <c r="C47" s="350"/>
      <c r="D47" s="310"/>
      <c r="E47" s="310"/>
      <c r="F47" s="310"/>
      <c r="G47" s="310"/>
      <c r="H47" s="310"/>
      <c r="I47" s="310"/>
      <c r="J47" s="310"/>
      <c r="K47" s="310"/>
      <c r="L47" s="310"/>
      <c r="M47" s="310"/>
      <c r="N47" s="310"/>
      <c r="O47" s="310"/>
      <c r="P47" s="310"/>
      <c r="Q47" s="358"/>
      <c r="R47" s="255"/>
      <c r="S47" s="144" t="s">
        <v>149</v>
      </c>
      <c r="T47" s="142"/>
      <c r="U47" s="142"/>
      <c r="V47" s="142"/>
      <c r="W47" s="142"/>
      <c r="X47" s="307"/>
      <c r="Y47" s="307"/>
      <c r="Z47" s="307"/>
      <c r="AA47" s="307"/>
      <c r="AB47" s="307"/>
      <c r="AC47" s="307"/>
      <c r="AD47" s="307"/>
      <c r="AE47" s="307"/>
      <c r="AF47" s="307"/>
      <c r="AG47" s="307"/>
      <c r="AH47" s="308"/>
      <c r="AI47" s="19"/>
      <c r="AL47" s="147"/>
      <c r="AM47" s="294" t="s">
        <v>214</v>
      </c>
      <c r="AN47" s="295"/>
      <c r="AO47" s="295"/>
      <c r="AP47" s="296"/>
      <c r="AQ47" s="296"/>
      <c r="AR47" s="296"/>
      <c r="AS47" s="296"/>
      <c r="AT47" s="296"/>
      <c r="AU47" s="296"/>
      <c r="AV47" s="296"/>
      <c r="AW47" s="296"/>
      <c r="AX47" s="296"/>
      <c r="AY47" s="296"/>
      <c r="AZ47" s="296"/>
      <c r="BA47" s="296"/>
      <c r="BB47" s="297"/>
      <c r="BC47" s="147"/>
      <c r="BD47" s="192" t="s">
        <v>206</v>
      </c>
      <c r="BE47" s="192"/>
      <c r="BF47" s="192"/>
      <c r="BG47" s="192"/>
      <c r="BH47" s="177"/>
      <c r="BI47" s="291"/>
      <c r="BJ47" s="292"/>
      <c r="BK47" s="292"/>
      <c r="BL47" s="292"/>
      <c r="BM47" s="292"/>
      <c r="BN47" s="292"/>
      <c r="BO47" s="292"/>
      <c r="BP47" s="292"/>
      <c r="BQ47" s="292"/>
      <c r="BR47" s="292"/>
      <c r="BS47" s="293"/>
      <c r="BT47" s="19"/>
    </row>
    <row r="48" spans="1:72">
      <c r="A48" s="147"/>
      <c r="B48" s="350" t="s">
        <v>150</v>
      </c>
      <c r="C48" s="159"/>
      <c r="D48" s="159"/>
      <c r="E48" s="161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255"/>
      <c r="S48" s="176" t="s">
        <v>151</v>
      </c>
      <c r="T48" s="190"/>
      <c r="U48" s="190"/>
      <c r="V48" s="190"/>
      <c r="W48" s="307"/>
      <c r="X48" s="307"/>
      <c r="Y48" s="307"/>
      <c r="Z48" s="307"/>
      <c r="AA48" s="307"/>
      <c r="AB48" s="307"/>
      <c r="AC48" s="307"/>
      <c r="AD48" s="307"/>
      <c r="AE48" s="307"/>
      <c r="AF48" s="307"/>
      <c r="AG48" s="307"/>
      <c r="AH48" s="308"/>
      <c r="AI48" s="19"/>
      <c r="AL48" s="147"/>
      <c r="AM48" s="177" t="s">
        <v>210</v>
      </c>
      <c r="AN48" s="150"/>
      <c r="AO48" s="150"/>
      <c r="AP48" s="150"/>
      <c r="AQ48" s="289"/>
      <c r="AR48" s="289"/>
      <c r="AS48" s="289"/>
      <c r="AT48" s="289"/>
      <c r="AU48" s="289"/>
      <c r="AV48" s="289"/>
      <c r="AW48" s="289"/>
      <c r="AX48" s="289"/>
      <c r="AY48" s="289"/>
      <c r="AZ48" s="289"/>
      <c r="BA48" s="289"/>
      <c r="BB48" s="290"/>
      <c r="BC48" s="147"/>
      <c r="BD48" s="192" t="s">
        <v>208</v>
      </c>
      <c r="BE48" s="192"/>
      <c r="BF48" s="192"/>
      <c r="BG48" s="192"/>
      <c r="BH48" s="177"/>
      <c r="BI48" s="291"/>
      <c r="BJ48" s="292"/>
      <c r="BK48" s="292"/>
      <c r="BL48" s="292"/>
      <c r="BM48" s="292"/>
      <c r="BN48" s="292"/>
      <c r="BO48" s="292"/>
      <c r="BP48" s="292"/>
      <c r="BQ48" s="292"/>
      <c r="BR48" s="292"/>
      <c r="BS48" s="293"/>
      <c r="BT48" s="19"/>
    </row>
    <row r="49" spans="1:72">
      <c r="A49" s="147"/>
      <c r="B49" s="176" t="s">
        <v>152</v>
      </c>
      <c r="C49" s="141"/>
      <c r="D49" s="141"/>
      <c r="E49" s="135"/>
      <c r="F49" s="136"/>
      <c r="G49" s="136"/>
      <c r="H49" s="136"/>
      <c r="I49" s="136"/>
      <c r="J49" s="143"/>
      <c r="K49" s="141" t="s">
        <v>153</v>
      </c>
      <c r="L49" s="141"/>
      <c r="M49" s="141"/>
      <c r="N49" s="135"/>
      <c r="O49" s="136"/>
      <c r="P49" s="136"/>
      <c r="Q49" s="136"/>
      <c r="R49" s="255"/>
      <c r="S49" s="176" t="s">
        <v>154</v>
      </c>
      <c r="T49" s="191"/>
      <c r="U49" s="191"/>
      <c r="V49" s="191"/>
      <c r="W49" s="191"/>
      <c r="X49" s="307"/>
      <c r="Y49" s="307"/>
      <c r="Z49" s="307"/>
      <c r="AA49" s="307"/>
      <c r="AB49" s="307"/>
      <c r="AC49" s="307"/>
      <c r="AD49" s="307"/>
      <c r="AE49" s="307"/>
      <c r="AF49" s="307"/>
      <c r="AG49" s="307"/>
      <c r="AH49" s="308"/>
      <c r="AI49" s="19"/>
      <c r="AL49" s="147"/>
      <c r="AM49" s="177" t="s">
        <v>166</v>
      </c>
      <c r="AN49" s="150"/>
      <c r="AO49" s="150"/>
      <c r="AP49" s="150"/>
      <c r="AQ49" s="150"/>
      <c r="AR49" s="289"/>
      <c r="AS49" s="289"/>
      <c r="AT49" s="289"/>
      <c r="AU49" s="289"/>
      <c r="AV49" s="289"/>
      <c r="AW49" s="289"/>
      <c r="AX49" s="289"/>
      <c r="AY49" s="289"/>
      <c r="AZ49" s="289"/>
      <c r="BA49" s="289"/>
      <c r="BB49" s="290"/>
      <c r="BC49" s="147"/>
      <c r="BD49" s="192" t="s">
        <v>210</v>
      </c>
      <c r="BE49" s="192"/>
      <c r="BF49" s="192"/>
      <c r="BG49" s="192"/>
      <c r="BH49" s="177"/>
      <c r="BI49" s="291"/>
      <c r="BJ49" s="292"/>
      <c r="BK49" s="292"/>
      <c r="BL49" s="292"/>
      <c r="BM49" s="292"/>
      <c r="BN49" s="292"/>
      <c r="BO49" s="292"/>
      <c r="BP49" s="292"/>
      <c r="BQ49" s="292"/>
      <c r="BR49" s="292"/>
      <c r="BS49" s="293"/>
      <c r="BT49" s="19"/>
    </row>
    <row r="50" spans="1:72">
      <c r="A50" s="147"/>
      <c r="B50" s="176" t="s">
        <v>234</v>
      </c>
      <c r="C50" s="141"/>
      <c r="D50" s="141"/>
      <c r="E50" s="141"/>
      <c r="F50" s="141"/>
      <c r="G50" s="133"/>
      <c r="H50" s="133"/>
      <c r="I50" s="133"/>
      <c r="J50" s="133"/>
      <c r="K50" s="134" t="s">
        <v>37</v>
      </c>
      <c r="L50" s="134"/>
      <c r="M50" s="134"/>
      <c r="N50" s="135"/>
      <c r="O50" s="136"/>
      <c r="P50" s="136"/>
      <c r="Q50" s="136"/>
      <c r="R50" s="255"/>
      <c r="S50" s="355" t="s">
        <v>155</v>
      </c>
      <c r="T50" s="220"/>
      <c r="U50" s="220"/>
      <c r="V50" s="220"/>
      <c r="W50" s="220"/>
      <c r="X50" s="220"/>
      <c r="Y50" s="220"/>
      <c r="Z50" s="220"/>
      <c r="AA50" s="220"/>
      <c r="AB50" s="220"/>
      <c r="AC50" s="220"/>
      <c r="AD50" s="220"/>
      <c r="AE50" s="220"/>
      <c r="AF50" s="220"/>
      <c r="AG50" s="220"/>
      <c r="AH50" s="356"/>
      <c r="AI50" s="19"/>
      <c r="AL50" s="147"/>
      <c r="AM50" s="177" t="s">
        <v>25</v>
      </c>
      <c r="AN50" s="150"/>
      <c r="AO50" s="150"/>
      <c r="AP50" s="150"/>
      <c r="AQ50" s="289"/>
      <c r="AR50" s="289"/>
      <c r="AS50" s="289"/>
      <c r="AT50" s="289"/>
      <c r="AU50" s="289"/>
      <c r="AV50" s="289"/>
      <c r="AW50" s="289"/>
      <c r="AX50" s="289"/>
      <c r="AY50" s="289"/>
      <c r="AZ50" s="289"/>
      <c r="BA50" s="289"/>
      <c r="BB50" s="290"/>
      <c r="BC50" s="147"/>
      <c r="BD50" s="177" t="s">
        <v>25</v>
      </c>
      <c r="BE50" s="150"/>
      <c r="BF50" s="150"/>
      <c r="BG50" s="150"/>
      <c r="BH50" s="289"/>
      <c r="BI50" s="289"/>
      <c r="BJ50" s="289"/>
      <c r="BK50" s="289"/>
      <c r="BL50" s="289"/>
      <c r="BM50" s="289"/>
      <c r="BN50" s="289"/>
      <c r="BO50" s="289"/>
      <c r="BP50" s="289"/>
      <c r="BQ50" s="289"/>
      <c r="BR50" s="289"/>
      <c r="BS50" s="290"/>
      <c r="BT50" s="19"/>
    </row>
    <row r="51" spans="1:72">
      <c r="A51" s="147"/>
      <c r="B51" s="175" t="s">
        <v>156</v>
      </c>
      <c r="C51" s="176"/>
      <c r="D51" s="133"/>
      <c r="E51" s="133"/>
      <c r="F51" s="133"/>
      <c r="G51" s="141" t="s">
        <v>157</v>
      </c>
      <c r="H51" s="141"/>
      <c r="I51" s="141"/>
      <c r="J51" s="133"/>
      <c r="K51" s="133"/>
      <c r="L51" s="133"/>
      <c r="M51" s="141" t="s">
        <v>158</v>
      </c>
      <c r="N51" s="141"/>
      <c r="O51" s="133"/>
      <c r="P51" s="133"/>
      <c r="Q51" s="133"/>
      <c r="R51" s="255"/>
      <c r="S51" s="144" t="s">
        <v>159</v>
      </c>
      <c r="T51" s="142"/>
      <c r="U51" s="307"/>
      <c r="V51" s="307"/>
      <c r="W51" s="307"/>
      <c r="X51" s="307"/>
      <c r="Y51" s="307"/>
      <c r="Z51" s="307"/>
      <c r="AA51" s="142" t="s">
        <v>160</v>
      </c>
      <c r="AB51" s="142"/>
      <c r="AC51" s="307"/>
      <c r="AD51" s="307"/>
      <c r="AE51" s="307"/>
      <c r="AF51" s="307"/>
      <c r="AG51" s="307"/>
      <c r="AH51" s="308"/>
      <c r="AI51" s="19"/>
      <c r="AL51" s="147"/>
      <c r="AM51" s="298" t="s">
        <v>199</v>
      </c>
      <c r="AN51" s="299"/>
      <c r="AO51" s="299"/>
      <c r="AP51" s="300"/>
      <c r="AQ51" s="300"/>
      <c r="AR51" s="300"/>
      <c r="AS51" s="300"/>
      <c r="AT51" s="300"/>
      <c r="AU51" s="300"/>
      <c r="AV51" s="300"/>
      <c r="AW51" s="300"/>
      <c r="AX51" s="300"/>
      <c r="AY51" s="300"/>
      <c r="AZ51" s="300"/>
      <c r="BA51" s="300"/>
      <c r="BB51" s="301"/>
      <c r="BC51" s="147"/>
      <c r="BD51" s="298" t="s">
        <v>199</v>
      </c>
      <c r="BE51" s="299"/>
      <c r="BF51" s="299"/>
      <c r="BG51" s="300"/>
      <c r="BH51" s="300"/>
      <c r="BI51" s="300"/>
      <c r="BJ51" s="300"/>
      <c r="BK51" s="300"/>
      <c r="BL51" s="300"/>
      <c r="BM51" s="300"/>
      <c r="BN51" s="300"/>
      <c r="BO51" s="300"/>
      <c r="BP51" s="300"/>
      <c r="BQ51" s="300"/>
      <c r="BR51" s="300"/>
      <c r="BS51" s="301"/>
      <c r="BT51" s="19"/>
    </row>
    <row r="52" spans="1:72">
      <c r="A52" s="147"/>
      <c r="B52" s="137" t="s">
        <v>79</v>
      </c>
      <c r="C52" s="139"/>
      <c r="D52" s="139"/>
      <c r="E52" s="139"/>
      <c r="F52" s="138"/>
      <c r="G52" s="184"/>
      <c r="H52" s="185"/>
      <c r="I52" s="196"/>
      <c r="J52" s="137" t="s">
        <v>81</v>
      </c>
      <c r="K52" s="139"/>
      <c r="L52" s="139"/>
      <c r="M52" s="139"/>
      <c r="N52" s="138"/>
      <c r="O52" s="184"/>
      <c r="P52" s="185"/>
      <c r="Q52" s="186"/>
      <c r="R52" s="255"/>
      <c r="S52" s="355" t="s">
        <v>161</v>
      </c>
      <c r="T52" s="220"/>
      <c r="U52" s="220"/>
      <c r="V52" s="220"/>
      <c r="W52" s="220"/>
      <c r="X52" s="220"/>
      <c r="Y52" s="220"/>
      <c r="Z52" s="220"/>
      <c r="AA52" s="220"/>
      <c r="AB52" s="220"/>
      <c r="AC52" s="220"/>
      <c r="AD52" s="220"/>
      <c r="AE52" s="220"/>
      <c r="AF52" s="220"/>
      <c r="AG52" s="220"/>
      <c r="AH52" s="356"/>
      <c r="AI52" s="19"/>
      <c r="AL52" s="148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  <c r="BA52" s="169"/>
      <c r="BB52" s="288"/>
      <c r="BC52" s="148"/>
      <c r="BD52" s="165"/>
      <c r="BE52" s="166"/>
      <c r="BF52" s="166"/>
      <c r="BG52" s="166"/>
      <c r="BH52" s="166"/>
      <c r="BI52" s="166"/>
      <c r="BJ52" s="166"/>
      <c r="BK52" s="166"/>
      <c r="BL52" s="166"/>
      <c r="BM52" s="166"/>
      <c r="BN52" s="166"/>
      <c r="BO52" s="166"/>
      <c r="BP52" s="166"/>
      <c r="BQ52" s="166"/>
      <c r="BR52" s="166"/>
      <c r="BS52" s="272"/>
      <c r="BT52" s="64"/>
    </row>
    <row r="53" spans="1:72" ht="38.25">
      <c r="A53" s="147"/>
      <c r="B53" s="137" t="s">
        <v>80</v>
      </c>
      <c r="C53" s="139"/>
      <c r="D53" s="138"/>
      <c r="E53" s="184"/>
      <c r="F53" s="196"/>
      <c r="G53" s="137" t="s">
        <v>262</v>
      </c>
      <c r="H53" s="139"/>
      <c r="I53" s="139"/>
      <c r="J53" s="139"/>
      <c r="K53" s="139"/>
      <c r="L53" s="139"/>
      <c r="M53" s="138"/>
      <c r="N53" s="184"/>
      <c r="O53" s="196"/>
      <c r="P53" s="194"/>
      <c r="Q53" s="195"/>
      <c r="R53" s="255"/>
      <c r="S53" s="177" t="s">
        <v>159</v>
      </c>
      <c r="T53" s="150"/>
      <c r="U53" s="140"/>
      <c r="V53" s="140"/>
      <c r="W53" s="140"/>
      <c r="X53" s="140"/>
      <c r="Y53" s="140"/>
      <c r="Z53" s="140"/>
      <c r="AA53" s="150" t="s">
        <v>160</v>
      </c>
      <c r="AB53" s="150"/>
      <c r="AC53" s="353"/>
      <c r="AD53" s="353"/>
      <c r="AE53" s="353"/>
      <c r="AF53" s="353"/>
      <c r="AG53" s="353"/>
      <c r="AH53" s="354"/>
      <c r="AI53" s="19"/>
      <c r="AL53" s="265" t="s">
        <v>215</v>
      </c>
      <c r="AM53" s="131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  <c r="BD53" s="132"/>
      <c r="BE53" s="132"/>
      <c r="BF53" s="132"/>
      <c r="BG53" s="132"/>
      <c r="BH53" s="132"/>
      <c r="BI53" s="132"/>
      <c r="BJ53" s="132"/>
      <c r="BK53" s="132"/>
      <c r="BL53" s="132"/>
      <c r="BM53" s="132"/>
      <c r="BN53" s="132"/>
      <c r="BO53" s="132"/>
      <c r="BP53" s="132"/>
      <c r="BQ53" s="132"/>
      <c r="BR53" s="132"/>
      <c r="BS53" s="178"/>
      <c r="BT53" s="44"/>
    </row>
    <row r="54" spans="1:72">
      <c r="A54" s="147"/>
      <c r="B54" s="193" t="s">
        <v>162</v>
      </c>
      <c r="C54" s="193"/>
      <c r="D54" s="193"/>
      <c r="E54" s="193"/>
      <c r="F54" s="193"/>
      <c r="G54" s="171"/>
      <c r="H54" s="302"/>
      <c r="I54" s="333"/>
      <c r="J54" s="333"/>
      <c r="K54" s="333"/>
      <c r="L54" s="333"/>
      <c r="M54" s="333"/>
      <c r="N54" s="333"/>
      <c r="O54" s="333"/>
      <c r="P54" s="333"/>
      <c r="Q54" s="333"/>
      <c r="R54" s="255"/>
      <c r="S54" s="171" t="s">
        <v>163</v>
      </c>
      <c r="T54" s="149"/>
      <c r="U54" s="149"/>
      <c r="V54" s="149"/>
      <c r="W54" s="307"/>
      <c r="X54" s="307"/>
      <c r="Y54" s="307"/>
      <c r="Z54" s="307"/>
      <c r="AA54" s="307"/>
      <c r="AB54" s="307"/>
      <c r="AC54" s="307"/>
      <c r="AD54" s="307"/>
      <c r="AE54" s="307"/>
      <c r="AF54" s="307"/>
      <c r="AG54" s="307"/>
      <c r="AH54" s="308"/>
      <c r="AI54" s="19"/>
      <c r="AL54" s="266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  <c r="BJ54" s="222"/>
      <c r="BK54" s="222"/>
      <c r="BL54" s="222"/>
      <c r="BM54" s="222"/>
      <c r="BN54" s="222"/>
      <c r="BO54" s="222"/>
      <c r="BP54" s="222"/>
      <c r="BQ54" s="222"/>
      <c r="BR54" s="222"/>
      <c r="BS54" s="284"/>
      <c r="BT54" s="19"/>
    </row>
    <row r="55" spans="1:72">
      <c r="A55" s="147"/>
      <c r="B55" s="193" t="s">
        <v>164</v>
      </c>
      <c r="C55" s="193"/>
      <c r="D55" s="193"/>
      <c r="E55" s="193"/>
      <c r="F55" s="193"/>
      <c r="G55" s="171"/>
      <c r="H55" s="307"/>
      <c r="I55" s="307"/>
      <c r="J55" s="307"/>
      <c r="K55" s="307"/>
      <c r="L55" s="307"/>
      <c r="M55" s="307"/>
      <c r="N55" s="307"/>
      <c r="O55" s="307"/>
      <c r="P55" s="307"/>
      <c r="Q55" s="302"/>
      <c r="R55" s="255"/>
      <c r="S55" s="177" t="s">
        <v>165</v>
      </c>
      <c r="T55" s="150"/>
      <c r="U55" s="150"/>
      <c r="V55" s="150"/>
      <c r="W55" s="150"/>
      <c r="X55" s="150"/>
      <c r="Y55" s="150"/>
      <c r="Z55" s="307"/>
      <c r="AA55" s="307"/>
      <c r="AB55" s="307"/>
      <c r="AC55" s="307"/>
      <c r="AD55" s="307"/>
      <c r="AE55" s="307"/>
      <c r="AF55" s="307"/>
      <c r="AG55" s="307"/>
      <c r="AH55" s="308"/>
      <c r="AI55" s="19"/>
      <c r="AL55" s="266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  <c r="BS55" s="284"/>
      <c r="BT55" s="19"/>
    </row>
    <row r="56" spans="1:72">
      <c r="A56" s="147"/>
      <c r="B56" s="258" t="s">
        <v>166</v>
      </c>
      <c r="C56" s="258"/>
      <c r="D56" s="258"/>
      <c r="E56" s="258"/>
      <c r="F56" s="259"/>
      <c r="G56" s="302"/>
      <c r="H56" s="333"/>
      <c r="I56" s="333"/>
      <c r="J56" s="334"/>
      <c r="K56" s="177" t="s">
        <v>167</v>
      </c>
      <c r="L56" s="150"/>
      <c r="M56" s="302"/>
      <c r="N56" s="333"/>
      <c r="O56" s="333"/>
      <c r="P56" s="333"/>
      <c r="Q56" s="333"/>
      <c r="R56" s="255"/>
      <c r="S56" s="177" t="s">
        <v>168</v>
      </c>
      <c r="T56" s="150"/>
      <c r="U56" s="150"/>
      <c r="V56" s="150"/>
      <c r="W56" s="150"/>
      <c r="X56" s="150"/>
      <c r="Y56" s="150"/>
      <c r="Z56" s="307"/>
      <c r="AA56" s="307"/>
      <c r="AB56" s="307"/>
      <c r="AC56" s="307"/>
      <c r="AD56" s="307"/>
      <c r="AE56" s="307"/>
      <c r="AF56" s="307"/>
      <c r="AG56" s="307"/>
      <c r="AH56" s="308"/>
      <c r="AI56" s="19"/>
      <c r="AL56" s="266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  <c r="BJ56" s="222"/>
      <c r="BK56" s="222"/>
      <c r="BL56" s="222"/>
      <c r="BM56" s="222"/>
      <c r="BN56" s="222"/>
      <c r="BO56" s="222"/>
      <c r="BP56" s="222"/>
      <c r="BQ56" s="222"/>
      <c r="BR56" s="222"/>
      <c r="BS56" s="284"/>
      <c r="BT56" s="19"/>
    </row>
    <row r="57" spans="1:72">
      <c r="A57" s="147"/>
      <c r="B57" s="171" t="s">
        <v>25</v>
      </c>
      <c r="C57" s="149"/>
      <c r="D57" s="149"/>
      <c r="E57" s="149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2"/>
      <c r="R57" s="255"/>
      <c r="S57" s="352" t="s">
        <v>25</v>
      </c>
      <c r="T57" s="151"/>
      <c r="U57" s="151"/>
      <c r="V57" s="151"/>
      <c r="W57" s="316"/>
      <c r="X57" s="317"/>
      <c r="Y57" s="317"/>
      <c r="Z57" s="317"/>
      <c r="AA57" s="317"/>
      <c r="AB57" s="317"/>
      <c r="AC57" s="317"/>
      <c r="AD57" s="317"/>
      <c r="AE57" s="317"/>
      <c r="AF57" s="317"/>
      <c r="AG57" s="317"/>
      <c r="AH57" s="318"/>
      <c r="AI57" s="19"/>
      <c r="AL57" s="266"/>
      <c r="AM57" s="285"/>
      <c r="AN57" s="286"/>
      <c r="AO57" s="286"/>
      <c r="AP57" s="286"/>
      <c r="AQ57" s="286"/>
      <c r="AR57" s="286"/>
      <c r="AS57" s="286"/>
      <c r="AT57" s="286"/>
      <c r="AU57" s="286"/>
      <c r="AV57" s="286"/>
      <c r="AW57" s="286"/>
      <c r="AX57" s="286"/>
      <c r="AY57" s="286"/>
      <c r="AZ57" s="286"/>
      <c r="BA57" s="286"/>
      <c r="BB57" s="286"/>
      <c r="BC57" s="286"/>
      <c r="BD57" s="286"/>
      <c r="BE57" s="286"/>
      <c r="BF57" s="286"/>
      <c r="BG57" s="286"/>
      <c r="BH57" s="286"/>
      <c r="BI57" s="286"/>
      <c r="BJ57" s="286"/>
      <c r="BK57" s="286"/>
      <c r="BL57" s="286"/>
      <c r="BM57" s="286"/>
      <c r="BN57" s="286"/>
      <c r="BO57" s="286"/>
      <c r="BP57" s="286"/>
      <c r="BQ57" s="286"/>
      <c r="BR57" s="286"/>
      <c r="BS57" s="287"/>
      <c r="BT57" s="19"/>
    </row>
    <row r="58" spans="1:72">
      <c r="A58" s="147"/>
      <c r="B58" s="298" t="s">
        <v>26</v>
      </c>
      <c r="C58" s="299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  <c r="Q58" s="351"/>
      <c r="R58" s="255"/>
      <c r="S58" s="298" t="s">
        <v>26</v>
      </c>
      <c r="T58" s="299"/>
      <c r="U58" s="316"/>
      <c r="V58" s="317"/>
      <c r="W58" s="317"/>
      <c r="X58" s="317"/>
      <c r="Y58" s="317"/>
      <c r="Z58" s="317"/>
      <c r="AA58" s="317"/>
      <c r="AB58" s="317"/>
      <c r="AC58" s="317"/>
      <c r="AD58" s="317"/>
      <c r="AE58" s="317"/>
      <c r="AF58" s="317"/>
      <c r="AG58" s="317"/>
      <c r="AH58" s="318"/>
      <c r="AI58" s="19"/>
      <c r="AL58" s="267"/>
      <c r="AM58" s="221"/>
      <c r="AN58" s="188"/>
      <c r="AO58" s="188"/>
      <c r="AP58" s="188"/>
      <c r="AQ58" s="188"/>
      <c r="AR58" s="188"/>
      <c r="AS58" s="188"/>
      <c r="AT58" s="188"/>
      <c r="AU58" s="188"/>
      <c r="AV58" s="188"/>
      <c r="AW58" s="188"/>
      <c r="AX58" s="188"/>
      <c r="AY58" s="188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M58" s="188"/>
      <c r="BN58" s="188"/>
      <c r="BO58" s="188"/>
      <c r="BP58" s="188"/>
      <c r="BQ58" s="188"/>
      <c r="BR58" s="188"/>
      <c r="BS58" s="189"/>
      <c r="BT58" s="64"/>
    </row>
    <row r="59" spans="1:72">
      <c r="A59" s="148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256"/>
      <c r="S59" s="187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9"/>
      <c r="AI59" s="1"/>
      <c r="AL59" s="281" t="s">
        <v>281</v>
      </c>
      <c r="AM59" s="282"/>
      <c r="AN59" s="282"/>
      <c r="AO59" s="282"/>
      <c r="AP59" s="282"/>
      <c r="AQ59" s="282"/>
      <c r="AR59" s="283"/>
      <c r="AS59" s="283"/>
      <c r="AT59" s="283"/>
      <c r="AU59" s="283"/>
      <c r="AV59" s="283"/>
      <c r="AW59" s="283"/>
      <c r="AX59" s="283"/>
      <c r="AY59" s="283"/>
      <c r="AZ59" s="283"/>
      <c r="BA59" s="283"/>
      <c r="BB59" s="283"/>
      <c r="BC59" s="242" t="s">
        <v>282</v>
      </c>
      <c r="BD59" s="242"/>
      <c r="BE59" s="242"/>
      <c r="BF59" s="242"/>
      <c r="BG59" s="242"/>
      <c r="BH59" s="242"/>
      <c r="BI59" s="273"/>
      <c r="BJ59" s="273"/>
      <c r="BK59" s="273"/>
      <c r="BL59" s="273"/>
      <c r="BM59" s="273"/>
      <c r="BN59" s="273"/>
      <c r="BO59" s="273"/>
      <c r="BP59" s="273"/>
      <c r="BQ59" s="273"/>
      <c r="BR59" s="273"/>
      <c r="BS59" s="274"/>
      <c r="BT59" s="44"/>
    </row>
    <row r="60" spans="1:72">
      <c r="A60" s="127"/>
      <c r="B60" s="279" t="s">
        <v>272</v>
      </c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Q60" s="279"/>
      <c r="R60" s="279"/>
      <c r="S60" s="279"/>
      <c r="T60" s="279"/>
      <c r="U60" s="279"/>
      <c r="V60" s="279"/>
      <c r="W60" s="279"/>
      <c r="X60" s="279"/>
      <c r="Y60" s="279"/>
      <c r="Z60" s="279"/>
      <c r="AA60" s="279"/>
      <c r="AB60" s="279"/>
      <c r="AC60" s="279"/>
      <c r="AD60" s="279"/>
      <c r="AE60" s="279"/>
      <c r="AF60" s="279"/>
      <c r="AG60" s="279"/>
      <c r="AH60" s="280"/>
      <c r="AI60" s="18"/>
      <c r="AL60" s="97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9"/>
      <c r="BT60" s="44"/>
    </row>
    <row r="61" spans="1:72" ht="33.75">
      <c r="A61" s="128"/>
      <c r="B61" s="116" t="s">
        <v>273</v>
      </c>
      <c r="C61" s="117"/>
      <c r="D61" s="117"/>
      <c r="E61" s="117"/>
      <c r="F61" s="117"/>
      <c r="G61" s="118"/>
      <c r="H61" s="119"/>
      <c r="I61" s="120"/>
      <c r="J61" s="120"/>
      <c r="K61" s="120"/>
      <c r="L61" s="120"/>
      <c r="M61" s="120"/>
      <c r="N61" s="120"/>
      <c r="O61" s="120"/>
      <c r="P61" s="120"/>
      <c r="Q61" s="121"/>
      <c r="R61" s="130" t="s">
        <v>274</v>
      </c>
      <c r="S61" s="122"/>
      <c r="T61" s="122"/>
      <c r="U61" s="122"/>
      <c r="V61" s="122"/>
      <c r="W61" s="123"/>
      <c r="X61" s="119"/>
      <c r="Y61" s="120"/>
      <c r="Z61" s="120"/>
      <c r="AA61" s="120"/>
      <c r="AB61" s="120"/>
      <c r="AC61" s="120"/>
      <c r="AD61" s="120"/>
      <c r="AE61" s="120"/>
      <c r="AF61" s="120"/>
      <c r="AG61" s="120"/>
      <c r="AH61" s="121"/>
      <c r="AI61" s="18"/>
      <c r="AL61" s="100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101"/>
      <c r="BT61" s="44"/>
    </row>
    <row r="62" spans="1:72" ht="56.25">
      <c r="A62" s="128"/>
      <c r="B62" s="116" t="s">
        <v>275</v>
      </c>
      <c r="C62" s="117"/>
      <c r="D62" s="117"/>
      <c r="E62" s="117"/>
      <c r="F62" s="117"/>
      <c r="G62" s="118"/>
      <c r="H62" s="119"/>
      <c r="I62" s="120"/>
      <c r="J62" s="120"/>
      <c r="K62" s="120"/>
      <c r="L62" s="120"/>
      <c r="M62" s="120"/>
      <c r="N62" s="120"/>
      <c r="O62" s="120"/>
      <c r="P62" s="120"/>
      <c r="Q62" s="121"/>
      <c r="R62" s="130" t="s">
        <v>27</v>
      </c>
      <c r="S62" s="122"/>
      <c r="T62" s="122"/>
      <c r="U62" s="122"/>
      <c r="V62" s="122"/>
      <c r="W62" s="123"/>
      <c r="X62" s="124"/>
      <c r="Y62" s="125"/>
      <c r="Z62" s="125"/>
      <c r="AA62" s="125"/>
      <c r="AB62" s="125"/>
      <c r="AC62" s="125"/>
      <c r="AD62" s="125"/>
      <c r="AE62" s="125"/>
      <c r="AF62" s="125"/>
      <c r="AG62" s="125"/>
      <c r="AH62" s="126"/>
      <c r="AI62" s="18"/>
      <c r="AL62" s="100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101"/>
      <c r="BT62" s="44"/>
    </row>
    <row r="63" spans="1:72" ht="45">
      <c r="A63" s="128"/>
      <c r="B63" s="116" t="s">
        <v>276</v>
      </c>
      <c r="C63" s="117"/>
      <c r="D63" s="117"/>
      <c r="E63" s="117"/>
      <c r="F63" s="117"/>
      <c r="G63" s="118"/>
      <c r="H63" s="119"/>
      <c r="I63" s="120"/>
      <c r="J63" s="120"/>
      <c r="K63" s="120"/>
      <c r="L63" s="120"/>
      <c r="M63" s="120"/>
      <c r="N63" s="120"/>
      <c r="O63" s="120"/>
      <c r="P63" s="120"/>
      <c r="Q63" s="121"/>
      <c r="R63" s="130" t="s">
        <v>28</v>
      </c>
      <c r="S63" s="122"/>
      <c r="T63" s="122"/>
      <c r="U63" s="122"/>
      <c r="V63" s="122"/>
      <c r="W63" s="123"/>
      <c r="X63" s="124"/>
      <c r="Y63" s="125"/>
      <c r="Z63" s="125"/>
      <c r="AA63" s="125"/>
      <c r="AB63" s="125"/>
      <c r="AC63" s="125"/>
      <c r="AD63" s="125"/>
      <c r="AE63" s="125"/>
      <c r="AF63" s="125"/>
      <c r="AG63" s="125"/>
      <c r="AH63" s="126"/>
      <c r="AI63" s="18"/>
      <c r="AL63" s="100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101"/>
      <c r="BT63" s="44"/>
    </row>
    <row r="64" spans="1:72" ht="45">
      <c r="A64" s="129"/>
      <c r="B64" s="105" t="s">
        <v>277</v>
      </c>
      <c r="C64" s="106"/>
      <c r="D64" s="106"/>
      <c r="E64" s="106"/>
      <c r="F64" s="106"/>
      <c r="G64" s="107"/>
      <c r="H64" s="108"/>
      <c r="I64" s="109"/>
      <c r="J64" s="109"/>
      <c r="K64" s="109"/>
      <c r="L64" s="109"/>
      <c r="M64" s="109"/>
      <c r="N64" s="109"/>
      <c r="O64" s="109"/>
      <c r="P64" s="109"/>
      <c r="Q64" s="110"/>
      <c r="R64" s="278" t="s">
        <v>278</v>
      </c>
      <c r="S64" s="111"/>
      <c r="T64" s="111"/>
      <c r="U64" s="111"/>
      <c r="V64" s="111"/>
      <c r="W64" s="112"/>
      <c r="X64" s="113"/>
      <c r="Y64" s="114"/>
      <c r="Z64" s="114"/>
      <c r="AA64" s="114"/>
      <c r="AB64" s="114"/>
      <c r="AC64" s="114"/>
      <c r="AD64" s="114"/>
      <c r="AE64" s="114"/>
      <c r="AF64" s="114"/>
      <c r="AG64" s="114"/>
      <c r="AH64" s="115"/>
      <c r="AI64" s="18"/>
      <c r="AL64" s="102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104"/>
      <c r="BT64" s="44"/>
    </row>
    <row r="65" spans="1:3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2" width="8.1640625" customWidth="1"/>
    <col min="3" max="3" width="7.1640625" customWidth="1"/>
    <col min="4" max="4" width="16.33203125" customWidth="1"/>
    <col min="5" max="5" width="31.33203125" customWidth="1"/>
  </cols>
  <sheetData>
    <row r="1" spans="1:4" ht="12.75">
      <c r="A1" s="53" t="s">
        <v>217</v>
      </c>
      <c r="B1" s="53" t="s">
        <v>218</v>
      </c>
      <c r="C1" s="53" t="s">
        <v>219</v>
      </c>
      <c r="D1" s="53" t="s">
        <v>220</v>
      </c>
    </row>
    <row r="2" spans="1:4">
      <c r="A2" s="54"/>
      <c r="B2" s="55"/>
      <c r="C2" s="54"/>
      <c r="D2" s="54"/>
    </row>
    <row r="3" spans="1:4" ht="18">
      <c r="C3" s="5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AC27"/>
  <sheetViews>
    <sheetView showGridLines="0" showRowColHeaders="0" showZeros="0" showOutlineSymbols="0" topLeftCell="C1" workbookViewId="0">
      <selection activeCell="I4" sqref="I4"/>
    </sheetView>
  </sheetViews>
  <sheetFormatPr defaultColWidth="8.1640625" defaultRowHeight="11.25"/>
  <cols>
    <col min="1" max="25" width="3.1640625" customWidth="1"/>
  </cols>
  <sheetData>
    <row r="1" spans="8:29" ht="27.75" customHeight="1"/>
    <row r="10" spans="8:29" ht="18">
      <c r="H10" s="52" t="s">
        <v>221</v>
      </c>
    </row>
    <row r="13" spans="8:29">
      <c r="H13" s="783"/>
      <c r="I13" s="784"/>
      <c r="J13" s="764" t="s">
        <v>222</v>
      </c>
      <c r="K13" s="765"/>
      <c r="L13" s="765"/>
      <c r="M13" s="765"/>
      <c r="N13" s="765"/>
      <c r="O13" s="765"/>
      <c r="P13" s="765"/>
      <c r="Q13" s="765"/>
      <c r="R13" s="765"/>
      <c r="S13" s="765"/>
      <c r="T13" s="765"/>
      <c r="U13" s="765"/>
      <c r="V13" s="765"/>
      <c r="W13" s="765"/>
      <c r="X13" s="765"/>
      <c r="Y13" s="765"/>
      <c r="Z13" s="765"/>
      <c r="AA13" s="765"/>
      <c r="AB13" s="765"/>
      <c r="AC13" s="766"/>
    </row>
    <row r="14" spans="8:29">
      <c r="H14" s="785"/>
      <c r="I14" s="786"/>
      <c r="J14" s="764"/>
      <c r="K14" s="765"/>
      <c r="L14" s="765"/>
      <c r="M14" s="765"/>
      <c r="N14" s="765"/>
      <c r="O14" s="765"/>
      <c r="P14" s="765"/>
      <c r="Q14" s="765"/>
      <c r="R14" s="765"/>
      <c r="S14" s="765"/>
      <c r="T14" s="765"/>
      <c r="U14" s="765"/>
      <c r="V14" s="765"/>
      <c r="W14" s="765"/>
      <c r="X14" s="765"/>
      <c r="Y14" s="765"/>
      <c r="Z14" s="765"/>
      <c r="AA14" s="765"/>
      <c r="AB14" s="765"/>
      <c r="AC14" s="766"/>
    </row>
    <row r="15" spans="8:29">
      <c r="H15" s="779"/>
      <c r="I15" s="780"/>
      <c r="J15" s="764" t="s">
        <v>223</v>
      </c>
      <c r="K15" s="765"/>
      <c r="L15" s="765"/>
      <c r="M15" s="765"/>
      <c r="N15" s="765"/>
      <c r="O15" s="765"/>
      <c r="P15" s="765"/>
      <c r="Q15" s="765"/>
      <c r="R15" s="765"/>
      <c r="S15" s="765"/>
      <c r="T15" s="765"/>
      <c r="U15" s="765"/>
      <c r="V15" s="765"/>
      <c r="W15" s="765"/>
      <c r="X15" s="765"/>
      <c r="Y15" s="765"/>
      <c r="Z15" s="765"/>
      <c r="AA15" s="765"/>
      <c r="AB15" s="765"/>
      <c r="AC15" s="766"/>
    </row>
    <row r="16" spans="8:29">
      <c r="H16" s="781"/>
      <c r="I16" s="782"/>
      <c r="J16" s="764"/>
      <c r="K16" s="765"/>
      <c r="L16" s="765"/>
      <c r="M16" s="765"/>
      <c r="N16" s="765"/>
      <c r="O16" s="765"/>
      <c r="P16" s="765"/>
      <c r="Q16" s="765"/>
      <c r="R16" s="765"/>
      <c r="S16" s="765"/>
      <c r="T16" s="765"/>
      <c r="U16" s="765"/>
      <c r="V16" s="765"/>
      <c r="W16" s="765"/>
      <c r="X16" s="765"/>
      <c r="Y16" s="765"/>
      <c r="Z16" s="765"/>
      <c r="AA16" s="765"/>
      <c r="AB16" s="765"/>
      <c r="AC16" s="766"/>
    </row>
    <row r="17" spans="5:29">
      <c r="H17" s="787"/>
      <c r="I17" s="787"/>
      <c r="J17" s="764" t="s">
        <v>224</v>
      </c>
      <c r="K17" s="765"/>
      <c r="L17" s="765"/>
      <c r="M17" s="765"/>
      <c r="N17" s="765"/>
      <c r="O17" s="765"/>
      <c r="P17" s="765"/>
      <c r="Q17" s="765"/>
      <c r="R17" s="765"/>
      <c r="S17" s="765"/>
      <c r="T17" s="765"/>
      <c r="U17" s="765"/>
      <c r="V17" s="765"/>
      <c r="W17" s="765"/>
      <c r="X17" s="765"/>
      <c r="Y17" s="765"/>
      <c r="Z17" s="765"/>
      <c r="AA17" s="765"/>
      <c r="AB17" s="765"/>
      <c r="AC17" s="766"/>
    </row>
    <row r="18" spans="5:29">
      <c r="H18" s="787"/>
      <c r="I18" s="787"/>
      <c r="J18" s="764"/>
      <c r="K18" s="765"/>
      <c r="L18" s="765"/>
      <c r="M18" s="765"/>
      <c r="N18" s="765"/>
      <c r="O18" s="765"/>
      <c r="P18" s="765"/>
      <c r="Q18" s="765"/>
      <c r="R18" s="765"/>
      <c r="S18" s="765"/>
      <c r="T18" s="765"/>
      <c r="U18" s="765"/>
      <c r="V18" s="765"/>
      <c r="W18" s="765"/>
      <c r="X18" s="765"/>
      <c r="Y18" s="765"/>
      <c r="Z18" s="765"/>
      <c r="AA18" s="765"/>
      <c r="AB18" s="765"/>
      <c r="AC18" s="766"/>
    </row>
    <row r="19" spans="5:29">
      <c r="H19" s="775"/>
      <c r="I19" s="776"/>
      <c r="J19" s="764" t="s">
        <v>240</v>
      </c>
      <c r="K19" s="765"/>
      <c r="L19" s="765"/>
      <c r="M19" s="765"/>
      <c r="N19" s="765"/>
      <c r="O19" s="765"/>
      <c r="P19" s="765"/>
      <c r="Q19" s="765"/>
      <c r="R19" s="765"/>
      <c r="S19" s="765"/>
      <c r="T19" s="765"/>
      <c r="U19" s="765"/>
      <c r="V19" s="765"/>
      <c r="W19" s="765"/>
      <c r="X19" s="765"/>
      <c r="Y19" s="765"/>
      <c r="Z19" s="765"/>
      <c r="AA19" s="765"/>
      <c r="AB19" s="765"/>
      <c r="AC19" s="766"/>
    </row>
    <row r="20" spans="5:29">
      <c r="H20" s="777"/>
      <c r="I20" s="778"/>
      <c r="J20" s="764"/>
      <c r="K20" s="765"/>
      <c r="L20" s="765"/>
      <c r="M20" s="765"/>
      <c r="N20" s="765"/>
      <c r="O20" s="765"/>
      <c r="P20" s="765"/>
      <c r="Q20" s="765"/>
      <c r="R20" s="765"/>
      <c r="S20" s="765"/>
      <c r="T20" s="765"/>
      <c r="U20" s="765"/>
      <c r="V20" s="765"/>
      <c r="W20" s="765"/>
      <c r="X20" s="765"/>
      <c r="Y20" s="765"/>
      <c r="Z20" s="765"/>
      <c r="AA20" s="765"/>
      <c r="AB20" s="765"/>
      <c r="AC20" s="766"/>
    </row>
    <row r="21" spans="5:29">
      <c r="H21" s="767"/>
      <c r="I21" s="768"/>
      <c r="J21" s="764" t="s">
        <v>241</v>
      </c>
      <c r="K21" s="765"/>
      <c r="L21" s="765"/>
      <c r="M21" s="765"/>
      <c r="N21" s="765"/>
      <c r="O21" s="765"/>
      <c r="P21" s="765"/>
      <c r="Q21" s="765"/>
      <c r="R21" s="765"/>
      <c r="S21" s="765"/>
      <c r="T21" s="765"/>
      <c r="U21" s="765"/>
      <c r="V21" s="765"/>
      <c r="W21" s="765"/>
      <c r="X21" s="765"/>
      <c r="Y21" s="765"/>
      <c r="Z21" s="765"/>
      <c r="AA21" s="765"/>
      <c r="AB21" s="765"/>
      <c r="AC21" s="766"/>
    </row>
    <row r="22" spans="5:29">
      <c r="H22" s="769"/>
      <c r="I22" s="770"/>
      <c r="J22" s="764"/>
      <c r="K22" s="765"/>
      <c r="L22" s="765"/>
      <c r="M22" s="765"/>
      <c r="N22" s="765"/>
      <c r="O22" s="765"/>
      <c r="P22" s="765"/>
      <c r="Q22" s="765"/>
      <c r="R22" s="765"/>
      <c r="S22" s="765"/>
      <c r="T22" s="765"/>
      <c r="U22" s="765"/>
      <c r="V22" s="765"/>
      <c r="W22" s="765"/>
      <c r="X22" s="765"/>
      <c r="Y22" s="765"/>
      <c r="Z22" s="765"/>
      <c r="AA22" s="765"/>
      <c r="AB22" s="765"/>
      <c r="AC22" s="766"/>
    </row>
    <row r="23" spans="5:29">
      <c r="H23" s="771"/>
      <c r="I23" s="772"/>
      <c r="J23" s="764" t="s">
        <v>225</v>
      </c>
      <c r="K23" s="765"/>
      <c r="L23" s="765"/>
      <c r="M23" s="765"/>
      <c r="N23" s="765"/>
      <c r="O23" s="765"/>
      <c r="P23" s="765"/>
      <c r="Q23" s="765"/>
      <c r="R23" s="765"/>
      <c r="S23" s="765"/>
      <c r="T23" s="765"/>
      <c r="U23" s="765"/>
      <c r="V23" s="765"/>
      <c r="W23" s="765"/>
      <c r="X23" s="765"/>
      <c r="Y23" s="765"/>
      <c r="Z23" s="765"/>
      <c r="AA23" s="765"/>
      <c r="AB23" s="765"/>
      <c r="AC23" s="766"/>
    </row>
    <row r="24" spans="5:29">
      <c r="H24" s="773"/>
      <c r="I24" s="774"/>
      <c r="J24" s="764"/>
      <c r="K24" s="765"/>
      <c r="L24" s="765"/>
      <c r="M24" s="765"/>
      <c r="N24" s="765"/>
      <c r="O24" s="765"/>
      <c r="P24" s="765"/>
      <c r="Q24" s="765"/>
      <c r="R24" s="765"/>
      <c r="S24" s="765"/>
      <c r="T24" s="765"/>
      <c r="U24" s="765"/>
      <c r="V24" s="765"/>
      <c r="W24" s="765"/>
      <c r="X24" s="765"/>
      <c r="Y24" s="765"/>
      <c r="Z24" s="765"/>
      <c r="AA24" s="765"/>
      <c r="AB24" s="765"/>
      <c r="AC24" s="766"/>
    </row>
    <row r="25" spans="5:29">
      <c r="H25" s="763"/>
      <c r="I25" s="763"/>
      <c r="J25" s="764" t="s">
        <v>226</v>
      </c>
      <c r="K25" s="765"/>
      <c r="L25" s="765"/>
      <c r="M25" s="765"/>
      <c r="N25" s="765"/>
      <c r="O25" s="765"/>
      <c r="P25" s="765"/>
      <c r="Q25" s="765"/>
      <c r="R25" s="765"/>
      <c r="S25" s="765"/>
      <c r="T25" s="765"/>
      <c r="U25" s="765"/>
      <c r="V25" s="765"/>
      <c r="W25" s="765"/>
      <c r="X25" s="765"/>
      <c r="Y25" s="765"/>
      <c r="Z25" s="765"/>
      <c r="AA25" s="765"/>
      <c r="AB25" s="765"/>
      <c r="AC25" s="766"/>
    </row>
    <row r="26" spans="5:29">
      <c r="H26" s="763"/>
      <c r="I26" s="763"/>
      <c r="J26" s="764"/>
      <c r="K26" s="765"/>
      <c r="L26" s="765"/>
      <c r="M26" s="765"/>
      <c r="N26" s="765"/>
      <c r="O26" s="765"/>
      <c r="P26" s="765"/>
      <c r="Q26" s="765"/>
      <c r="R26" s="765"/>
      <c r="S26" s="765"/>
      <c r="T26" s="765"/>
      <c r="U26" s="765"/>
      <c r="V26" s="765"/>
      <c r="W26" s="765"/>
      <c r="X26" s="765"/>
      <c r="Y26" s="765"/>
      <c r="Z26" s="765"/>
      <c r="AA26" s="765"/>
      <c r="AB26" s="765"/>
      <c r="AC26" s="766"/>
    </row>
    <row r="27" spans="5:29" ht="18">
      <c r="E27" s="56"/>
    </row>
  </sheetData>
  <mergeCells count="14">
    <mergeCell ref="H19:I20"/>
    <mergeCell ref="J19:AC20"/>
    <mergeCell ref="H15:I16"/>
    <mergeCell ref="J15:AC16"/>
    <mergeCell ref="H13:I14"/>
    <mergeCell ref="J13:AC14"/>
    <mergeCell ref="H17:I18"/>
    <mergeCell ref="J17:AC18"/>
    <mergeCell ref="H25:I26"/>
    <mergeCell ref="J25:AC26"/>
    <mergeCell ref="H21:I22"/>
    <mergeCell ref="J21:AC22"/>
    <mergeCell ref="H23:I24"/>
    <mergeCell ref="J23:AC24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01DB835-9915-4E3D-884A-86E5FB7C74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00FFA4A-F135-49AA-98FC-66D5C5CE0D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609226-86DA-4DB9-AB53-6AB1B7FA066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1a010c70-02bd-4f65-b318-511981cd6bd7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08B821C-FD64-4D1A-B0D7-E841D9F24689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339</vt:i4>
      </vt:variant>
    </vt:vector>
  </HeadingPairs>
  <TitlesOfParts>
    <vt:vector size="343" baseType="lpstr">
      <vt:lpstr>V1 Current Data</vt:lpstr>
      <vt:lpstr>Previous Data</vt:lpstr>
      <vt:lpstr>Previous Revisions</vt:lpstr>
      <vt:lpstr>Field Definition Help</vt:lpstr>
      <vt:lpstr>_ActBenchRange</vt:lpstr>
      <vt:lpstr>_ActEffectArea</vt:lpstr>
      <vt:lpstr>_ActHndWhlPos</vt:lpstr>
      <vt:lpstr>_ActHndWhlType</vt:lpstr>
      <vt:lpstr>_ActManufacturer</vt:lpstr>
      <vt:lpstr>_ActMaxAvailAirSupplyPress</vt:lpstr>
      <vt:lpstr>_ActMaxAvallowAirSupplyPress</vt:lpstr>
      <vt:lpstr>_ActMinAllowAirSupplyPress</vt:lpstr>
      <vt:lpstr>_ActMinAvailAirSupplyPress</vt:lpstr>
      <vt:lpstr>_ActModel</vt:lpstr>
      <vt:lpstr>_ActOrient</vt:lpstr>
      <vt:lpstr>_ActReqStrokeTimeToClose</vt:lpstr>
      <vt:lpstr>_ActReqStrokeTimeToOpen</vt:lpstr>
      <vt:lpstr>_ActSize</vt:lpstr>
      <vt:lpstr>_ActType</vt:lpstr>
      <vt:lpstr>_ActValvAirFailPosition</vt:lpstr>
      <vt:lpstr>_ActValvFunct</vt:lpstr>
      <vt:lpstr>_AEnclProtectIP1</vt:lpstr>
      <vt:lpstr>_AEnclProtectIP2</vt:lpstr>
      <vt:lpstr>_ASFilter</vt:lpstr>
      <vt:lpstr>_ASGauges</vt:lpstr>
      <vt:lpstr>_ASManufact</vt:lpstr>
      <vt:lpstr>_ASModel</vt:lpstr>
      <vt:lpstr>_ASPortConn</vt:lpstr>
      <vt:lpstr>_Asset_No</vt:lpstr>
      <vt:lpstr>_ASSetPress</vt:lpstr>
      <vt:lpstr>_ClntDwg</vt:lpstr>
      <vt:lpstr>_doc_name</vt:lpstr>
      <vt:lpstr>_EC_DECL_CONF</vt:lpstr>
      <vt:lpstr>_EC_TYP_EX_CERT</vt:lpstr>
      <vt:lpstr>_EVAElectProtect</vt:lpstr>
      <vt:lpstr>_EVAGasGrp</vt:lpstr>
      <vt:lpstr>_EVAGlandConn</vt:lpstr>
      <vt:lpstr>_EVAHndWhlPosition</vt:lpstr>
      <vt:lpstr>_EVAInsulClass</vt:lpstr>
      <vt:lpstr>_EVAManufact</vt:lpstr>
      <vt:lpstr>_EVAModelNo</vt:lpstr>
      <vt:lpstr>_EvaMotorSize</vt:lpstr>
      <vt:lpstr>_EVAPosIndicator</vt:lpstr>
      <vt:lpstr>_EVAPosSwtchRating</vt:lpstr>
      <vt:lpstr>_EVApwr</vt:lpstr>
      <vt:lpstr>_EVARmtOpenCloseSig</vt:lpstr>
      <vt:lpstr>_EVAStarter</vt:lpstr>
      <vt:lpstr>_EVAStrokeTime</vt:lpstr>
      <vt:lpstr>_EVATempCatgy</vt:lpstr>
      <vt:lpstr>_EVATorquePosSeating</vt:lpstr>
      <vt:lpstr>_GASGROUP</vt:lpstr>
      <vt:lpstr>_HOOKUP</vt:lpstr>
      <vt:lpstr>_IP_RATING</vt:lpstr>
      <vt:lpstr>_JSHEET_NO</vt:lpstr>
      <vt:lpstr>_LINE_NO</vt:lpstr>
      <vt:lpstr>_LOOP_NO</vt:lpstr>
      <vt:lpstr>_LVActionStyle</vt:lpstr>
      <vt:lpstr>_LVGlandConn</vt:lpstr>
      <vt:lpstr>_LVManufact</vt:lpstr>
      <vt:lpstr>_LVModelNo</vt:lpstr>
      <vt:lpstr>_LVMountLoc</vt:lpstr>
      <vt:lpstr>_Manufactr</vt:lpstr>
      <vt:lpstr>_Model</vt:lpstr>
      <vt:lpstr>_NOBO_REF</vt:lpstr>
      <vt:lpstr>_Note1</vt:lpstr>
      <vt:lpstr>_Note2</vt:lpstr>
      <vt:lpstr>_Note3</vt:lpstr>
      <vt:lpstr>_P_ORDER</vt:lpstr>
      <vt:lpstr>_PCAmbTempReqs</vt:lpstr>
      <vt:lpstr>_PCAREA_CLASS_REQ</vt:lpstr>
      <vt:lpstr>_PCCompressibility1</vt:lpstr>
      <vt:lpstr>_PCCompressibility2</vt:lpstr>
      <vt:lpstr>_PCCompressibility3</vt:lpstr>
      <vt:lpstr>_PCCompressibility4</vt:lpstr>
      <vt:lpstr>_PCCompressibilityUnits</vt:lpstr>
      <vt:lpstr>_PCCriticPressPseudo1</vt:lpstr>
      <vt:lpstr>_PCCriticPressPseudo2</vt:lpstr>
      <vt:lpstr>_PCCriticPressPseudo3</vt:lpstr>
      <vt:lpstr>_PCCriticPressPseudo4</vt:lpstr>
      <vt:lpstr>_PCCriticPressPseudoUnits</vt:lpstr>
      <vt:lpstr>_PCFluid</vt:lpstr>
      <vt:lpstr>_PCHeatRatio1</vt:lpstr>
      <vt:lpstr>_PCHeatRatio2</vt:lpstr>
      <vt:lpstr>_PCHeatRatio3</vt:lpstr>
      <vt:lpstr>_PCHeatRatio4</vt:lpstr>
      <vt:lpstr>_PCInletLiqFlow1</vt:lpstr>
      <vt:lpstr>_PCInletLiqFlow2</vt:lpstr>
      <vt:lpstr>_PCInletLiqFlow3</vt:lpstr>
      <vt:lpstr>_PCInletLiqFlow4</vt:lpstr>
      <vt:lpstr>_PCInletMaxUpsetPressNormFlow</vt:lpstr>
      <vt:lpstr>_PCInletMaxUpsetPressRevFlow</vt:lpstr>
      <vt:lpstr>_PCInletPress1</vt:lpstr>
      <vt:lpstr>_PCInletPress2</vt:lpstr>
      <vt:lpstr>_PCInletPress3</vt:lpstr>
      <vt:lpstr>_PCInletPress4</vt:lpstr>
      <vt:lpstr>_PCInletTemp1</vt:lpstr>
      <vt:lpstr>_PCInletTemp2</vt:lpstr>
      <vt:lpstr>_PCInletTemp3</vt:lpstr>
      <vt:lpstr>_PCInletTemp4</vt:lpstr>
      <vt:lpstr>_PCInletVapFlow1</vt:lpstr>
      <vt:lpstr>_PCInletVapFlow2</vt:lpstr>
      <vt:lpstr>_PCInletVapFlow3</vt:lpstr>
      <vt:lpstr>_PCInletVapFlow4</vt:lpstr>
      <vt:lpstr>_PCLigSGDensity1</vt:lpstr>
      <vt:lpstr>_PCLigSGDensity2</vt:lpstr>
      <vt:lpstr>_PCLigSGDensity3</vt:lpstr>
      <vt:lpstr>_PCLigSGDensity4</vt:lpstr>
      <vt:lpstr>_PCLigSGDensityUnits</vt:lpstr>
      <vt:lpstr>_PCLiqFlowUnits</vt:lpstr>
      <vt:lpstr>_PCMaxTempUpset</vt:lpstr>
      <vt:lpstr>_PCOutletLiqFlow1</vt:lpstr>
      <vt:lpstr>_PCOutletLiqFlow2</vt:lpstr>
      <vt:lpstr>_PCOutletLiqFlow3</vt:lpstr>
      <vt:lpstr>_PCOutletLiqFlow4</vt:lpstr>
      <vt:lpstr>_PCOutletMaxUpsetPressNormFlow</vt:lpstr>
      <vt:lpstr>_PCOutletMaxUpsetPressRevFlow</vt:lpstr>
      <vt:lpstr>_PCOutletPress1</vt:lpstr>
      <vt:lpstr>_PCOutletPress2</vt:lpstr>
      <vt:lpstr>_PCOutletPress3</vt:lpstr>
      <vt:lpstr>_PCOutletPress4</vt:lpstr>
      <vt:lpstr>_PCOutletTemp1</vt:lpstr>
      <vt:lpstr>_PCOutletTemp2</vt:lpstr>
      <vt:lpstr>_PCOutletTemp3</vt:lpstr>
      <vt:lpstr>_PCOutletTemp4</vt:lpstr>
      <vt:lpstr>_PCOutletVapFlow1</vt:lpstr>
      <vt:lpstr>_PCOutletVapFlow2</vt:lpstr>
      <vt:lpstr>_PCOutletVapFlow3</vt:lpstr>
      <vt:lpstr>_PCOutletVapFlow4</vt:lpstr>
      <vt:lpstr>_PCPressUnits</vt:lpstr>
      <vt:lpstr>_PCProcDataCase1</vt:lpstr>
      <vt:lpstr>_PCProcDataCase2</vt:lpstr>
      <vt:lpstr>_PCProcDataCase3</vt:lpstr>
      <vt:lpstr>_PCProcDataCase4</vt:lpstr>
      <vt:lpstr>_PCReqCv1</vt:lpstr>
      <vt:lpstr>_PCReqCv2</vt:lpstr>
      <vt:lpstr>_PCReqCv3</vt:lpstr>
      <vt:lpstr>_PCReqCv4</vt:lpstr>
      <vt:lpstr>_PCReqCvUnits</vt:lpstr>
      <vt:lpstr>_PCSizCase1</vt:lpstr>
      <vt:lpstr>_PCSizCase2</vt:lpstr>
      <vt:lpstr>_PCSizCase3</vt:lpstr>
      <vt:lpstr>_PCSizCase4</vt:lpstr>
      <vt:lpstr>_PCSizCaseUnits</vt:lpstr>
      <vt:lpstr>_PCSndPressLvl1</vt:lpstr>
      <vt:lpstr>_PCSndPressLvl2</vt:lpstr>
      <vt:lpstr>_PCSndPressLvl3</vt:lpstr>
      <vt:lpstr>_PCSndPressLvl4</vt:lpstr>
      <vt:lpstr>_PCSndPressLvlUnits</vt:lpstr>
      <vt:lpstr>_PCSpecHeatRatioUnits</vt:lpstr>
      <vt:lpstr>_PCTempUnits</vt:lpstr>
      <vt:lpstr>_PCUnits1</vt:lpstr>
      <vt:lpstr>_PCUnits2</vt:lpstr>
      <vt:lpstr>_PCUnits3</vt:lpstr>
      <vt:lpstr>_PCValvOpen1</vt:lpstr>
      <vt:lpstr>_PCValvOpen2</vt:lpstr>
      <vt:lpstr>_PCValvOpen3</vt:lpstr>
      <vt:lpstr>_PCValvOpen4</vt:lpstr>
      <vt:lpstr>_PCValvOpenUnits</vt:lpstr>
      <vt:lpstr>_PCVapFlowUnits</vt:lpstr>
      <vt:lpstr>_PCVapPress1</vt:lpstr>
      <vt:lpstr>_PCVapPress2</vt:lpstr>
      <vt:lpstr>_PCVapPress3</vt:lpstr>
      <vt:lpstr>_PCVapPress4</vt:lpstr>
      <vt:lpstr>_PCVapPressUnits</vt:lpstr>
      <vt:lpstr>_PCVapSGDensity1</vt:lpstr>
      <vt:lpstr>_PCVapSGDensity2</vt:lpstr>
      <vt:lpstr>_PCVapSGDensity3</vt:lpstr>
      <vt:lpstr>_PCVapSGDensity4</vt:lpstr>
      <vt:lpstr>_PCVapSGDensityUnits</vt:lpstr>
      <vt:lpstr>_PCViscosity1</vt:lpstr>
      <vt:lpstr>_PCViscosity2</vt:lpstr>
      <vt:lpstr>_PCViscosity3</vt:lpstr>
      <vt:lpstr>_PCViscosity4</vt:lpstr>
      <vt:lpstr>_PCViscosityUnits</vt:lpstr>
      <vt:lpstr>_PID_NO</vt:lpstr>
      <vt:lpstr>_PosCharacteristic</vt:lpstr>
      <vt:lpstr>_PosCommProtocol</vt:lpstr>
      <vt:lpstr>_PosGauges</vt:lpstr>
      <vt:lpstr>_PosGlandConn</vt:lpstr>
      <vt:lpstr>_PosIndicate</vt:lpstr>
      <vt:lpstr>_PosIsolate</vt:lpstr>
      <vt:lpstr>_PosLocation</vt:lpstr>
      <vt:lpstr>_PosLossOfSigValv</vt:lpstr>
      <vt:lpstr>_PosManufact</vt:lpstr>
      <vt:lpstr>_PosModel</vt:lpstr>
      <vt:lpstr>_PosPwrWiring</vt:lpstr>
      <vt:lpstr>_PosSigType</vt:lpstr>
      <vt:lpstr>_PosSmart</vt:lpstr>
      <vt:lpstr>_PosTagNo</vt:lpstr>
      <vt:lpstr>_PosVoltage</vt:lpstr>
      <vt:lpstr>_Prjct</vt:lpstr>
      <vt:lpstr>_PrjctNo</vt:lpstr>
      <vt:lpstr>_PROD_QA_NOT_DATE</vt:lpstr>
      <vt:lpstr>_PROD_QA_NOTIFICATION</vt:lpstr>
      <vt:lpstr>_projectname</vt:lpstr>
      <vt:lpstr>_projectnumber</vt:lpstr>
      <vt:lpstr>_PROT_TYPE</vt:lpstr>
      <vt:lpstr>_PTCommProtocol</vt:lpstr>
      <vt:lpstr>_PTElectProtect</vt:lpstr>
      <vt:lpstr>_PTEnclProtectIP1</vt:lpstr>
      <vt:lpstr>_PTEnclProtectIP2</vt:lpstr>
      <vt:lpstr>_PTGasGrp</vt:lpstr>
      <vt:lpstr>_PTGlandConnection</vt:lpstr>
      <vt:lpstr>_PTIndicate</vt:lpstr>
      <vt:lpstr>_PTIsolate</vt:lpstr>
      <vt:lpstr>_PTLocation</vt:lpstr>
      <vt:lpstr>_PTManufact</vt:lpstr>
      <vt:lpstr>_PTModel</vt:lpstr>
      <vt:lpstr>_PTMount</vt:lpstr>
      <vt:lpstr>_PTPortConn</vt:lpstr>
      <vt:lpstr>_PTPwrWiring</vt:lpstr>
      <vt:lpstr>_PTSigType</vt:lpstr>
      <vt:lpstr>_PTSmart</vt:lpstr>
      <vt:lpstr>_PTTagNO</vt:lpstr>
      <vt:lpstr>_PTTempCatgy</vt:lpstr>
      <vt:lpstr>_PTTravelMeasure</vt:lpstr>
      <vt:lpstr>_PTVolt</vt:lpstr>
      <vt:lpstr>_QEBdyMat</vt:lpstr>
      <vt:lpstr>_QEConnection</vt:lpstr>
      <vt:lpstr>_QEDiaphMat</vt:lpstr>
      <vt:lpstr>_QEManufact</vt:lpstr>
      <vt:lpstr>_QEMntLocation</vt:lpstr>
      <vt:lpstr>_QEModelNO</vt:lpstr>
      <vt:lpstr>_QESeatRingMat</vt:lpstr>
      <vt:lpstr>_Remarks</vt:lpstr>
      <vt:lpstr>_REQ_NO</vt:lpstr>
      <vt:lpstr>_Rev</vt:lpstr>
      <vt:lpstr>_RevBy</vt:lpstr>
      <vt:lpstr>_RevDate</vt:lpstr>
      <vt:lpstr>_RevStatus</vt:lpstr>
      <vt:lpstr>_Schedule</vt:lpstr>
      <vt:lpstr>_service</vt:lpstr>
      <vt:lpstr>_Sheet</vt:lpstr>
      <vt:lpstr>_Size</vt:lpstr>
      <vt:lpstr>_SolBdyMat</vt:lpstr>
      <vt:lpstr>_SolCoil</vt:lpstr>
      <vt:lpstr>_SolCoilInsul</vt:lpstr>
      <vt:lpstr>_SolCommProtocol</vt:lpstr>
      <vt:lpstr>_SolDiscMat</vt:lpstr>
      <vt:lpstr>_SolElectProtect</vt:lpstr>
      <vt:lpstr>_SolEnclProtectIP1</vt:lpstr>
      <vt:lpstr>_SolEnclProtectIP2</vt:lpstr>
      <vt:lpstr>_SolFluid</vt:lpstr>
      <vt:lpstr>_SolGasGrp</vt:lpstr>
      <vt:lpstr>_SolGlandConnection</vt:lpstr>
      <vt:lpstr>_SolIndicate</vt:lpstr>
      <vt:lpstr>_SolIsolate</vt:lpstr>
      <vt:lpstr>_SolLocation</vt:lpstr>
      <vt:lpstr>_SolMainValvActionCoilDeenerg</vt:lpstr>
      <vt:lpstr>_SolManReset</vt:lpstr>
      <vt:lpstr>_SolManufact</vt:lpstr>
      <vt:lpstr>_SolModel</vt:lpstr>
      <vt:lpstr>_SolPackStyle</vt:lpstr>
      <vt:lpstr>_SolPwrWiring</vt:lpstr>
      <vt:lpstr>_SolSeatMat</vt:lpstr>
      <vt:lpstr>_SolSigType</vt:lpstr>
      <vt:lpstr>_SolSmart</vt:lpstr>
      <vt:lpstr>_SolTagNo</vt:lpstr>
      <vt:lpstr>_SolTempCatgy</vt:lpstr>
      <vt:lpstr>_SolType</vt:lpstr>
      <vt:lpstr>_SolVolt</vt:lpstr>
      <vt:lpstr>_SolWattRat</vt:lpstr>
      <vt:lpstr>_SpecNo</vt:lpstr>
      <vt:lpstr>_SwtchContRating</vt:lpstr>
      <vt:lpstr>_SwtchElectProtect</vt:lpstr>
      <vt:lpstr>_SwtchEnclProtectIP1</vt:lpstr>
      <vt:lpstr>_SwtchEnclProtectIP2</vt:lpstr>
      <vt:lpstr>_SwtchGasGrp</vt:lpstr>
      <vt:lpstr>_SwtchGlandConn</vt:lpstr>
      <vt:lpstr>_SwtchManufact</vt:lpstr>
      <vt:lpstr>_SwtchModelNo</vt:lpstr>
      <vt:lpstr>_SwtchRel1AlmSet</vt:lpstr>
      <vt:lpstr>_SwtchRel1PwrRating</vt:lpstr>
      <vt:lpstr>_SwtchRel1TagNo</vt:lpstr>
      <vt:lpstr>_SwtchRel1Type</vt:lpstr>
      <vt:lpstr>_SwtchRel2AlmSet</vt:lpstr>
      <vt:lpstr>_SwtchRel2PwrRating</vt:lpstr>
      <vt:lpstr>_SwtchRel2TagNo</vt:lpstr>
      <vt:lpstr>_SwtchRel2Type</vt:lpstr>
      <vt:lpstr>_SwtchSensorType</vt:lpstr>
      <vt:lpstr>_SwtchTempCatgy</vt:lpstr>
      <vt:lpstr>_TAG_NO</vt:lpstr>
      <vt:lpstr>_TEMP_CLASS</vt:lpstr>
      <vt:lpstr>_TrimBalanceUnBalance</vt:lpstr>
      <vt:lpstr>_TrimCageMat</vt:lpstr>
      <vt:lpstr>_TrimCharacteristic</vt:lpstr>
      <vt:lpstr>_TrimFl</vt:lpstr>
      <vt:lpstr>_TrimFlowDirect</vt:lpstr>
      <vt:lpstr>_TrimManufact</vt:lpstr>
      <vt:lpstr>_TrimModel</vt:lpstr>
      <vt:lpstr>_TrimPlugMat</vt:lpstr>
      <vt:lpstr>_TrimRatedCv</vt:lpstr>
      <vt:lpstr>_TrimSeatLeakClass</vt:lpstr>
      <vt:lpstr>_TrimSeatMat</vt:lpstr>
      <vt:lpstr>_TrimSize</vt:lpstr>
      <vt:lpstr>_TrimStemMat</vt:lpstr>
      <vt:lpstr>_TrimTravel</vt:lpstr>
      <vt:lpstr>_TrimType</vt:lpstr>
      <vt:lpstr>_TrimXt</vt:lpstr>
      <vt:lpstr>_TubingMat</vt:lpstr>
      <vt:lpstr>_TubingSize</vt:lpstr>
      <vt:lpstr>_User1</vt:lpstr>
      <vt:lpstr>_User2</vt:lpstr>
      <vt:lpstr>_User3</vt:lpstr>
      <vt:lpstr>_User4</vt:lpstr>
      <vt:lpstr>_User5</vt:lpstr>
      <vt:lpstr>_User6</vt:lpstr>
      <vt:lpstr>_User7</vt:lpstr>
      <vt:lpstr>_ValvANSIClass</vt:lpstr>
      <vt:lpstr>_ValvBdyBonnGaskMat</vt:lpstr>
      <vt:lpstr>_ValvBdyBonnMat</vt:lpstr>
      <vt:lpstr>_ValvBdySize</vt:lpstr>
      <vt:lpstr>_ValvBonnetStyle</vt:lpstr>
      <vt:lpstr>_ValveType</vt:lpstr>
      <vt:lpstr>_ValvFlngFaceFinish</vt:lpstr>
      <vt:lpstr>_ValvInletConnFace</vt:lpstr>
      <vt:lpstr>_ValvLinerMat</vt:lpstr>
      <vt:lpstr>_ValvLube</vt:lpstr>
      <vt:lpstr>_ValvLubeIsoValv</vt:lpstr>
      <vt:lpstr>_ValvMaxRatedPress</vt:lpstr>
      <vt:lpstr>_ValvMaxRatedTemp</vt:lpstr>
      <vt:lpstr>_ValvOutletConnFace</vt:lpstr>
      <vt:lpstr>_ValvPackMat</vt:lpstr>
      <vt:lpstr>_ValvPackStyle</vt:lpstr>
      <vt:lpstr>_VBBdyMat</vt:lpstr>
      <vt:lpstr>_VBConnection</vt:lpstr>
      <vt:lpstr>_VBCRN</vt:lpstr>
      <vt:lpstr>_VBDiaphMat</vt:lpstr>
      <vt:lpstr>_VBManufact</vt:lpstr>
      <vt:lpstr>_VBMntlocation</vt:lpstr>
      <vt:lpstr>_VBModelNo</vt:lpstr>
      <vt:lpstr>_VBSeatRingMat</vt:lpstr>
      <vt:lpstr>_VesselNo</vt:lpstr>
      <vt:lpstr>App</vt:lpstr>
      <vt:lpstr>Chk</vt:lpstr>
      <vt:lpstr>CurrentData</vt:lpstr>
      <vt:lpstr>PreviousData</vt:lpstr>
      <vt:lpstr>'V1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Control Valve DS</dc:title>
  <dc:subject>Datasheet</dc:subject>
  <dc:creator>GBLO</dc:creator>
  <cp:lastModifiedBy>Gerard Blom</cp:lastModifiedBy>
  <cp:revision>1</cp:revision>
  <cp:lastPrinted>2005-11-16T16:09:17Z</cp:lastPrinted>
  <dcterms:created xsi:type="dcterms:W3CDTF">2002-11-14T01:02:23Z</dcterms:created>
  <dcterms:modified xsi:type="dcterms:W3CDTF">2021-11-16T14:40:12Z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