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lect Inst\Staff only\Engineering Tools\Engineering Database\Python Code\Datasheets\"/>
    </mc:Choice>
  </mc:AlternateContent>
  <bookViews>
    <workbookView xWindow="-90" yWindow="60" windowWidth="10515" windowHeight="8580"/>
  </bookViews>
  <sheets>
    <sheet name="Sheet 1" sheetId="1" r:id="rId1"/>
  </sheets>
  <definedNames>
    <definedName name="_PID_NO">'Sheet 1'!$CV$35</definedName>
    <definedName name="_TAG_NO">'Sheet 1'!$F$3</definedName>
    <definedName name="AFHVRatedCurrent">'Sheet 1'!$BG$47</definedName>
    <definedName name="AFLVRatedCurrent">'Sheet 1'!$BG$48</definedName>
    <definedName name="AFRAtedPower">'Sheet 1'!$BF$44</definedName>
    <definedName name="ANHVRatedCurrent">'Sheet 1'!$BG$49</definedName>
    <definedName name="ANLVRatedCurrent">'Sheet 1'!$BG$50</definedName>
    <definedName name="ANRatedPower">'Sheet 1'!$BF$45</definedName>
    <definedName name="AntiCondensationHeaters">'Sheet 1'!$AI$47</definedName>
    <definedName name="ApplicableCodes">'Sheet 1'!$I$6</definedName>
    <definedName name="Approver">'Sheet 1'!$AM$57</definedName>
    <definedName name="Availibility">'Sheet 1'!$CV$31</definedName>
    <definedName name="By">'Sheet 1'!$AI$57</definedName>
    <definedName name="ChangerMidPosition">'Sheet 1'!$BW$45</definedName>
    <definedName name="Check">'Sheet 1'!$AK$57</definedName>
    <definedName name="Client">'Sheet 1'!$G$54</definedName>
    <definedName name="Connection">'Sheet 1'!$M$28</definedName>
    <definedName name="ConnectionDiagram">'Sheet 1'!$DP$34</definedName>
    <definedName name="CoolingType">'Sheet 1'!$M$25</definedName>
    <definedName name="Core">'Sheet 1'!$AD$6</definedName>
    <definedName name="Country">'Sheet 1'!$AD$11</definedName>
    <definedName name="CountryOfOrigin">'Sheet 1'!$AD$4</definedName>
    <definedName name="CTHVClass">'Sheet 1'!$BD$27</definedName>
    <definedName name="CTHVDiffProtection">'Sheet 1'!$BD$24</definedName>
    <definedName name="CTHVRating">'Sheet 1'!$BD$26</definedName>
    <definedName name="CTHVRatio">'Sheet 1'!$BD$25</definedName>
    <definedName name="CTLVClass">'Sheet 1'!$BV$23</definedName>
    <definedName name="CTLVDiffProtection">'Sheet 1'!$BV$20</definedName>
    <definedName name="CTLVRating">'Sheet 1'!$BV$22</definedName>
    <definedName name="CTLVRatio">'Sheet 1'!$BV$21</definedName>
    <definedName name="CTNeutral">'Sheet 1'!$BD$20</definedName>
    <definedName name="CTNeutralClass">'Sheet 1'!$BD$23</definedName>
    <definedName name="CTNeutralRating">'Sheet 1'!$BD$22</definedName>
    <definedName name="CTNeutralRatio">'Sheet 1'!$BD$21</definedName>
    <definedName name="Date">'Sheet 1'!$R$57</definedName>
    <definedName name="Description">'Sheet 1'!$U$57</definedName>
    <definedName name="DetectorType">'Sheet 1'!$AI$42</definedName>
    <definedName name="Dimensions">'Sheet 1'!$DP$18</definedName>
    <definedName name="DirectSunlight">'Sheet 1'!$L$17</definedName>
    <definedName name="Earthing">'Sheet 1'!$M$22</definedName>
    <definedName name="EMCRestrictions">'Sheet 1'!$BG$42</definedName>
    <definedName name="Enclosure">'Sheet 1'!$AD$8</definedName>
    <definedName name="EnclosureMaterial">'Sheet 1'!$DP$19</definedName>
    <definedName name="EnclProtCasing">'Sheet 1'!$AI$26</definedName>
    <definedName name="EnclProtTerminalBoxes">'Sheet 1'!$AI$27</definedName>
    <definedName name="ExplosionProtection">'Sheet 1'!$AI$28</definedName>
    <definedName name="ExtEarthConnection">'Sheet 1'!$BD$17</definedName>
    <definedName name="FanControlCableSize">'Sheet 1'!$BV$16</definedName>
    <definedName name="FanControlCableType">'Sheet 1'!$BV$15</definedName>
    <definedName name="FanControlGlandEntry">'Sheet 1'!$CA$18</definedName>
    <definedName name="FanControlGlandType">'Sheet 1'!$BT$18</definedName>
    <definedName name="FanControlOverallDiameter">'Sheet 1'!$BV$17</definedName>
    <definedName name="FanControlSystemPhases">'Sheet 1'!$M$46</definedName>
    <definedName name="FanControlSystemVoltage">'Sheet 1'!$M$45</definedName>
    <definedName name="FanControlUnitMake">'Sheet 1'!$DP$26</definedName>
    <definedName name="FanControlUnitType">'Sheet 1'!$DP$27</definedName>
    <definedName name="FanMake">'Sheet 1'!$CV$26</definedName>
    <definedName name="FansAndControl">'Sheet 1'!$M$41</definedName>
    <definedName name="FanType">'Sheet 1'!$CV$27</definedName>
    <definedName name="Frame">'Sheet 1'!$AD$5</definedName>
    <definedName name="Frequency">'Sheet 1'!$L$20</definedName>
    <definedName name="FutureCoolingProvision">'Sheet 1'!$M$42</definedName>
    <definedName name="HalfPeakCurrentTime">'Sheet 1'!$CV$8</definedName>
    <definedName name="HeatDissipationToRoom">'Sheet 1'!$CV$20</definedName>
    <definedName name="HVBusduct">'Sheet 1'!$BD$5</definedName>
    <definedName name="HVCableType">'Sheet 1'!$BD$6</definedName>
    <definedName name="HVGlandEntry">'Sheet 1'!$BH$9</definedName>
    <definedName name="HVGlandType">'Sheet 1'!$BA$9</definedName>
    <definedName name="HVNumberAndSize">'Sheet 1'!$BD$7</definedName>
    <definedName name="HVOverallDiameter">'Sheet 1'!$BD$8</definedName>
    <definedName name="ImpedVariationMin5Tap">'Sheet 1'!$BW$47</definedName>
    <definedName name="ImpedVariationPlus5Tap">'Sheet 1'!$BW$46</definedName>
    <definedName name="ImpulseLevel">'Sheet 1'!$M$31</definedName>
    <definedName name="InrushCurrent">'Sheet 1'!$CV$7</definedName>
    <definedName name="InsulatingMedium">'Sheet 1'!$CV$19</definedName>
    <definedName name="InsulationLevel">'Sheet 1'!$M$30</definedName>
    <definedName name="LiftingEyes">'Sheet 1'!$DP$20</definedName>
    <definedName name="LightningArresters">'Sheet 1'!$AI$46</definedName>
    <definedName name="LocalService">'Sheet 1'!$AD$9</definedName>
    <definedName name="Location">'Sheet 1'!$G$56</definedName>
    <definedName name="Location1">'Sheet 1'!$J$13</definedName>
    <definedName name="Location2">'Sheet 1'!$J$14</definedName>
    <definedName name="LVBusduct">'Sheet 1'!$BD$11</definedName>
    <definedName name="LVCableType">'Sheet 1'!$BD$12</definedName>
    <definedName name="LVGlandEntry">'Sheet 1'!$BH$15</definedName>
    <definedName name="LVGlandType">'Sheet 1'!$BA$15</definedName>
    <definedName name="LVNumberAndSize">'Sheet 1'!$BD$13</definedName>
    <definedName name="LVOverallDiameter">'Sheet 1'!$BD$14</definedName>
    <definedName name="Manufacturer">'Sheet 1'!$I$10</definedName>
    <definedName name="ManufacturerLocation">'Sheet 1'!$J$11</definedName>
    <definedName name="MarshallingCableSize">'Sheet 1'!$BV$11</definedName>
    <definedName name="MarshallingCableType">'Sheet 1'!$BV$10</definedName>
    <definedName name="MarshallingGlandEntry">'Sheet 1'!$CA$13</definedName>
    <definedName name="MarshallingGlandType">'Sheet 1'!$BT$13</definedName>
    <definedName name="MarshallingOverallDiameter">'Sheet 1'!$BV$12</definedName>
    <definedName name="Mass">'Sheet 1'!$CV$21</definedName>
    <definedName name="MaxFrequencyVariation">'Sheet 1'!$AG$20</definedName>
    <definedName name="MaxImpedTolerance">'Sheet 1'!$BU$48</definedName>
    <definedName name="MaxSSCC">'Sheet 1'!$R$21</definedName>
    <definedName name="MaxTappingRange">'Sheet 1'!$M$38:$N$38</definedName>
    <definedName name="MaxTemperature">'Sheet 1'!$Q$15</definedName>
    <definedName name="MaxVoltageFrequencyVariation">'Sheet 1'!$AG$21</definedName>
    <definedName name="MaxVoltageVariation">'Sheet 1'!$AG$19</definedName>
    <definedName name="MinFrequencyVariation">'Sheet 1'!$AL$20</definedName>
    <definedName name="MinImpedTolerance">'Sheet 1'!$BZ$48</definedName>
    <definedName name="MinSSCC">'Sheet 1'!$M$21</definedName>
    <definedName name="MinTappingRange">'Sheet 1'!$R$38:$S$38</definedName>
    <definedName name="MinTemperature">'Sheet 1'!$L$15</definedName>
    <definedName name="MinVoltageFrequencyVariation">'Sheet 1'!$AL$21</definedName>
    <definedName name="MinVoltageVariation">'Sheet 1'!$AL$19</definedName>
    <definedName name="MTTR">'Sheet 1'!$DP$31</definedName>
    <definedName name="Name">'Sheet 1'!$AD$10</definedName>
    <definedName name="NegativeSequenceImped">'Sheet 1'!$BW$50</definedName>
    <definedName name="NeutralCableSize">'Sheet 1'!$BV$6</definedName>
    <definedName name="NeutralCableType">'Sheet 1'!$BV$5</definedName>
    <definedName name="NeutralGlandEntry">'Sheet 1'!$CA$8</definedName>
    <definedName name="NeutralGlandType">'Sheet 1'!$BT$8</definedName>
    <definedName name="NeutralOverallDiameter">'Sheet 1'!$BV$7</definedName>
    <definedName name="Noise1Metre">'Sheet 1'!$AI$31</definedName>
    <definedName name="NoiseTest">'Sheet 1'!$BD$34</definedName>
    <definedName name="NoLoadCurrent">'Sheet 1'!$CV$6</definedName>
    <definedName name="NoLoadLoss">'Sheet 1'!$CV$5</definedName>
    <definedName name="NominalImpedVoltage">'Sheet 1'!$CA$44</definedName>
    <definedName name="NumberOfFailuresPerYear">'Sheet 1'!$DP$30</definedName>
    <definedName name="NumberOfFans">'Sheet 1'!$CV$28</definedName>
    <definedName name="NumberPerPhase">'Sheet 1'!$AI$44</definedName>
    <definedName name="OutlineDrawing">'Sheet 1'!$CV$34</definedName>
    <definedName name="OutputRating">'Sheet 1'!$M$24</definedName>
    <definedName name="Padlocks">'Sheet 1'!$AI$48</definedName>
    <definedName name="ParallelOperation">'Sheet 1'!$AI$25</definedName>
    <definedName name="PF08Efficiency100Percent">'Sheet 1'!$DU$9</definedName>
    <definedName name="PF08Efficiency50Percent">'Sheet 1'!$DU$11</definedName>
    <definedName name="PF08Efficiency75Percent">'Sheet 1'!$DU$10</definedName>
    <definedName name="PF08ShortCircuitCurrent">'Sheet 1'!$DU$14</definedName>
    <definedName name="PF08ShortCircuitDuration">'Sheet 1'!$DU$15</definedName>
    <definedName name="PF08ShortCircuitLoss">'Sheet 1'!$DU$13</definedName>
    <definedName name="PF08TapChangerMaxPosition">'Sheet 1'!$DU$5</definedName>
    <definedName name="PF08TapChangerMidPosition">'Sheet 1'!$DU$6</definedName>
    <definedName name="PF08TapChangerMinPosition">'Sheet 1'!$DU$7</definedName>
    <definedName name="PF1Efficiency100Percent">'Sheet 1'!$DQ$9</definedName>
    <definedName name="PF1Efficiency50Percent">'Sheet 1'!$DQ$11</definedName>
    <definedName name="PF1Efficiency75Percent">'Sheet 1'!$DQ$10</definedName>
    <definedName name="PF1ShortCircuitCurrent">'Sheet 1'!$DQ$14</definedName>
    <definedName name="PF1ShortCircuitDuration">'Sheet 1'!$DQ$15</definedName>
    <definedName name="PF1ShortCircuitLoss">'Sheet 1'!$DQ$13</definedName>
    <definedName name="PF1TapChangerMaxPosition">'Sheet 1'!$DQ$5</definedName>
    <definedName name="PF1TapChangerMidPosition">'Sheet 1'!$DQ$6</definedName>
    <definedName name="PF1TapChangerMinPosition">'Sheet 1'!$DQ$7</definedName>
    <definedName name="Phases">'Sheet 1'!$R$19</definedName>
    <definedName name="PositiveSequenceImped">'Sheet 1'!$BW$49</definedName>
    <definedName name="PredictedLifetime">'Sheet 1'!$CV$30</definedName>
    <definedName name="_xlnm.Print_Area" localSheetId="0">'Sheet 1'!$A$1:$AN$64</definedName>
    <definedName name="ProjectNumber">'Sheet 1'!$G$55</definedName>
    <definedName name="RatedVoltageHVWinding">'Sheet 1'!$M$26</definedName>
    <definedName name="RatedVoltageLVWinding">'Sheet 1'!$M$27</definedName>
    <definedName name="RelHumidity">'Sheet 1'!$L$16</definedName>
    <definedName name="Reliability">'Sheet 1'!$CV$32</definedName>
    <definedName name="RequisitionNo">'Sheet 1'!$G$57</definedName>
    <definedName name="ResistanceValue">'Sheet 1'!$AI$24</definedName>
    <definedName name="Rev">'Sheet 1'!$P$57</definedName>
    <definedName name="RoutineTest">'Sheet 1'!$BD$32</definedName>
    <definedName name="SerialNo">'Sheet 1'!$I$9</definedName>
    <definedName name="Service">'Sheet 1'!$F$4</definedName>
    <definedName name="ShortCircuitImpedance">'Sheet 1'!$M$29</definedName>
    <definedName name="SpecialTest">'Sheet 1'!$BV$32</definedName>
    <definedName name="Supplier">'Sheet 1'!$F$5</definedName>
    <definedName name="SurgeCapacitors">'Sheet 1'!$AI$45</definedName>
    <definedName name="SysEarthHVWinding">'Sheet 1'!$M$32</definedName>
    <definedName name="SysEarthLVWinding">'Sheet 1'!$M$33</definedName>
    <definedName name="TapChanger">'Sheet 1'!$AI$37</definedName>
    <definedName name="TapChangerMake">'Sheet 1'!$CV$23</definedName>
    <definedName name="TapChangerType">'Sheet 1'!$CV$24</definedName>
    <definedName name="TapsRequired">'Sheet 1'!$M$37</definedName>
    <definedName name="TemperatureRiseClass">'Sheet 1'!$AI$30</definedName>
    <definedName name="ThermalEnduranceGraphs">'Sheet 1'!$BD$37</definedName>
    <definedName name="ThermalInsulationClass">'Sheet 1'!$AI$29</definedName>
    <definedName name="TopCoatColor">'Sheet 1'!$AI$32</definedName>
    <definedName name="Type">'Sheet 1'!$M$34</definedName>
    <definedName name="TypeNo">'Sheet 1'!$I$8</definedName>
    <definedName name="TypeTest">'Sheet 1'!$BD$33</definedName>
    <definedName name="Unom">'Sheet 1'!$L$19</definedName>
    <definedName name="Winding">'Sheet 1'!$AD$7</definedName>
    <definedName name="WindingDischargeMonitoring">'Sheet 1'!$BD$29</definedName>
    <definedName name="WindingTempDetectors">'Sheet 1'!$AI$41</definedName>
    <definedName name="WindingType">'Sheet 1'!$CV$18</definedName>
    <definedName name="XRRatio">'Sheet 1'!$CV$4</definedName>
    <definedName name="ZeroSequenceImped">'Sheet 1'!$BW$51</definedName>
  </definedNames>
  <calcPr calcId="162913"/>
</workbook>
</file>

<file path=xl/calcChain.xml><?xml version="1.0" encoding="utf-8"?>
<calcChain xmlns="http://schemas.openxmlformats.org/spreadsheetml/2006/main">
  <c r="DX57" i="1" l="1"/>
  <c r="DV57" i="1"/>
  <c r="DT57" i="1"/>
  <c r="DF57" i="1"/>
  <c r="DC57" i="1"/>
  <c r="DA57" i="1"/>
  <c r="CR57" i="1"/>
  <c r="CR56" i="1"/>
  <c r="CR55" i="1"/>
  <c r="CR54" i="1"/>
  <c r="AY57" i="1"/>
  <c r="AY56" i="1"/>
  <c r="AY55" i="1"/>
  <c r="AY54" i="1"/>
  <c r="CE57" i="1"/>
  <c r="CC57" i="1"/>
  <c r="CA57" i="1"/>
  <c r="BM57" i="1"/>
  <c r="BJ57" i="1"/>
  <c r="BH57" i="1"/>
</calcChain>
</file>

<file path=xl/sharedStrings.xml><?xml version="1.0" encoding="utf-8"?>
<sst xmlns="http://schemas.openxmlformats.org/spreadsheetml/2006/main" count="455" uniqueCount="246">
  <si>
    <t>REV</t>
  </si>
  <si>
    <t>DATE</t>
  </si>
  <si>
    <t>DESCRIPTION</t>
  </si>
  <si>
    <t>BY</t>
  </si>
  <si>
    <t>APP</t>
  </si>
  <si>
    <t>REV:</t>
  </si>
  <si>
    <t>CLIENT:</t>
  </si>
  <si>
    <t>PROJECT NO:</t>
  </si>
  <si>
    <t>LOCATION:</t>
  </si>
  <si>
    <t>REQUISITION NO:</t>
  </si>
  <si>
    <t>DATASHEET</t>
  </si>
  <si>
    <t>CHK</t>
  </si>
  <si>
    <t>EQUIP NO:</t>
  </si>
  <si>
    <t>DOC NO:</t>
  </si>
  <si>
    <t>Service:</t>
  </si>
  <si>
    <t>Supplier:</t>
  </si>
  <si>
    <t>Indoor</t>
  </si>
  <si>
    <t>Location:</t>
  </si>
  <si>
    <t>A</t>
  </si>
  <si>
    <t>Terminations</t>
  </si>
  <si>
    <t>Thermistor</t>
  </si>
  <si>
    <t>Witnessed</t>
  </si>
  <si>
    <t>Unwitnessed</t>
  </si>
  <si>
    <t>mm</t>
  </si>
  <si>
    <t>mm²</t>
  </si>
  <si>
    <t>Routine test:</t>
  </si>
  <si>
    <t>Noise test:</t>
  </si>
  <si>
    <t>Related Drawings</t>
  </si>
  <si>
    <t>Service Conditions</t>
  </si>
  <si>
    <t>-</t>
  </si>
  <si>
    <t>Earthing:</t>
  </si>
  <si>
    <t>TN</t>
  </si>
  <si>
    <t>TT</t>
  </si>
  <si>
    <t>IT</t>
  </si>
  <si>
    <t>V</t>
  </si>
  <si>
    <t>Yes</t>
  </si>
  <si>
    <t>No</t>
  </si>
  <si>
    <t>Outdoor</t>
  </si>
  <si>
    <t>Gas group:</t>
  </si>
  <si>
    <t>Temperature class:</t>
  </si>
  <si>
    <t>Parallel operation required:</t>
  </si>
  <si>
    <t>System short circuit capacity:</t>
  </si>
  <si>
    <t>System voltage:</t>
  </si>
  <si>
    <t>Minimum required output rating:</t>
  </si>
  <si>
    <t>kVA</t>
  </si>
  <si>
    <t>PT100</t>
  </si>
  <si>
    <t>NEUTRAL</t>
  </si>
  <si>
    <t>Current Transformers</t>
  </si>
  <si>
    <t>VA</t>
  </si>
  <si>
    <t>Final testing shall be complete with all controlgear</t>
  </si>
  <si>
    <t>Number per phase:</t>
  </si>
  <si>
    <t>Lightning arresters:</t>
  </si>
  <si>
    <t>Detector type:</t>
  </si>
  <si>
    <t>Winding temperature detectors:</t>
  </si>
  <si>
    <t>Busduct I x w:</t>
  </si>
  <si>
    <t>Cable type:</t>
  </si>
  <si>
    <t>Overall diameter:</t>
  </si>
  <si>
    <t>Size:</t>
  </si>
  <si>
    <t>External earthing connection:</t>
  </si>
  <si>
    <t>Number / size:</t>
  </si>
  <si>
    <t>Entry:</t>
  </si>
  <si>
    <t>Bottom</t>
  </si>
  <si>
    <t>Side</t>
  </si>
  <si>
    <t>Neutral CT:</t>
  </si>
  <si>
    <t>Ratio:</t>
  </si>
  <si>
    <t>Rating:</t>
  </si>
  <si>
    <t>Class:</t>
  </si>
  <si>
    <t>Electrical Performance</t>
  </si>
  <si>
    <t>%</t>
  </si>
  <si>
    <t>Ohm</t>
  </si>
  <si>
    <t>s</t>
  </si>
  <si>
    <t>Type / Catalogue No:</t>
  </si>
  <si>
    <t>Serial No:</t>
  </si>
  <si>
    <t>Manufacturer:</t>
  </si>
  <si>
    <t>Certificate number:</t>
  </si>
  <si>
    <t>Insulation thermal class (IEC 60085):</t>
  </si>
  <si>
    <t>Offshore</t>
  </si>
  <si>
    <t>Min:</t>
  </si>
  <si>
    <t>°C</t>
  </si>
  <si>
    <t>Max:</t>
  </si>
  <si>
    <t>Direct sunlight:</t>
  </si>
  <si>
    <t>Area classification (IEC 60079-10):</t>
  </si>
  <si>
    <t>Surge capacitors:</t>
  </si>
  <si>
    <t>Power System Data</t>
  </si>
  <si>
    <t>Explosion protection (IEC 60079):</t>
  </si>
  <si>
    <t>Condition Monitoring</t>
  </si>
  <si>
    <t>Winding discharge monitoring:</t>
  </si>
  <si>
    <t>Anti-condensation heaters:</t>
  </si>
  <si>
    <t>Type:</t>
  </si>
  <si>
    <t>hours</t>
  </si>
  <si>
    <t>kg</t>
  </si>
  <si>
    <t>Deviations from Datasheet</t>
  </si>
  <si>
    <t>kV</t>
  </si>
  <si>
    <t>Place of manufacturer:</t>
  </si>
  <si>
    <t>kW</t>
  </si>
  <si>
    <t>Main parts country of origin</t>
  </si>
  <si>
    <t>Name:</t>
  </si>
  <si>
    <t>Country:</t>
  </si>
  <si>
    <t>Special Requirements</t>
  </si>
  <si>
    <t>Required on receipt of order</t>
  </si>
  <si>
    <t>Thermal endurance graphs:</t>
  </si>
  <si>
    <t>showing insulation life versus temperature in the range including classes B &amp; F, such results shall be based on</t>
  </si>
  <si>
    <t>Electromagnetic compatibility restrictions:</t>
  </si>
  <si>
    <t>Required at testing</t>
  </si>
  <si>
    <t>Predicted lifetime:</t>
  </si>
  <si>
    <t>Availability:</t>
  </si>
  <si>
    <t>Reliability:</t>
  </si>
  <si>
    <t>Number of failures per year</t>
  </si>
  <si>
    <t>Mean time to repair:</t>
  </si>
  <si>
    <t>years</t>
  </si>
  <si>
    <t>Voltage variation:</t>
  </si>
  <si>
    <t>+</t>
  </si>
  <si>
    <t>to</t>
  </si>
  <si>
    <t>Frequency variation:</t>
  </si>
  <si>
    <t>Transient frequency variation max:</t>
  </si>
  <si>
    <t>Type of cooling:</t>
  </si>
  <si>
    <t>AF</t>
  </si>
  <si>
    <t>AN</t>
  </si>
  <si>
    <t>Rated voltage HV winding:</t>
  </si>
  <si>
    <t>Rated voltage LV winding:</t>
  </si>
  <si>
    <t>Short circuit impedance:</t>
  </si>
  <si>
    <t>Insulation level:</t>
  </si>
  <si>
    <t>Impulse level:</t>
  </si>
  <si>
    <t>System earthing HV winding:</t>
  </si>
  <si>
    <t>System earthing LV winding:</t>
  </si>
  <si>
    <t>Isolated</t>
  </si>
  <si>
    <t>Solid</t>
  </si>
  <si>
    <t>Resistance</t>
  </si>
  <si>
    <t>Reactor</t>
  </si>
  <si>
    <t>Transformer</t>
  </si>
  <si>
    <t>Resistance value:</t>
  </si>
  <si>
    <t>Tappings</t>
  </si>
  <si>
    <t>Taps required:</t>
  </si>
  <si>
    <t>Tapping range:</t>
  </si>
  <si>
    <t>Number of tapping positions:</t>
  </si>
  <si>
    <t>Tap changer type:</t>
  </si>
  <si>
    <t>Top coat color:</t>
  </si>
  <si>
    <t>DRY-TYPE POWER TRANSFORMER</t>
  </si>
  <si>
    <t>Accessories</t>
  </si>
  <si>
    <t>Fans and control equipment:</t>
  </si>
  <si>
    <t>Provision for future cooling:</t>
  </si>
  <si>
    <t>AUXILIARY POWER SUPPLIES</t>
  </si>
  <si>
    <t>Fan control system:</t>
  </si>
  <si>
    <t>ph</t>
  </si>
  <si>
    <t>HV WINDING</t>
  </si>
  <si>
    <t>LV WINDING</t>
  </si>
  <si>
    <t>MARSHALLING BOX</t>
  </si>
  <si>
    <t>FAN CONTROL</t>
  </si>
  <si>
    <t>Nominal impedance voltage @ 75 °C and tap</t>
  </si>
  <si>
    <t>changer in mid position:</t>
  </si>
  <si>
    <t>Impedance variation @ +5% tap:</t>
  </si>
  <si>
    <t>% nominal impedance</t>
  </si>
  <si>
    <t>Impedance variation @ -5% tap:</t>
  </si>
  <si>
    <t>Impedance tolerance:</t>
  </si>
  <si>
    <t>Positive sequence impedance:</t>
  </si>
  <si>
    <t>Negative sequence impedance:</t>
  </si>
  <si>
    <t>Zero sequence impedance:</t>
  </si>
  <si>
    <t>X/R ratio:</t>
  </si>
  <si>
    <t>Winding type:</t>
  </si>
  <si>
    <t>Insulating medium:</t>
  </si>
  <si>
    <t>Heat dissipated to room:</t>
  </si>
  <si>
    <t>Mass:</t>
  </si>
  <si>
    <t>Dimensions ( w x d x h):</t>
  </si>
  <si>
    <t>Enclosure material:</t>
  </si>
  <si>
    <t>Lifting eyes:</t>
  </si>
  <si>
    <t>Tap Changer</t>
  </si>
  <si>
    <t>Fans and Control</t>
  </si>
  <si>
    <t>Type test:</t>
  </si>
  <si>
    <t>Special test:</t>
  </si>
  <si>
    <t>actual coils employing the manufacturer's insulation system.</t>
  </si>
  <si>
    <t>Frame:</t>
  </si>
  <si>
    <t>Core:</t>
  </si>
  <si>
    <t>Windings:</t>
  </si>
  <si>
    <t>Enclosure:</t>
  </si>
  <si>
    <t>AF Rated power (@ site conditions):</t>
  </si>
  <si>
    <t>AN Rated power (@ site conditions):</t>
  </si>
  <si>
    <t>AF rated current:</t>
  </si>
  <si>
    <t>HV:</t>
  </si>
  <si>
    <t>LV:</t>
  </si>
  <si>
    <t>AN rated current:</t>
  </si>
  <si>
    <t>No load loss:</t>
  </si>
  <si>
    <t>W</t>
  </si>
  <si>
    <t>No load current:</t>
  </si>
  <si>
    <t>Inrush current:</t>
  </si>
  <si>
    <t>Load loss @ 75 °C with:</t>
  </si>
  <si>
    <t>PF=1</t>
  </si>
  <si>
    <t>PF= 0.8</t>
  </si>
  <si>
    <t>tap changer in max. position</t>
  </si>
  <si>
    <t>tap changer in mid. position</t>
  </si>
  <si>
    <t>tap changer in min. position</t>
  </si>
  <si>
    <t>100 % load</t>
  </si>
  <si>
    <t xml:space="preserve"> 75 % load</t>
  </si>
  <si>
    <t xml:space="preserve"> 50 % load</t>
  </si>
  <si>
    <t>Short circuit loss @ 75 °C</t>
  </si>
  <si>
    <t>Short circuit current</t>
  </si>
  <si>
    <t>duration</t>
  </si>
  <si>
    <t>Applicable codes:</t>
  </si>
  <si>
    <t>+/- 10%, recovery time 5 s</t>
  </si>
  <si>
    <t>Tap changer location:</t>
  </si>
  <si>
    <t>Primary winding</t>
  </si>
  <si>
    <t>Secondary winding</t>
  </si>
  <si>
    <t>Make:</t>
  </si>
  <si>
    <t>Fan make:</t>
  </si>
  <si>
    <t>Number of fans:</t>
  </si>
  <si>
    <t>Control unit make:</t>
  </si>
  <si>
    <t>Outline drawing number:</t>
  </si>
  <si>
    <t>Connection diagram number:</t>
  </si>
  <si>
    <t>Connection:</t>
  </si>
  <si>
    <t>Padlock facilities</t>
  </si>
  <si>
    <t>Time to 1/2 peak current:</t>
  </si>
  <si>
    <t>Local service organisation</t>
  </si>
  <si>
    <t>1)</t>
  </si>
  <si>
    <t>Ambient air temperature:</t>
  </si>
  <si>
    <t>Relative humidity:</t>
  </si>
  <si>
    <t>Basic Performance</t>
  </si>
  <si>
    <t>Enclosure prot.(IEC 60529):</t>
  </si>
  <si>
    <t>terminal boxes:</t>
  </si>
  <si>
    <t>casing:</t>
  </si>
  <si>
    <t>Temperature rise class (Resist. Method):</t>
  </si>
  <si>
    <t>DATA</t>
  </si>
  <si>
    <t>Reliability Data</t>
  </si>
  <si>
    <t>Construction Data</t>
  </si>
  <si>
    <t>Noise at 1 metre (max 77 dB(A)):</t>
  </si>
  <si>
    <t>SHEET 1 OF 3</t>
  </si>
  <si>
    <t>SHEET 2 OF 3</t>
  </si>
  <si>
    <t>SHEET 3 OF 3</t>
  </si>
  <si>
    <t>Related Datasheets</t>
  </si>
  <si>
    <t>1) Seller to complete.  All other data to be completed by the buyer and any deviations to be noted by the seller.</t>
  </si>
  <si>
    <t>Tests</t>
  </si>
  <si>
    <t>Electrical Performance (cont)</t>
  </si>
  <si>
    <t>Schematic diagram number:</t>
  </si>
  <si>
    <t>A:</t>
  </si>
  <si>
    <t>BWS-E-400-SH-0014</t>
  </si>
  <si>
    <t>Onshore</t>
  </si>
  <si>
    <t xml:space="preserve">Unom = </t>
  </si>
  <si>
    <t xml:space="preserve">Freq. = </t>
  </si>
  <si>
    <t>Hz</t>
  </si>
  <si>
    <t>Phases #:</t>
  </si>
  <si>
    <t>MVA</t>
  </si>
  <si>
    <t>Gland make &amp; type:</t>
  </si>
  <si>
    <t>Differential protect. HV side:</t>
  </si>
  <si>
    <t>Differential protect.LV side:</t>
  </si>
  <si>
    <t>TAG</t>
  </si>
  <si>
    <t>Efficiency @ 75 °C &amp;</t>
  </si>
  <si>
    <t>Combined voltage &amp; freq. var.: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</si>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</sst>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8"/>
      <name val="Arial"/>
      <family val="2"/>
    </font>
    <font>
      <sz val="7"/>
      <name val="Arial"/>
      <family val="2"/>
    </font>
    <font>
      <sz val="7"/>
      <name val="Arial"/>
    </font>
    <font>
      <sz val="7"/>
      <name val="Times New Roman"/>
      <family val="1"/>
    </font>
    <font>
      <b/>
      <sz val="8"/>
      <name val="Arial"/>
      <family val="2"/>
    </font>
    <font>
      <b/>
      <u/>
      <sz val="8"/>
      <name val="Arial"/>
      <family val="2"/>
    </font>
    <font>
      <b/>
      <sz val="13"/>
      <name val="Arial"/>
      <family val="2"/>
    </font>
    <font>
      <sz val="7.5"/>
      <name val="Arial"/>
      <family val="2"/>
    </font>
    <font>
      <u/>
      <sz val="7"/>
      <name val="Arial"/>
      <family val="2"/>
    </font>
    <font>
      <b/>
      <sz val="7"/>
      <name val="Arial"/>
      <family val="2"/>
    </font>
    <font>
      <b/>
      <sz val="7.5"/>
      <name val="Arial"/>
      <family val="2"/>
    </font>
    <font>
      <sz val="7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9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1" fillId="0" borderId="0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4" fillId="0" borderId="0" xfId="0" applyFont="1" applyBorder="1"/>
    <xf numFmtId="0" fontId="2" fillId="0" borderId="0" xfId="0" applyFont="1" applyBorder="1"/>
    <xf numFmtId="0" fontId="2" fillId="0" borderId="2" xfId="0" applyFont="1" applyBorder="1"/>
    <xf numFmtId="0" fontId="5" fillId="0" borderId="12" xfId="0" applyFont="1" applyBorder="1"/>
    <xf numFmtId="0" fontId="5" fillId="0" borderId="5" xfId="0" applyFont="1" applyBorder="1"/>
    <xf numFmtId="0" fontId="6" fillId="0" borderId="0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6" xfId="0" applyBorder="1"/>
    <xf numFmtId="0" fontId="0" fillId="0" borderId="16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0" borderId="17" xfId="0" applyFont="1" applyBorder="1"/>
    <xf numFmtId="0" fontId="3" fillId="0" borderId="21" xfId="0" applyFont="1" applyBorder="1"/>
    <xf numFmtId="0" fontId="3" fillId="0" borderId="19" xfId="0" applyFont="1" applyBorder="1"/>
    <xf numFmtId="0" fontId="3" fillId="0" borderId="17" xfId="0" applyFont="1" applyBorder="1"/>
    <xf numFmtId="0" fontId="1" fillId="0" borderId="22" xfId="0" applyFont="1" applyBorder="1"/>
    <xf numFmtId="0" fontId="1" fillId="0" borderId="2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28" xfId="0" applyFont="1" applyBorder="1"/>
    <xf numFmtId="0" fontId="1" fillId="0" borderId="16" xfId="0" applyFont="1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5" fillId="0" borderId="32" xfId="0" applyFont="1" applyBorder="1"/>
    <xf numFmtId="49" fontId="2" fillId="0" borderId="0" xfId="0" applyNumberFormat="1" applyFont="1" applyFill="1" applyBorder="1" applyAlignment="1" applyProtection="1">
      <alignment horizontal="left" vertical="center"/>
    </xf>
    <xf numFmtId="49" fontId="2" fillId="0" borderId="0" xfId="0" applyNumberFormat="1" applyFont="1" applyFill="1" applyBorder="1" applyAlignment="1" applyProtection="1">
      <alignment horizontal="right" vertical="center"/>
    </xf>
    <xf numFmtId="49" fontId="2" fillId="0" borderId="0" xfId="0" applyNumberFormat="1" applyFont="1" applyFill="1" applyBorder="1" applyAlignment="1" applyProtection="1">
      <alignment horizontal="center" vertical="center"/>
    </xf>
    <xf numFmtId="49" fontId="2" fillId="0" borderId="0" xfId="0" quotePrefix="1" applyNumberFormat="1" applyFont="1" applyFill="1" applyBorder="1" applyAlignment="1" applyProtection="1">
      <alignment horizontal="left" vertical="center"/>
    </xf>
    <xf numFmtId="49" fontId="8" fillId="0" borderId="0" xfId="0" applyNumberFormat="1" applyFont="1" applyFill="1" applyBorder="1" applyAlignment="1" applyProtection="1">
      <alignment horizontal="left" vertical="center"/>
    </xf>
    <xf numFmtId="49" fontId="8" fillId="0" borderId="0" xfId="0" applyNumberFormat="1" applyFont="1" applyFill="1" applyAlignment="1" applyProtection="1">
      <alignment horizontal="left" vertical="center"/>
    </xf>
    <xf numFmtId="0" fontId="2" fillId="0" borderId="0" xfId="0" applyFont="1"/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26" xfId="0" applyFont="1" applyBorder="1"/>
    <xf numFmtId="0" fontId="2" fillId="0" borderId="33" xfId="0" applyFont="1" applyBorder="1" applyAlignment="1">
      <alignment horizontal="center"/>
    </xf>
    <xf numFmtId="0" fontId="0" fillId="0" borderId="34" xfId="0" applyBorder="1"/>
    <xf numFmtId="49" fontId="9" fillId="0" borderId="0" xfId="0" applyNumberFormat="1" applyFont="1" applyFill="1" applyBorder="1" applyAlignment="1" applyProtection="1">
      <alignment horizontal="left" vertical="center"/>
    </xf>
    <xf numFmtId="49" fontId="2" fillId="0" borderId="3" xfId="0" applyNumberFormat="1" applyFont="1" applyFill="1" applyBorder="1" applyAlignment="1" applyProtection="1">
      <alignment horizontal="left" vertical="center"/>
    </xf>
    <xf numFmtId="0" fontId="2" fillId="0" borderId="3" xfId="0" applyFont="1" applyBorder="1"/>
    <xf numFmtId="0" fontId="2" fillId="0" borderId="19" xfId="0" applyFont="1" applyBorder="1"/>
    <xf numFmtId="49" fontId="9" fillId="0" borderId="0" xfId="0" applyNumberFormat="1" applyFont="1" applyFill="1" applyBorder="1" applyAlignment="1" applyProtection="1">
      <alignment horizontal="centerContinuous" vertical="center"/>
    </xf>
    <xf numFmtId="49" fontId="2" fillId="0" borderId="0" xfId="0" applyNumberFormat="1" applyFont="1" applyFill="1" applyBorder="1" applyAlignment="1" applyProtection="1">
      <alignment vertical="center"/>
    </xf>
    <xf numFmtId="49" fontId="2" fillId="0" borderId="19" xfId="0" applyNumberFormat="1" applyFont="1" applyFill="1" applyBorder="1" applyAlignment="1" applyProtection="1">
      <alignment horizontal="left" vertical="center"/>
    </xf>
    <xf numFmtId="49" fontId="2" fillId="0" borderId="21" xfId="0" applyNumberFormat="1" applyFont="1" applyFill="1" applyBorder="1" applyAlignment="1" applyProtection="1">
      <alignment horizontal="left"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2" fillId="0" borderId="35" xfId="0" applyNumberFormat="1" applyFont="1" applyFill="1" applyBorder="1" applyAlignment="1" applyProtection="1">
      <alignment horizontal="left" vertical="center"/>
    </xf>
    <xf numFmtId="49" fontId="2" fillId="0" borderId="35" xfId="0" applyNumberFormat="1" applyFont="1" applyFill="1" applyBorder="1" applyAlignment="1" applyProtection="1">
      <alignment vertical="center"/>
    </xf>
    <xf numFmtId="0" fontId="0" fillId="0" borderId="36" xfId="0" applyBorder="1" applyAlignment="1">
      <alignment horizontal="center"/>
    </xf>
    <xf numFmtId="49" fontId="2" fillId="0" borderId="6" xfId="0" applyNumberFormat="1" applyFont="1" applyFill="1" applyBorder="1" applyAlignment="1" applyProtection="1">
      <alignment horizontal="center" vertical="center"/>
      <protection locked="0"/>
    </xf>
    <xf numFmtId="49" fontId="9" fillId="0" borderId="21" xfId="0" applyNumberFormat="1" applyFont="1" applyFill="1" applyBorder="1" applyAlignment="1" applyProtection="1">
      <alignment horizontal="left" vertical="center"/>
    </xf>
    <xf numFmtId="49" fontId="2" fillId="2" borderId="19" xfId="0" applyNumberFormat="1" applyFont="1" applyFill="1" applyBorder="1" applyAlignment="1" applyProtection="1">
      <alignment horizontal="left" vertical="center"/>
    </xf>
    <xf numFmtId="49" fontId="2" fillId="2" borderId="35" xfId="0" applyNumberFormat="1" applyFont="1" applyFill="1" applyBorder="1" applyAlignment="1" applyProtection="1">
      <alignment horizontal="left" vertical="center"/>
    </xf>
    <xf numFmtId="49" fontId="2" fillId="2" borderId="0" xfId="0" applyNumberFormat="1" applyFont="1" applyFill="1" applyBorder="1" applyAlignment="1" applyProtection="1">
      <alignment horizontal="left" vertical="center"/>
    </xf>
    <xf numFmtId="49" fontId="10" fillId="2" borderId="0" xfId="0" applyNumberFormat="1" applyFont="1" applyFill="1" applyBorder="1" applyAlignment="1" applyProtection="1">
      <alignment horizontal="left" vertical="center"/>
    </xf>
    <xf numFmtId="49" fontId="9" fillId="2" borderId="35" xfId="0" applyNumberFormat="1" applyFont="1" applyFill="1" applyBorder="1" applyAlignment="1" applyProtection="1">
      <alignment horizontal="left" vertical="center"/>
    </xf>
    <xf numFmtId="49" fontId="2" fillId="2" borderId="0" xfId="0" quotePrefix="1" applyNumberFormat="1" applyFont="1" applyFill="1" applyBorder="1" applyAlignment="1" applyProtection="1">
      <alignment horizontal="left" vertical="center"/>
    </xf>
    <xf numFmtId="49" fontId="2" fillId="2" borderId="0" xfId="0" applyNumberFormat="1" applyFont="1" applyFill="1" applyBorder="1" applyAlignment="1" applyProtection="1">
      <alignment horizontal="right" vertical="center"/>
    </xf>
    <xf numFmtId="49" fontId="2" fillId="2" borderId="19" xfId="0" applyNumberFormat="1" applyFont="1" applyFill="1" applyBorder="1" applyAlignment="1" applyProtection="1">
      <alignment horizontal="right" vertical="center"/>
    </xf>
    <xf numFmtId="0" fontId="2" fillId="0" borderId="0" xfId="0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34" xfId="0" applyFont="1" applyBorder="1"/>
    <xf numFmtId="0" fontId="2" fillId="0" borderId="17" xfId="0" applyFont="1" applyBorder="1"/>
    <xf numFmtId="0" fontId="2" fillId="0" borderId="0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4" xfId="0" applyFont="1" applyBorder="1"/>
    <xf numFmtId="0" fontId="2" fillId="0" borderId="38" xfId="0" applyFont="1" applyBorder="1"/>
    <xf numFmtId="49" fontId="2" fillId="2" borderId="3" xfId="0" applyNumberFormat="1" applyFont="1" applyFill="1" applyBorder="1" applyAlignment="1" applyProtection="1">
      <alignment horizontal="left" vertical="center"/>
    </xf>
    <xf numFmtId="0" fontId="2" fillId="0" borderId="35" xfId="0" applyFont="1" applyBorder="1" applyAlignment="1"/>
    <xf numFmtId="0" fontId="2" fillId="0" borderId="0" xfId="0" applyFont="1" applyFill="1"/>
    <xf numFmtId="0" fontId="2" fillId="0" borderId="0" xfId="0" applyFont="1" applyAlignment="1">
      <alignment horizontal="right"/>
    </xf>
    <xf numFmtId="49" fontId="2" fillId="0" borderId="0" xfId="0" quotePrefix="1" applyNumberFormat="1" applyFont="1" applyFill="1" applyBorder="1" applyAlignment="1" applyProtection="1">
      <alignment horizontal="right" vertical="center"/>
    </xf>
    <xf numFmtId="49" fontId="2" fillId="0" borderId="0" xfId="0" quotePrefix="1" applyNumberFormat="1" applyFont="1" applyFill="1" applyBorder="1" applyAlignment="1" applyProtection="1">
      <alignment horizontal="left" vertical="center"/>
      <protection locked="0"/>
    </xf>
    <xf numFmtId="49" fontId="9" fillId="0" borderId="35" xfId="0" applyNumberFormat="1" applyFont="1" applyFill="1" applyBorder="1" applyAlignment="1" applyProtection="1">
      <alignment horizontal="left" vertical="center"/>
    </xf>
    <xf numFmtId="49" fontId="2" fillId="0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21" xfId="0" applyFont="1" applyBorder="1" applyAlignment="1"/>
    <xf numFmtId="0" fontId="2" fillId="0" borderId="19" xfId="0" applyFont="1" applyBorder="1" applyAlignment="1">
      <alignment horizontal="center"/>
    </xf>
    <xf numFmtId="0" fontId="2" fillId="0" borderId="19" xfId="0" applyFont="1" applyBorder="1" applyAlignment="1">
      <alignment horizontal="left"/>
    </xf>
    <xf numFmtId="49" fontId="2" fillId="0" borderId="39" xfId="0" applyNumberFormat="1" applyFont="1" applyFill="1" applyBorder="1" applyAlignment="1" applyProtection="1">
      <alignment horizontal="left" vertical="center"/>
    </xf>
    <xf numFmtId="49" fontId="2" fillId="0" borderId="40" xfId="0" applyNumberFormat="1" applyFont="1" applyFill="1" applyBorder="1" applyAlignment="1" applyProtection="1">
      <alignment horizontal="left" vertical="center"/>
    </xf>
    <xf numFmtId="49" fontId="2" fillId="0" borderId="39" xfId="0" applyNumberFormat="1" applyFont="1" applyFill="1" applyBorder="1" applyAlignment="1" applyProtection="1">
      <alignment horizontal="centerContinuous" vertical="center"/>
    </xf>
    <xf numFmtId="49" fontId="2" fillId="0" borderId="40" xfId="0" applyNumberFormat="1" applyFont="1" applyFill="1" applyBorder="1" applyAlignment="1" applyProtection="1">
      <alignment horizontal="centerContinuous" vertical="center"/>
    </xf>
    <xf numFmtId="49" fontId="2" fillId="0" borderId="41" xfId="0" applyNumberFormat="1" applyFont="1" applyFill="1" applyBorder="1" applyAlignment="1" applyProtection="1">
      <alignment horizontal="left" vertical="center"/>
    </xf>
    <xf numFmtId="0" fontId="2" fillId="0" borderId="0" xfId="0" quotePrefix="1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0" xfId="0" applyFont="1"/>
    <xf numFmtId="0" fontId="1" fillId="0" borderId="30" xfId="0" applyFont="1" applyBorder="1"/>
    <xf numFmtId="49" fontId="2" fillId="0" borderId="30" xfId="0" applyNumberFormat="1" applyFont="1" applyFill="1" applyBorder="1" applyAlignment="1" applyProtection="1">
      <alignment horizontal="left" vertical="center"/>
    </xf>
    <xf numFmtId="0" fontId="0" fillId="0" borderId="16" xfId="0" applyBorder="1"/>
    <xf numFmtId="0" fontId="3" fillId="0" borderId="16" xfId="0" applyFont="1" applyBorder="1"/>
    <xf numFmtId="0" fontId="3" fillId="0" borderId="30" xfId="0" applyFont="1" applyBorder="1"/>
    <xf numFmtId="0" fontId="2" fillId="0" borderId="21" xfId="0" applyFont="1" applyBorder="1"/>
    <xf numFmtId="0" fontId="3" fillId="0" borderId="35" xfId="0" applyFont="1" applyBorder="1"/>
    <xf numFmtId="0" fontId="3" fillId="0" borderId="31" xfId="0" applyFont="1" applyBorder="1"/>
    <xf numFmtId="0" fontId="2" fillId="0" borderId="35" xfId="0" applyFont="1" applyBorder="1"/>
    <xf numFmtId="0" fontId="2" fillId="0" borderId="26" xfId="0" applyFont="1" applyBorder="1"/>
    <xf numFmtId="49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Border="1"/>
    <xf numFmtId="49" fontId="2" fillId="0" borderId="35" xfId="0" applyNumberFormat="1" applyFont="1" applyFill="1" applyBorder="1" applyAlignment="1" applyProtection="1">
      <alignment horizontal="right" vertical="center"/>
    </xf>
    <xf numFmtId="0" fontId="2" fillId="0" borderId="20" xfId="0" applyFont="1" applyBorder="1"/>
    <xf numFmtId="49" fontId="2" fillId="0" borderId="16" xfId="0" applyNumberFormat="1" applyFont="1" applyFill="1" applyBorder="1" applyAlignment="1" applyProtection="1">
      <alignment horizontal="left" vertical="center"/>
    </xf>
    <xf numFmtId="0" fontId="0" fillId="0" borderId="31" xfId="0" applyBorder="1"/>
    <xf numFmtId="49" fontId="2" fillId="0" borderId="20" xfId="0" applyNumberFormat="1" applyFont="1" applyFill="1" applyBorder="1" applyAlignment="1" applyProtection="1">
      <alignment horizontal="right" vertical="center"/>
    </xf>
    <xf numFmtId="49" fontId="2" fillId="2" borderId="16" xfId="0" applyNumberFormat="1" applyFont="1" applyFill="1" applyBorder="1" applyAlignment="1" applyProtection="1">
      <alignment horizontal="left" vertical="center"/>
    </xf>
    <xf numFmtId="49" fontId="2" fillId="2" borderId="0" xfId="0" quotePrefix="1" applyNumberFormat="1" applyFont="1" applyFill="1" applyBorder="1" applyAlignment="1" applyProtection="1">
      <alignment horizontal="right" vertical="center"/>
    </xf>
    <xf numFmtId="49" fontId="2" fillId="0" borderId="36" xfId="0" applyNumberFormat="1" applyFont="1" applyFill="1" applyBorder="1" applyAlignment="1" applyProtection="1">
      <alignment horizontal="left" vertical="center"/>
    </xf>
    <xf numFmtId="0" fontId="0" fillId="0" borderId="35" xfId="0" applyBorder="1"/>
    <xf numFmtId="49" fontId="2" fillId="0" borderId="20" xfId="0" applyNumberFormat="1" applyFont="1" applyFill="1" applyBorder="1" applyAlignment="1" applyProtection="1">
      <alignment horizontal="left" vertical="center"/>
    </xf>
    <xf numFmtId="49" fontId="2" fillId="2" borderId="20" xfId="0" applyNumberFormat="1" applyFont="1" applyFill="1" applyBorder="1" applyAlignment="1" applyProtection="1">
      <alignment horizontal="left" vertical="center"/>
    </xf>
    <xf numFmtId="49" fontId="2" fillId="2" borderId="27" xfId="0" applyNumberFormat="1" applyFont="1" applyFill="1" applyBorder="1" applyAlignment="1" applyProtection="1">
      <alignment horizontal="left" vertical="center"/>
    </xf>
    <xf numFmtId="0" fontId="0" fillId="0" borderId="20" xfId="0" applyBorder="1"/>
    <xf numFmtId="49" fontId="2" fillId="2" borderId="36" xfId="0" applyNumberFormat="1" applyFont="1" applyFill="1" applyBorder="1" applyAlignment="1" applyProtection="1">
      <alignment horizontal="left" vertical="center"/>
    </xf>
    <xf numFmtId="49" fontId="9" fillId="2" borderId="0" xfId="0" applyNumberFormat="1" applyFont="1" applyFill="1" applyBorder="1" applyAlignment="1" applyProtection="1">
      <alignment horizontal="left" vertical="center"/>
    </xf>
    <xf numFmtId="49" fontId="2" fillId="0" borderId="42" xfId="0" applyNumberFormat="1" applyFont="1" applyFill="1" applyBorder="1" applyAlignment="1" applyProtection="1">
      <alignment horizontal="centerContinuous" vertical="center"/>
    </xf>
    <xf numFmtId="49" fontId="2" fillId="0" borderId="38" xfId="0" applyNumberFormat="1" applyFont="1" applyFill="1" applyBorder="1" applyAlignment="1" applyProtection="1">
      <alignment horizontal="left" vertical="center"/>
    </xf>
    <xf numFmtId="0" fontId="2" fillId="0" borderId="43" xfId="0" applyFont="1" applyBorder="1"/>
    <xf numFmtId="0" fontId="2" fillId="0" borderId="44" xfId="0" applyFont="1" applyBorder="1"/>
    <xf numFmtId="0" fontId="2" fillId="0" borderId="2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49" fontId="2" fillId="0" borderId="55" xfId="0" applyNumberFormat="1" applyFont="1" applyFill="1" applyBorder="1" applyAlignment="1" applyProtection="1">
      <alignment horizontal="center" vertical="center"/>
    </xf>
    <xf numFmtId="49" fontId="2" fillId="0" borderId="19" xfId="0" applyNumberFormat="1" applyFont="1" applyFill="1" applyBorder="1" applyAlignment="1" applyProtection="1">
      <alignment horizontal="center" vertical="center"/>
    </xf>
    <xf numFmtId="0" fontId="1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49" fontId="2" fillId="0" borderId="20" xfId="0" applyNumberFormat="1" applyFont="1" applyFill="1" applyBorder="1" applyAlignment="1" applyProtection="1">
      <alignment vertical="center"/>
    </xf>
    <xf numFmtId="49" fontId="2" fillId="0" borderId="56" xfId="0" applyNumberFormat="1" applyFont="1" applyFill="1" applyBorder="1" applyAlignment="1" applyProtection="1">
      <alignment horizontal="center" vertical="center"/>
    </xf>
    <xf numFmtId="49" fontId="2" fillId="0" borderId="57" xfId="0" applyNumberFormat="1" applyFont="1" applyFill="1" applyBorder="1" applyAlignment="1" applyProtection="1">
      <alignment horizontal="center" vertical="center"/>
    </xf>
    <xf numFmtId="0" fontId="0" fillId="0" borderId="58" xfId="0" applyBorder="1"/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2" fillId="0" borderId="12" xfId="0" applyNumberFormat="1" applyFont="1" applyFill="1" applyBorder="1" applyAlignment="1" applyProtection="1">
      <alignment horizontal="center" vertical="center"/>
    </xf>
    <xf numFmtId="49" fontId="2" fillId="0" borderId="13" xfId="0" applyNumberFormat="1" applyFont="1" applyFill="1" applyBorder="1" applyAlignment="1" applyProtection="1">
      <alignment horizontal="center" vertical="center"/>
    </xf>
    <xf numFmtId="49" fontId="2" fillId="0" borderId="5" xfId="0" applyNumberFormat="1" applyFont="1" applyFill="1" applyBorder="1" applyAlignment="1" applyProtection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 applyProtection="1">
      <alignment horizontal="left" vertical="top"/>
    </xf>
    <xf numFmtId="49" fontId="2" fillId="0" borderId="19" xfId="0" applyNumberFormat="1" applyFont="1" applyFill="1" applyBorder="1" applyAlignment="1" applyProtection="1">
      <alignment horizontal="left" vertical="top"/>
    </xf>
    <xf numFmtId="49" fontId="2" fillId="0" borderId="20" xfId="0" applyNumberFormat="1" applyFont="1" applyFill="1" applyBorder="1" applyAlignment="1" applyProtection="1">
      <alignment horizontal="left" vertical="top"/>
    </xf>
    <xf numFmtId="49" fontId="2" fillId="0" borderId="26" xfId="0" applyNumberFormat="1" applyFont="1" applyFill="1" applyBorder="1" applyAlignment="1" applyProtection="1">
      <alignment horizontal="left" vertical="top"/>
    </xf>
    <xf numFmtId="49" fontId="2" fillId="0" borderId="30" xfId="0" applyNumberFormat="1" applyFont="1" applyFill="1" applyBorder="1" applyAlignment="1" applyProtection="1">
      <alignment horizontal="left" vertical="top"/>
    </xf>
    <xf numFmtId="49" fontId="2" fillId="0" borderId="27" xfId="0" applyNumberFormat="1" applyFont="1" applyFill="1" applyBorder="1" applyAlignment="1" applyProtection="1">
      <alignment horizontal="left" vertical="top"/>
    </xf>
    <xf numFmtId="0" fontId="5" fillId="0" borderId="21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5" fillId="0" borderId="35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8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3" fillId="4" borderId="12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49" fontId="2" fillId="0" borderId="12" xfId="0" applyNumberFormat="1" applyFont="1" applyFill="1" applyBorder="1" applyAlignment="1" applyProtection="1">
      <alignment horizontal="center" vertical="center"/>
      <protection locked="0"/>
    </xf>
    <xf numFmtId="49" fontId="2" fillId="0" borderId="5" xfId="0" applyNumberFormat="1" applyFont="1" applyFill="1" applyBorder="1" applyAlignment="1" applyProtection="1">
      <alignment horizontal="center" vertical="center"/>
      <protection locked="0"/>
    </xf>
    <xf numFmtId="49" fontId="2" fillId="0" borderId="13" xfId="0" applyNumberFormat="1" applyFont="1" applyFill="1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9" fontId="2" fillId="2" borderId="12" xfId="0" applyNumberFormat="1" applyFont="1" applyFill="1" applyBorder="1" applyAlignment="1" applyProtection="1">
      <alignment horizontal="center" vertical="center"/>
    </xf>
    <xf numFmtId="49" fontId="2" fillId="2" borderId="5" xfId="0" applyNumberFormat="1" applyFont="1" applyFill="1" applyBorder="1" applyAlignment="1" applyProtection="1">
      <alignment horizontal="center" vertical="center"/>
    </xf>
    <xf numFmtId="49" fontId="2" fillId="2" borderId="13" xfId="0" applyNumberFormat="1" applyFont="1" applyFill="1" applyBorder="1" applyAlignment="1" applyProtection="1">
      <alignment horizontal="center" vertical="center"/>
    </xf>
    <xf numFmtId="0" fontId="2" fillId="4" borderId="1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49" fontId="2" fillId="0" borderId="54" xfId="0" applyNumberFormat="1" applyFont="1" applyFill="1" applyBorder="1" applyAlignment="1" applyProtection="1">
      <alignment horizontal="center" vertical="center"/>
    </xf>
    <xf numFmtId="0" fontId="2" fillId="0" borderId="20" xfId="0" applyFont="1" applyBorder="1" applyAlignment="1">
      <alignment horizontal="center"/>
    </xf>
    <xf numFmtId="49" fontId="2" fillId="0" borderId="19" xfId="0" applyNumberFormat="1" applyFont="1" applyFill="1" applyBorder="1" applyAlignment="1" applyProtection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5" fillId="0" borderId="53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1" fillId="0" borderId="47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58</xdr:row>
          <xdr:rowOff>19050</xdr:rowOff>
        </xdr:from>
        <xdr:to>
          <xdr:col>14</xdr:col>
          <xdr:colOff>104775</xdr:colOff>
          <xdr:row>61</xdr:row>
          <xdr:rowOff>142875</xdr:rowOff>
        </xdr:to>
        <xdr:sp macro="" textlink="">
          <xdr:nvSpPr>
            <xdr:cNvPr id="1222" name="Object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58</xdr:row>
          <xdr:rowOff>28575</xdr:rowOff>
        </xdr:from>
        <xdr:to>
          <xdr:col>14</xdr:col>
          <xdr:colOff>104775</xdr:colOff>
          <xdr:row>61</xdr:row>
          <xdr:rowOff>123825</xdr:rowOff>
        </xdr:to>
        <xdr:sp macro="" textlink="">
          <xdr:nvSpPr>
            <xdr:cNvPr id="1223" name="Object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28575</xdr:colOff>
          <xdr:row>58</xdr:row>
          <xdr:rowOff>28575</xdr:rowOff>
        </xdr:from>
        <xdr:to>
          <xdr:col>58</xdr:col>
          <xdr:colOff>123825</xdr:colOff>
          <xdr:row>61</xdr:row>
          <xdr:rowOff>123825</xdr:rowOff>
        </xdr:to>
        <xdr:sp macro="" textlink="">
          <xdr:nvSpPr>
            <xdr:cNvPr id="1271" name="Object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89</xdr:col>
          <xdr:colOff>28575</xdr:colOff>
          <xdr:row>58</xdr:row>
          <xdr:rowOff>28575</xdr:rowOff>
        </xdr:from>
        <xdr:to>
          <xdr:col>103</xdr:col>
          <xdr:colOff>123825</xdr:colOff>
          <xdr:row>61</xdr:row>
          <xdr:rowOff>123825</xdr:rowOff>
        </xdr:to>
        <xdr:sp macro="" textlink="">
          <xdr:nvSpPr>
            <xdr:cNvPr id="1302" name="Object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Y78"/>
  <sheetViews>
    <sheetView showGridLines="0" tabSelected="1" zoomScale="130" zoomScaleNormal="130" workbookViewId="0">
      <selection activeCell="F5" sqref="F5:U5"/>
    </sheetView>
  </sheetViews>
  <sheetFormatPr defaultRowHeight="12.75" x14ac:dyDescent="0.2"/>
  <cols>
    <col min="1" max="1" width="2.5703125" style="1" customWidth="1"/>
    <col min="2" max="39" width="2.140625" customWidth="1"/>
    <col min="40" max="40" width="2.85546875" customWidth="1"/>
    <col min="41" max="130" width="2.140625" customWidth="1"/>
  </cols>
  <sheetData>
    <row r="1" spans="1:129" ht="12.75" customHeight="1" thickBot="1" x14ac:dyDescent="0.25">
      <c r="A1" s="22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S1" s="22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L1" s="22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</row>
    <row r="2" spans="1:129" ht="12.75" customHeight="1" thickBot="1" x14ac:dyDescent="0.25">
      <c r="A2" s="62">
        <v>1</v>
      </c>
      <c r="B2" s="63"/>
      <c r="C2" s="241" t="s">
        <v>219</v>
      </c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3"/>
      <c r="AS2" s="89">
        <v>1</v>
      </c>
      <c r="AT2" s="90"/>
      <c r="AU2" s="250" t="s">
        <v>219</v>
      </c>
      <c r="AV2" s="251"/>
      <c r="AW2" s="251"/>
      <c r="AX2" s="251"/>
      <c r="AY2" s="251"/>
      <c r="AZ2" s="251"/>
      <c r="BA2" s="251"/>
      <c r="BB2" s="251"/>
      <c r="BC2" s="251"/>
      <c r="BD2" s="251"/>
      <c r="BE2" s="251"/>
      <c r="BF2" s="251"/>
      <c r="BG2" s="251"/>
      <c r="BH2" s="251"/>
      <c r="BI2" s="251"/>
      <c r="BJ2" s="251"/>
      <c r="BK2" s="251"/>
      <c r="BL2" s="251"/>
      <c r="BM2" s="251"/>
      <c r="BN2" s="251"/>
      <c r="BO2" s="251"/>
      <c r="BP2" s="251"/>
      <c r="BQ2" s="251"/>
      <c r="BR2" s="251"/>
      <c r="BS2" s="251"/>
      <c r="BT2" s="251"/>
      <c r="BU2" s="251"/>
      <c r="BV2" s="251"/>
      <c r="BW2" s="251"/>
      <c r="BX2" s="251"/>
      <c r="BY2" s="251"/>
      <c r="BZ2" s="251"/>
      <c r="CA2" s="251"/>
      <c r="CB2" s="251"/>
      <c r="CC2" s="251"/>
      <c r="CD2" s="251"/>
      <c r="CE2" s="251"/>
      <c r="CF2" s="252"/>
      <c r="CL2" s="62">
        <v>1</v>
      </c>
      <c r="CM2" s="63"/>
      <c r="CN2" s="241" t="s">
        <v>219</v>
      </c>
      <c r="CO2" s="242"/>
      <c r="CP2" s="242"/>
      <c r="CQ2" s="242"/>
      <c r="CR2" s="242"/>
      <c r="CS2" s="242"/>
      <c r="CT2" s="242"/>
      <c r="CU2" s="242"/>
      <c r="CV2" s="242"/>
      <c r="CW2" s="242"/>
      <c r="CX2" s="242"/>
      <c r="CY2" s="242"/>
      <c r="CZ2" s="242"/>
      <c r="DA2" s="242"/>
      <c r="DB2" s="242"/>
      <c r="DC2" s="242"/>
      <c r="DD2" s="242"/>
      <c r="DE2" s="242"/>
      <c r="DF2" s="242"/>
      <c r="DG2" s="242"/>
      <c r="DH2" s="242"/>
      <c r="DI2" s="242"/>
      <c r="DJ2" s="242"/>
      <c r="DK2" s="242"/>
      <c r="DL2" s="242"/>
      <c r="DM2" s="242"/>
      <c r="DN2" s="242"/>
      <c r="DO2" s="242"/>
      <c r="DP2" s="242"/>
      <c r="DQ2" s="242"/>
      <c r="DR2" s="242"/>
      <c r="DS2" s="242"/>
      <c r="DT2" s="242"/>
      <c r="DU2" s="242"/>
      <c r="DV2" s="242"/>
      <c r="DW2" s="242"/>
      <c r="DX2" s="242"/>
      <c r="DY2" s="243"/>
    </row>
    <row r="3" spans="1:129" ht="10.7" customHeight="1" x14ac:dyDescent="0.2">
      <c r="A3" s="29">
        <v>2</v>
      </c>
      <c r="B3" s="27"/>
      <c r="C3" s="61" t="s">
        <v>242</v>
      </c>
      <c r="D3" s="2"/>
      <c r="E3" s="2"/>
      <c r="F3" s="197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9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4"/>
      <c r="AS3" s="13">
        <v>2</v>
      </c>
      <c r="AT3" s="8"/>
      <c r="AU3" s="21" t="s">
        <v>19</v>
      </c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1"/>
      <c r="CL3" s="13">
        <v>2</v>
      </c>
      <c r="CM3" s="8"/>
      <c r="CN3" s="21" t="s">
        <v>229</v>
      </c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1"/>
    </row>
    <row r="4" spans="1:129" ht="10.7" customHeight="1" x14ac:dyDescent="0.2">
      <c r="A4" s="13">
        <v>3</v>
      </c>
      <c r="B4" s="8"/>
      <c r="C4" s="33" t="s">
        <v>14</v>
      </c>
      <c r="D4" s="34"/>
      <c r="E4" s="34"/>
      <c r="F4" s="197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9"/>
      <c r="V4" s="122" t="s">
        <v>95</v>
      </c>
      <c r="W4" s="34"/>
      <c r="X4" s="34"/>
      <c r="Y4" s="34"/>
      <c r="Z4" s="34"/>
      <c r="AA4" s="34"/>
      <c r="AB4" s="34"/>
      <c r="AC4" s="34"/>
      <c r="AD4" s="197"/>
      <c r="AE4" s="198"/>
      <c r="AF4" s="198"/>
      <c r="AG4" s="198"/>
      <c r="AH4" s="198"/>
      <c r="AI4" s="198"/>
      <c r="AJ4" s="198"/>
      <c r="AK4" s="198"/>
      <c r="AL4" s="198"/>
      <c r="AM4" s="199"/>
      <c r="AN4" s="35"/>
      <c r="AS4" s="13">
        <v>3</v>
      </c>
      <c r="AT4" s="77"/>
      <c r="AU4" s="78" t="s">
        <v>144</v>
      </c>
      <c r="AV4" s="70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83" t="s">
        <v>46</v>
      </c>
      <c r="BO4" s="53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2"/>
      <c r="CF4" s="4"/>
      <c r="CL4" s="13">
        <v>3</v>
      </c>
      <c r="CM4" s="8"/>
      <c r="CN4" s="53" t="s">
        <v>157</v>
      </c>
      <c r="CO4" s="18"/>
      <c r="CP4" s="18"/>
      <c r="CQ4" s="18"/>
      <c r="CR4" s="18"/>
      <c r="CS4" s="18"/>
      <c r="CT4" s="18"/>
      <c r="CU4" s="18"/>
      <c r="CV4" s="173"/>
      <c r="CW4" s="175"/>
      <c r="CX4" s="175"/>
      <c r="CY4" s="175"/>
      <c r="CZ4" s="174"/>
      <c r="DA4" s="59"/>
      <c r="DB4" s="59"/>
      <c r="DC4" s="59"/>
      <c r="DD4" s="59"/>
      <c r="DE4" s="59"/>
      <c r="DF4" s="130" t="s">
        <v>211</v>
      </c>
      <c r="DG4" s="109" t="s">
        <v>184</v>
      </c>
      <c r="DH4" s="109"/>
      <c r="DI4" s="109"/>
      <c r="DJ4" s="109"/>
      <c r="DK4" s="109"/>
      <c r="DL4" s="109"/>
      <c r="DM4" s="109"/>
      <c r="DN4" s="109"/>
      <c r="DO4" s="109"/>
      <c r="DP4" s="109"/>
      <c r="DQ4" s="113"/>
      <c r="DR4" s="156" t="s">
        <v>185</v>
      </c>
      <c r="DS4" s="157"/>
      <c r="DT4" s="112"/>
      <c r="DU4" s="111" t="s">
        <v>186</v>
      </c>
      <c r="DV4" s="111"/>
      <c r="DW4" s="111"/>
      <c r="DX4" s="144"/>
      <c r="DY4" s="146"/>
    </row>
    <row r="5" spans="1:129" ht="10.7" customHeight="1" x14ac:dyDescent="0.2">
      <c r="A5" s="13">
        <v>4</v>
      </c>
      <c r="B5" s="8"/>
      <c r="C5" s="15" t="s">
        <v>15</v>
      </c>
      <c r="D5" s="15"/>
      <c r="E5" s="15"/>
      <c r="F5" s="197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9"/>
      <c r="V5" s="125" t="s">
        <v>170</v>
      </c>
      <c r="W5" s="15"/>
      <c r="X5" s="15"/>
      <c r="Y5" s="15"/>
      <c r="Z5" s="15"/>
      <c r="AA5" s="15"/>
      <c r="AB5" s="15"/>
      <c r="AC5" s="15"/>
      <c r="AD5" s="197"/>
      <c r="AE5" s="198"/>
      <c r="AF5" s="198"/>
      <c r="AG5" s="198"/>
      <c r="AH5" s="198"/>
      <c r="AI5" s="198"/>
      <c r="AJ5" s="198"/>
      <c r="AK5" s="198"/>
      <c r="AL5" s="198"/>
      <c r="AM5" s="199"/>
      <c r="AN5" s="16" t="s">
        <v>211</v>
      </c>
      <c r="AS5" s="13">
        <v>4</v>
      </c>
      <c r="AT5" s="77"/>
      <c r="AU5" s="80" t="s">
        <v>54</v>
      </c>
      <c r="AV5" s="53"/>
      <c r="AW5" s="81"/>
      <c r="AX5" s="81"/>
      <c r="AY5" s="81"/>
      <c r="AZ5" s="81"/>
      <c r="BA5" s="81"/>
      <c r="BB5" s="81"/>
      <c r="BC5" s="81"/>
      <c r="BD5" s="173"/>
      <c r="BE5" s="175"/>
      <c r="BF5" s="175"/>
      <c r="BG5" s="175"/>
      <c r="BH5" s="174"/>
      <c r="BI5" s="81" t="s">
        <v>23</v>
      </c>
      <c r="BJ5" s="81"/>
      <c r="BK5" s="81"/>
      <c r="BL5" s="81"/>
      <c r="BM5" s="2"/>
      <c r="BN5" s="80" t="s">
        <v>55</v>
      </c>
      <c r="BO5" s="53"/>
      <c r="BP5" s="81"/>
      <c r="BQ5" s="81"/>
      <c r="BR5" s="81"/>
      <c r="BS5" s="81"/>
      <c r="BT5" s="81"/>
      <c r="BU5" s="81"/>
      <c r="BV5" s="173"/>
      <c r="BW5" s="175"/>
      <c r="BX5" s="175"/>
      <c r="BY5" s="175"/>
      <c r="BZ5" s="174"/>
      <c r="CA5" s="81"/>
      <c r="CB5" s="81"/>
      <c r="CC5" s="81"/>
      <c r="CD5" s="81"/>
      <c r="CE5" s="2"/>
      <c r="CF5" s="4"/>
      <c r="CL5" s="13">
        <v>4</v>
      </c>
      <c r="CM5" s="8"/>
      <c r="CN5" s="53" t="s">
        <v>180</v>
      </c>
      <c r="CO5" s="53"/>
      <c r="CP5" s="53"/>
      <c r="CQ5" s="53"/>
      <c r="CR5" s="53"/>
      <c r="CS5" s="53"/>
      <c r="CT5" s="53"/>
      <c r="CU5" s="53"/>
      <c r="CV5" s="173"/>
      <c r="CW5" s="175"/>
      <c r="CX5" s="175"/>
      <c r="CY5" s="175"/>
      <c r="CZ5" s="174"/>
      <c r="DA5" s="53" t="s">
        <v>181</v>
      </c>
      <c r="DC5" s="59"/>
      <c r="DD5" s="59"/>
      <c r="DE5" s="59"/>
      <c r="DF5" s="128" t="s">
        <v>211</v>
      </c>
      <c r="DG5" s="53"/>
      <c r="DH5" s="53" t="s">
        <v>187</v>
      </c>
      <c r="DI5" s="53"/>
      <c r="DJ5" s="53"/>
      <c r="DK5" s="53"/>
      <c r="DL5" s="53"/>
      <c r="DM5" s="53"/>
      <c r="DN5" s="53"/>
      <c r="DO5" s="53"/>
      <c r="DP5" s="53"/>
      <c r="DQ5" s="173"/>
      <c r="DR5" s="175"/>
      <c r="DS5" s="174"/>
      <c r="DT5" s="113" t="s">
        <v>181</v>
      </c>
      <c r="DU5" s="173"/>
      <c r="DV5" s="175"/>
      <c r="DW5" s="174"/>
      <c r="DX5" s="53" t="s">
        <v>181</v>
      </c>
      <c r="DY5" s="147" t="s">
        <v>211</v>
      </c>
    </row>
    <row r="6" spans="1:129" s="116" customFormat="1" ht="10.7" customHeight="1" x14ac:dyDescent="0.2">
      <c r="A6" s="13">
        <v>5</v>
      </c>
      <c r="B6" s="115"/>
      <c r="C6" s="116" t="s">
        <v>196</v>
      </c>
      <c r="D6" s="15"/>
      <c r="E6" s="15"/>
      <c r="F6" s="15"/>
      <c r="G6" s="15"/>
      <c r="H6" s="15"/>
      <c r="I6" s="253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5"/>
      <c r="V6" s="18" t="s">
        <v>171</v>
      </c>
      <c r="W6" s="15"/>
      <c r="X6" s="17"/>
      <c r="Y6" s="15"/>
      <c r="Z6" s="15"/>
      <c r="AA6" s="15"/>
      <c r="AB6" s="15"/>
      <c r="AC6" s="15"/>
      <c r="AD6" s="197"/>
      <c r="AE6" s="198"/>
      <c r="AF6" s="198"/>
      <c r="AG6" s="198"/>
      <c r="AH6" s="198"/>
      <c r="AI6" s="198"/>
      <c r="AJ6" s="198"/>
      <c r="AK6" s="198"/>
      <c r="AL6" s="198"/>
      <c r="AM6" s="199"/>
      <c r="AN6" s="16" t="s">
        <v>211</v>
      </c>
      <c r="AS6" s="13">
        <v>5</v>
      </c>
      <c r="AT6" s="77"/>
      <c r="AU6" s="80" t="s">
        <v>55</v>
      </c>
      <c r="AV6" s="53"/>
      <c r="AW6" s="81"/>
      <c r="AX6" s="81"/>
      <c r="AY6" s="81"/>
      <c r="AZ6" s="81"/>
      <c r="BA6" s="81"/>
      <c r="BB6" s="81"/>
      <c r="BC6" s="81"/>
      <c r="BD6" s="173"/>
      <c r="BE6" s="175"/>
      <c r="BF6" s="175"/>
      <c r="BG6" s="175"/>
      <c r="BH6" s="174"/>
      <c r="BI6" s="81"/>
      <c r="BJ6" s="81"/>
      <c r="BK6" s="81"/>
      <c r="BL6" s="81"/>
      <c r="BM6" s="2"/>
      <c r="BN6" s="80" t="s">
        <v>57</v>
      </c>
      <c r="BO6" s="53"/>
      <c r="BP6" s="81"/>
      <c r="BQ6" s="81"/>
      <c r="BR6" s="81"/>
      <c r="BS6" s="81"/>
      <c r="BT6" s="81"/>
      <c r="BU6" s="81"/>
      <c r="BV6" s="173"/>
      <c r="BW6" s="175"/>
      <c r="BX6" s="175"/>
      <c r="BY6" s="175"/>
      <c r="BZ6" s="174"/>
      <c r="CA6" s="81" t="s">
        <v>24</v>
      </c>
      <c r="CB6" s="81"/>
      <c r="CC6" s="81"/>
      <c r="CD6" s="81"/>
      <c r="CE6" s="2"/>
      <c r="CF6" s="4"/>
      <c r="CL6" s="13">
        <v>5</v>
      </c>
      <c r="CM6" s="8"/>
      <c r="CN6" s="53" t="s">
        <v>182</v>
      </c>
      <c r="CO6" s="53"/>
      <c r="CP6" s="53"/>
      <c r="CQ6" s="53"/>
      <c r="CR6" s="53"/>
      <c r="CS6" s="53"/>
      <c r="CT6" s="53"/>
      <c r="CU6" s="53"/>
      <c r="CV6" s="173"/>
      <c r="CW6" s="175"/>
      <c r="CX6" s="175"/>
      <c r="CY6" s="175"/>
      <c r="CZ6" s="174"/>
      <c r="DA6" s="53" t="s">
        <v>18</v>
      </c>
      <c r="DC6" s="59"/>
      <c r="DD6" s="59"/>
      <c r="DE6" s="59"/>
      <c r="DF6" s="128" t="s">
        <v>211</v>
      </c>
      <c r="DG6" s="53"/>
      <c r="DH6" s="53" t="s">
        <v>188</v>
      </c>
      <c r="DI6" s="53"/>
      <c r="DJ6" s="53"/>
      <c r="DK6" s="53"/>
      <c r="DL6" s="53"/>
      <c r="DM6" s="53"/>
      <c r="DN6" s="53"/>
      <c r="DO6" s="53"/>
      <c r="DP6" s="53"/>
      <c r="DQ6" s="173"/>
      <c r="DR6" s="175"/>
      <c r="DS6" s="174"/>
      <c r="DT6" s="113" t="s">
        <v>181</v>
      </c>
      <c r="DU6" s="173"/>
      <c r="DV6" s="175"/>
      <c r="DW6" s="174"/>
      <c r="DX6" s="53" t="s">
        <v>181</v>
      </c>
      <c r="DY6" s="147" t="s">
        <v>211</v>
      </c>
    </row>
    <row r="7" spans="1:129" s="116" customFormat="1" ht="10.7" customHeight="1" x14ac:dyDescent="0.2">
      <c r="A7" s="13">
        <v>6</v>
      </c>
      <c r="B7" s="115"/>
      <c r="C7" s="123"/>
      <c r="D7" s="15"/>
      <c r="E7" s="15"/>
      <c r="F7" s="15"/>
      <c r="G7" s="15"/>
      <c r="H7" s="15"/>
      <c r="I7" s="256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8"/>
      <c r="V7" s="18" t="s">
        <v>172</v>
      </c>
      <c r="W7" s="15"/>
      <c r="X7" s="17"/>
      <c r="Y7" s="15"/>
      <c r="Z7" s="15"/>
      <c r="AA7" s="15"/>
      <c r="AB7" s="15"/>
      <c r="AC7" s="15"/>
      <c r="AD7" s="197"/>
      <c r="AE7" s="198"/>
      <c r="AF7" s="198"/>
      <c r="AG7" s="198"/>
      <c r="AH7" s="198"/>
      <c r="AI7" s="198"/>
      <c r="AJ7" s="198"/>
      <c r="AK7" s="198"/>
      <c r="AL7" s="198"/>
      <c r="AM7" s="199"/>
      <c r="AN7" s="16" t="s">
        <v>211</v>
      </c>
      <c r="AS7" s="13">
        <v>6</v>
      </c>
      <c r="AT7" s="77"/>
      <c r="AU7" s="80" t="s">
        <v>59</v>
      </c>
      <c r="AV7" s="53"/>
      <c r="AW7" s="81"/>
      <c r="AX7" s="81"/>
      <c r="AY7" s="81"/>
      <c r="AZ7" s="81"/>
      <c r="BA7" s="81"/>
      <c r="BB7" s="82"/>
      <c r="BC7" s="81"/>
      <c r="BD7" s="200"/>
      <c r="BE7" s="201"/>
      <c r="BF7" s="201"/>
      <c r="BG7" s="201"/>
      <c r="BH7" s="202"/>
      <c r="BI7" s="81" t="s">
        <v>24</v>
      </c>
      <c r="BJ7" s="81"/>
      <c r="BK7"/>
      <c r="BL7" s="81"/>
      <c r="BM7" s="2"/>
      <c r="BN7" s="80" t="s">
        <v>56</v>
      </c>
      <c r="BO7" s="53"/>
      <c r="BP7" s="81"/>
      <c r="BQ7" s="81"/>
      <c r="BR7" s="81"/>
      <c r="BS7" s="81"/>
      <c r="BT7" s="81"/>
      <c r="BU7" s="81"/>
      <c r="BV7" s="173"/>
      <c r="BW7" s="175"/>
      <c r="BX7" s="175"/>
      <c r="BY7" s="175"/>
      <c r="BZ7" s="174"/>
      <c r="CA7" s="81" t="s">
        <v>23</v>
      </c>
      <c r="CB7" s="81"/>
      <c r="CC7" s="81"/>
      <c r="CD7" s="81"/>
      <c r="CE7" s="2"/>
      <c r="CF7" s="4"/>
      <c r="CL7" s="13">
        <v>6</v>
      </c>
      <c r="CM7" s="8"/>
      <c r="CN7" s="53" t="s">
        <v>183</v>
      </c>
      <c r="CO7" s="53"/>
      <c r="CP7" s="53"/>
      <c r="CQ7" s="53"/>
      <c r="CR7" s="53"/>
      <c r="CS7" s="53"/>
      <c r="CT7" s="53"/>
      <c r="CU7" s="53"/>
      <c r="CV7" s="200"/>
      <c r="CW7" s="201"/>
      <c r="CX7" s="201"/>
      <c r="CY7" s="201"/>
      <c r="CZ7" s="202"/>
      <c r="DA7" s="53" t="s">
        <v>18</v>
      </c>
      <c r="DC7" s="59"/>
      <c r="DD7" s="59"/>
      <c r="DE7" s="59"/>
      <c r="DF7" s="128" t="s">
        <v>211</v>
      </c>
      <c r="DG7" s="53"/>
      <c r="DH7" s="53" t="s">
        <v>189</v>
      </c>
      <c r="DI7" s="53"/>
      <c r="DJ7" s="53"/>
      <c r="DK7" s="53"/>
      <c r="DL7" s="53"/>
      <c r="DM7" s="53"/>
      <c r="DN7" s="53"/>
      <c r="DO7" s="53"/>
      <c r="DP7" s="53"/>
      <c r="DQ7" s="173"/>
      <c r="DR7" s="175"/>
      <c r="DS7" s="174"/>
      <c r="DT7" s="113" t="s">
        <v>181</v>
      </c>
      <c r="DU7" s="173"/>
      <c r="DV7" s="175"/>
      <c r="DW7" s="174"/>
      <c r="DX7" s="53" t="s">
        <v>181</v>
      </c>
      <c r="DY7" s="147" t="s">
        <v>211</v>
      </c>
    </row>
    <row r="8" spans="1:129" s="116" customFormat="1" ht="10.7" customHeight="1" x14ac:dyDescent="0.2">
      <c r="A8" s="13">
        <v>7</v>
      </c>
      <c r="B8" s="115"/>
      <c r="C8" s="123" t="s">
        <v>71</v>
      </c>
      <c r="D8" s="15"/>
      <c r="E8" s="15"/>
      <c r="F8" s="15"/>
      <c r="G8" s="15"/>
      <c r="H8" s="15"/>
      <c r="I8" s="197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9"/>
      <c r="U8" s="120" t="s">
        <v>211</v>
      </c>
      <c r="V8" s="18" t="s">
        <v>173</v>
      </c>
      <c r="W8" s="15"/>
      <c r="X8" s="17"/>
      <c r="Y8" s="15"/>
      <c r="Z8" s="15"/>
      <c r="AA8" s="15"/>
      <c r="AB8" s="15"/>
      <c r="AC8" s="15"/>
      <c r="AD8" s="197"/>
      <c r="AE8" s="198"/>
      <c r="AF8" s="198"/>
      <c r="AG8" s="198"/>
      <c r="AH8" s="198"/>
      <c r="AI8" s="198"/>
      <c r="AJ8" s="198"/>
      <c r="AK8" s="198"/>
      <c r="AL8" s="198"/>
      <c r="AM8" s="199"/>
      <c r="AN8" s="16" t="s">
        <v>211</v>
      </c>
      <c r="AS8" s="13">
        <v>7</v>
      </c>
      <c r="AT8" s="77"/>
      <c r="AU8" s="80" t="s">
        <v>56</v>
      </c>
      <c r="AV8" s="53"/>
      <c r="AW8" s="81"/>
      <c r="AX8" s="81"/>
      <c r="AY8" s="81"/>
      <c r="AZ8" s="81"/>
      <c r="BA8" s="81"/>
      <c r="BB8" s="81"/>
      <c r="BC8" s="81"/>
      <c r="BD8" s="173"/>
      <c r="BE8" s="175"/>
      <c r="BF8" s="175"/>
      <c r="BG8" s="175"/>
      <c r="BH8" s="174"/>
      <c r="BI8" s="81" t="s">
        <v>23</v>
      </c>
      <c r="BJ8" s="81"/>
      <c r="BK8"/>
      <c r="BL8" s="81"/>
      <c r="BM8"/>
      <c r="BN8" s="80" t="s">
        <v>239</v>
      </c>
      <c r="BO8" s="53"/>
      <c r="BP8" s="82"/>
      <c r="BQ8" s="82"/>
      <c r="BR8" s="82"/>
      <c r="BS8" s="82"/>
      <c r="BT8" s="206"/>
      <c r="BU8" s="207"/>
      <c r="BV8" s="207"/>
      <c r="BW8" s="207"/>
      <c r="BX8" s="208"/>
      <c r="BZ8" s="54" t="s">
        <v>60</v>
      </c>
      <c r="CA8" s="209"/>
      <c r="CB8" s="210"/>
      <c r="CC8" s="210"/>
      <c r="CD8" s="210"/>
      <c r="CE8" s="211"/>
      <c r="CF8" s="4"/>
      <c r="CL8" s="13">
        <v>7</v>
      </c>
      <c r="CM8" s="8"/>
      <c r="CN8" s="53" t="s">
        <v>209</v>
      </c>
      <c r="CO8" s="53"/>
      <c r="CP8" s="53"/>
      <c r="CQ8" s="53"/>
      <c r="CR8" s="53"/>
      <c r="CS8" s="53"/>
      <c r="CT8" s="53"/>
      <c r="CU8" s="53"/>
      <c r="CV8" s="200"/>
      <c r="CW8" s="201"/>
      <c r="CX8" s="201"/>
      <c r="CY8" s="201"/>
      <c r="CZ8" s="202"/>
      <c r="DA8" s="53" t="s">
        <v>70</v>
      </c>
      <c r="DC8" s="59"/>
      <c r="DD8" s="59"/>
      <c r="DE8" s="59"/>
      <c r="DF8" s="128" t="s">
        <v>211</v>
      </c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6"/>
      <c r="DY8" s="147"/>
    </row>
    <row r="9" spans="1:129" s="116" customFormat="1" ht="10.7" customHeight="1" x14ac:dyDescent="0.2">
      <c r="A9" s="13">
        <v>8</v>
      </c>
      <c r="B9" s="115"/>
      <c r="C9" s="18" t="s">
        <v>72</v>
      </c>
      <c r="D9" s="15"/>
      <c r="E9" s="15"/>
      <c r="F9" s="15"/>
      <c r="G9" s="15"/>
      <c r="H9" s="15"/>
      <c r="I9" s="197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9"/>
      <c r="U9" s="120" t="s">
        <v>211</v>
      </c>
      <c r="V9" s="18" t="s">
        <v>210</v>
      </c>
      <c r="W9" s="15"/>
      <c r="X9" s="17"/>
      <c r="Y9" s="15"/>
      <c r="Z9" s="15"/>
      <c r="AA9" s="15"/>
      <c r="AB9" s="15"/>
      <c r="AC9" s="15"/>
      <c r="AD9" s="197"/>
      <c r="AE9" s="198"/>
      <c r="AF9" s="198"/>
      <c r="AG9" s="198"/>
      <c r="AH9" s="198"/>
      <c r="AI9" s="198"/>
      <c r="AJ9" s="198"/>
      <c r="AK9" s="198"/>
      <c r="AL9" s="198"/>
      <c r="AM9" s="199"/>
      <c r="AN9" s="16"/>
      <c r="AS9" s="13">
        <v>8</v>
      </c>
      <c r="AT9" s="77"/>
      <c r="AU9" s="80" t="s">
        <v>239</v>
      </c>
      <c r="AV9" s="53"/>
      <c r="AW9" s="81"/>
      <c r="AX9" s="81"/>
      <c r="AY9" s="81"/>
      <c r="AZ9" s="81"/>
      <c r="BA9" s="206"/>
      <c r="BB9" s="207"/>
      <c r="BC9" s="207"/>
      <c r="BD9" s="207"/>
      <c r="BE9" s="208"/>
      <c r="BG9" s="54" t="s">
        <v>60</v>
      </c>
      <c r="BH9" s="209"/>
      <c r="BI9" s="210"/>
      <c r="BJ9" s="210"/>
      <c r="BK9" s="210"/>
      <c r="BL9" s="211"/>
      <c r="BM9"/>
      <c r="BN9" s="83" t="s">
        <v>146</v>
      </c>
      <c r="BO9" s="53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2"/>
      <c r="CF9" s="4"/>
      <c r="CL9" s="13">
        <v>8</v>
      </c>
      <c r="CM9" s="8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128"/>
      <c r="DG9" s="53" t="s">
        <v>243</v>
      </c>
      <c r="DH9" s="53"/>
      <c r="DI9" s="53"/>
      <c r="DJ9" s="53"/>
      <c r="DK9" s="53"/>
      <c r="DL9" s="53"/>
      <c r="DM9" s="113" t="s">
        <v>190</v>
      </c>
      <c r="DN9" s="155"/>
      <c r="DP9" s="53"/>
      <c r="DQ9" s="173"/>
      <c r="DR9" s="175"/>
      <c r="DS9" s="174"/>
      <c r="DT9" s="113" t="s">
        <v>68</v>
      </c>
      <c r="DU9" s="173"/>
      <c r="DV9" s="175"/>
      <c r="DW9" s="174"/>
      <c r="DX9" s="53" t="s">
        <v>68</v>
      </c>
      <c r="DY9" s="147" t="s">
        <v>211</v>
      </c>
    </row>
    <row r="10" spans="1:129" s="116" customFormat="1" ht="10.7" customHeight="1" x14ac:dyDescent="0.2">
      <c r="A10" s="13">
        <v>9</v>
      </c>
      <c r="B10" s="115"/>
      <c r="C10" s="15" t="s">
        <v>73</v>
      </c>
      <c r="D10" s="15"/>
      <c r="E10" s="15"/>
      <c r="F10" s="15"/>
      <c r="G10" s="15"/>
      <c r="H10" s="15"/>
      <c r="I10" s="197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9"/>
      <c r="U10" s="120" t="s">
        <v>211</v>
      </c>
      <c r="V10" s="18" t="s">
        <v>96</v>
      </c>
      <c r="W10" s="15"/>
      <c r="X10" s="17"/>
      <c r="Y10" s="15"/>
      <c r="Z10" s="15"/>
      <c r="AA10" s="15"/>
      <c r="AB10" s="15"/>
      <c r="AC10" s="15"/>
      <c r="AD10" s="197"/>
      <c r="AE10" s="198"/>
      <c r="AF10" s="198"/>
      <c r="AG10" s="198"/>
      <c r="AH10" s="198"/>
      <c r="AI10" s="198"/>
      <c r="AJ10" s="198"/>
      <c r="AK10" s="198"/>
      <c r="AL10" s="198"/>
      <c r="AM10" s="199"/>
      <c r="AN10" s="16" t="s">
        <v>211</v>
      </c>
      <c r="AS10" s="13">
        <v>9</v>
      </c>
      <c r="AT10" s="77"/>
      <c r="AU10" s="103" t="s">
        <v>145</v>
      </c>
      <c r="AV10" s="53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2"/>
      <c r="BN10" s="80" t="s">
        <v>55</v>
      </c>
      <c r="BO10" s="53"/>
      <c r="BP10" s="81"/>
      <c r="BQ10" s="81"/>
      <c r="BR10" s="81"/>
      <c r="BS10" s="81"/>
      <c r="BT10" s="81"/>
      <c r="BU10" s="81"/>
      <c r="BV10" s="173"/>
      <c r="BW10" s="175"/>
      <c r="BX10" s="175"/>
      <c r="BY10" s="175"/>
      <c r="BZ10" s="174"/>
      <c r="CA10" s="81"/>
      <c r="CB10" s="81"/>
      <c r="CC10" s="81"/>
      <c r="CD10" s="81"/>
      <c r="CE10" s="2"/>
      <c r="CF10" s="4"/>
      <c r="CL10" s="13">
        <v>9</v>
      </c>
      <c r="CM10" s="8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128"/>
      <c r="DG10" s="53"/>
      <c r="DH10" s="53"/>
      <c r="DI10" s="53"/>
      <c r="DJ10" s="53"/>
      <c r="DK10" s="53"/>
      <c r="DL10" s="53"/>
      <c r="DM10" s="113" t="s">
        <v>191</v>
      </c>
      <c r="DN10" s="155"/>
      <c r="DP10" s="53"/>
      <c r="DQ10" s="173"/>
      <c r="DR10" s="175"/>
      <c r="DS10" s="174"/>
      <c r="DT10" s="113" t="s">
        <v>68</v>
      </c>
      <c r="DU10" s="173"/>
      <c r="DV10" s="175"/>
      <c r="DW10" s="174"/>
      <c r="DX10" s="53" t="s">
        <v>68</v>
      </c>
      <c r="DY10" s="147" t="s">
        <v>211</v>
      </c>
    </row>
    <row r="11" spans="1:129" s="116" customFormat="1" ht="10.7" customHeight="1" x14ac:dyDescent="0.2">
      <c r="A11" s="13">
        <v>10</v>
      </c>
      <c r="B11" s="115"/>
      <c r="C11" s="126" t="s">
        <v>93</v>
      </c>
      <c r="D11" s="121"/>
      <c r="E11" s="121"/>
      <c r="F11" s="121"/>
      <c r="G11" s="121"/>
      <c r="H11" s="121"/>
      <c r="I11" s="121"/>
      <c r="J11" s="197"/>
      <c r="K11" s="198"/>
      <c r="L11" s="198"/>
      <c r="M11" s="198"/>
      <c r="N11" s="198"/>
      <c r="O11" s="198"/>
      <c r="P11" s="198"/>
      <c r="Q11" s="198"/>
      <c r="R11" s="198"/>
      <c r="S11" s="198"/>
      <c r="T11" s="199"/>
      <c r="U11" s="120" t="s">
        <v>211</v>
      </c>
      <c r="V11" s="18" t="s">
        <v>97</v>
      </c>
      <c r="W11" s="15"/>
      <c r="X11" s="17"/>
      <c r="Y11" s="15"/>
      <c r="Z11" s="15"/>
      <c r="AA11" s="15"/>
      <c r="AB11" s="15"/>
      <c r="AC11" s="15"/>
      <c r="AD11" s="197"/>
      <c r="AE11" s="198"/>
      <c r="AF11" s="198"/>
      <c r="AG11" s="198"/>
      <c r="AH11" s="198"/>
      <c r="AI11" s="198"/>
      <c r="AJ11" s="198"/>
      <c r="AK11" s="198"/>
      <c r="AL11" s="198"/>
      <c r="AM11" s="199"/>
      <c r="AN11" s="124" t="s">
        <v>211</v>
      </c>
      <c r="AS11" s="13">
        <v>10</v>
      </c>
      <c r="AT11" s="77"/>
      <c r="AU11" s="80" t="s">
        <v>54</v>
      </c>
      <c r="AV11" s="53"/>
      <c r="AW11" s="81"/>
      <c r="AX11" s="81"/>
      <c r="AY11" s="81"/>
      <c r="AZ11" s="81"/>
      <c r="BA11" s="81"/>
      <c r="BB11" s="81"/>
      <c r="BC11" s="81"/>
      <c r="BD11" s="173"/>
      <c r="BE11" s="175"/>
      <c r="BF11" s="175"/>
      <c r="BG11" s="175"/>
      <c r="BH11" s="174"/>
      <c r="BI11" s="81" t="s">
        <v>23</v>
      </c>
      <c r="BJ11" s="81"/>
      <c r="BK11" s="81"/>
      <c r="BL11" s="81"/>
      <c r="BM11" s="2"/>
      <c r="BN11" s="80" t="s">
        <v>57</v>
      </c>
      <c r="BO11" s="53"/>
      <c r="BP11" s="81"/>
      <c r="BQ11" s="81"/>
      <c r="BR11" s="81"/>
      <c r="BS11" s="81"/>
      <c r="BT11" s="81"/>
      <c r="BU11" s="81"/>
      <c r="BV11" s="173"/>
      <c r="BW11" s="175"/>
      <c r="BX11" s="175"/>
      <c r="BY11" s="175"/>
      <c r="BZ11" s="174"/>
      <c r="CA11" s="81" t="s">
        <v>24</v>
      </c>
      <c r="CB11" s="81"/>
      <c r="CC11" s="81"/>
      <c r="CD11" s="81"/>
      <c r="CE11" s="2"/>
      <c r="CF11" s="4"/>
      <c r="CL11" s="13">
        <v>10</v>
      </c>
      <c r="CM11" s="28"/>
      <c r="CN11" s="74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131"/>
      <c r="DG11" s="53"/>
      <c r="DH11" s="53"/>
      <c r="DI11" s="53"/>
      <c r="DJ11" s="53"/>
      <c r="DK11" s="53"/>
      <c r="DL11" s="53"/>
      <c r="DM11" s="113" t="s">
        <v>192</v>
      </c>
      <c r="DN11" s="155"/>
      <c r="DP11" s="53"/>
      <c r="DQ11" s="173"/>
      <c r="DR11" s="175"/>
      <c r="DS11" s="174"/>
      <c r="DT11" s="113" t="s">
        <v>68</v>
      </c>
      <c r="DU11" s="173"/>
      <c r="DV11" s="175"/>
      <c r="DW11" s="174"/>
      <c r="DX11" s="53" t="s">
        <v>68</v>
      </c>
      <c r="DY11" s="147" t="s">
        <v>211</v>
      </c>
    </row>
    <row r="12" spans="1:129" ht="10.7" customHeight="1" x14ac:dyDescent="0.2">
      <c r="A12" s="13">
        <v>11</v>
      </c>
      <c r="B12" s="8"/>
      <c r="C12" s="21" t="s">
        <v>28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9"/>
      <c r="AS12" s="13">
        <v>11</v>
      </c>
      <c r="AT12" s="77"/>
      <c r="AU12" s="80" t="s">
        <v>55</v>
      </c>
      <c r="AV12" s="53"/>
      <c r="AW12" s="81"/>
      <c r="AX12" s="81"/>
      <c r="AY12" s="81"/>
      <c r="AZ12" s="81"/>
      <c r="BA12" s="81"/>
      <c r="BB12" s="81"/>
      <c r="BC12" s="81"/>
      <c r="BD12" s="173"/>
      <c r="BE12" s="175"/>
      <c r="BF12" s="175"/>
      <c r="BG12" s="175"/>
      <c r="BH12" s="174"/>
      <c r="BI12" s="81"/>
      <c r="BJ12" s="81"/>
      <c r="BK12" s="81"/>
      <c r="BL12" s="81"/>
      <c r="BM12" s="2"/>
      <c r="BN12" s="80" t="s">
        <v>56</v>
      </c>
      <c r="BO12" s="53"/>
      <c r="BP12" s="81"/>
      <c r="BQ12" s="81"/>
      <c r="BR12" s="81"/>
      <c r="BS12" s="81"/>
      <c r="BT12" s="81"/>
      <c r="BU12" s="81"/>
      <c r="BV12" s="173"/>
      <c r="BW12" s="175"/>
      <c r="BX12" s="175"/>
      <c r="BY12" s="175"/>
      <c r="BZ12" s="174"/>
      <c r="CA12" s="81" t="s">
        <v>23</v>
      </c>
      <c r="CB12" s="81"/>
      <c r="CC12" s="81"/>
      <c r="CD12" s="81"/>
      <c r="CE12" s="2"/>
      <c r="CF12" s="4"/>
      <c r="CL12" s="13">
        <v>11</v>
      </c>
      <c r="CM12" s="28"/>
      <c r="CN12" s="125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28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147"/>
    </row>
    <row r="13" spans="1:129" ht="10.7" customHeight="1" x14ac:dyDescent="0.2">
      <c r="A13" s="13">
        <v>12</v>
      </c>
      <c r="B13" s="8"/>
      <c r="C13" s="18" t="s">
        <v>17</v>
      </c>
      <c r="D13" s="18"/>
      <c r="E13" s="18"/>
      <c r="F13" s="18"/>
      <c r="G13" s="18"/>
      <c r="H13" s="18"/>
      <c r="I13" s="18"/>
      <c r="J13" s="209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1"/>
      <c r="V13" s="18" t="s">
        <v>81</v>
      </c>
      <c r="W13" s="18"/>
      <c r="X13" s="18"/>
      <c r="Y13" s="18"/>
      <c r="Z13" s="18"/>
      <c r="AA13" s="18"/>
      <c r="AB13" s="18"/>
      <c r="AC13" s="18"/>
      <c r="AD13" s="18"/>
      <c r="AE13" s="18"/>
      <c r="AF13" s="203" t="s">
        <v>245</v>
      </c>
      <c r="AG13" s="204"/>
      <c r="AH13" s="204"/>
      <c r="AI13" s="204"/>
      <c r="AJ13" s="204"/>
      <c r="AK13" s="204"/>
      <c r="AL13" s="204"/>
      <c r="AM13" s="205"/>
      <c r="AN13" s="19"/>
      <c r="AS13" s="13">
        <v>12</v>
      </c>
      <c r="AT13" s="77"/>
      <c r="AU13" s="80" t="s">
        <v>59</v>
      </c>
      <c r="AV13" s="53"/>
      <c r="AW13" s="81"/>
      <c r="AX13" s="81"/>
      <c r="AY13" s="81"/>
      <c r="AZ13" s="81"/>
      <c r="BA13" s="81"/>
      <c r="BB13" s="82"/>
      <c r="BC13" s="81"/>
      <c r="BD13" s="200"/>
      <c r="BE13" s="201"/>
      <c r="BF13" s="201"/>
      <c r="BG13" s="201"/>
      <c r="BH13" s="202"/>
      <c r="BI13" s="81" t="s">
        <v>24</v>
      </c>
      <c r="BJ13" s="81"/>
      <c r="BL13" s="81"/>
      <c r="BM13" s="2"/>
      <c r="BN13" s="80" t="s">
        <v>239</v>
      </c>
      <c r="BO13" s="53"/>
      <c r="BP13" s="81"/>
      <c r="BQ13" s="81"/>
      <c r="BR13" s="81"/>
      <c r="BS13" s="81"/>
      <c r="BT13" s="206"/>
      <c r="BU13" s="207"/>
      <c r="BV13" s="207"/>
      <c r="BW13" s="207"/>
      <c r="BX13" s="208"/>
      <c r="BY13" s="116"/>
      <c r="BZ13" s="54" t="s">
        <v>60</v>
      </c>
      <c r="CA13" s="209"/>
      <c r="CB13" s="210"/>
      <c r="CC13" s="210"/>
      <c r="CD13" s="210"/>
      <c r="CE13" s="211"/>
      <c r="CF13" s="4"/>
      <c r="CL13" s="13">
        <v>12</v>
      </c>
      <c r="CM13" s="28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128"/>
      <c r="DG13" s="53" t="s">
        <v>193</v>
      </c>
      <c r="DH13" s="53"/>
      <c r="DI13" s="53"/>
      <c r="DJ13" s="53"/>
      <c r="DK13" s="53"/>
      <c r="DL13" s="53"/>
      <c r="DM13" s="53"/>
      <c r="DN13" s="53"/>
      <c r="DO13" s="53"/>
      <c r="DP13" s="53"/>
      <c r="DQ13" s="173"/>
      <c r="DR13" s="175"/>
      <c r="DS13" s="174"/>
      <c r="DT13" s="113" t="s">
        <v>181</v>
      </c>
      <c r="DU13" s="173"/>
      <c r="DV13" s="175"/>
      <c r="DW13" s="174"/>
      <c r="DX13" s="53" t="s">
        <v>181</v>
      </c>
      <c r="DY13" s="147" t="s">
        <v>211</v>
      </c>
    </row>
    <row r="14" spans="1:129" s="2" customFormat="1" ht="10.7" customHeight="1" x14ac:dyDescent="0.2">
      <c r="A14" s="13">
        <v>13</v>
      </c>
      <c r="B14" s="8"/>
      <c r="C14" s="18"/>
      <c r="D14" s="18"/>
      <c r="E14" s="18"/>
      <c r="F14" s="18"/>
      <c r="G14" s="18"/>
      <c r="H14" s="18"/>
      <c r="I14" s="18"/>
      <c r="J14" s="209"/>
      <c r="K14" s="210"/>
      <c r="L14" s="210"/>
      <c r="M14" s="210"/>
      <c r="N14" s="210"/>
      <c r="O14" s="210"/>
      <c r="P14" s="210"/>
      <c r="Q14" s="210"/>
      <c r="R14" s="210"/>
      <c r="S14" s="210"/>
      <c r="T14" s="210"/>
      <c r="U14" s="211"/>
      <c r="V14" s="75" t="s">
        <v>38</v>
      </c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9"/>
      <c r="AS14" s="13">
        <v>13</v>
      </c>
      <c r="AT14" s="77"/>
      <c r="AU14" s="80" t="s">
        <v>56</v>
      </c>
      <c r="AV14" s="53"/>
      <c r="AW14" s="81"/>
      <c r="AX14" s="81"/>
      <c r="AY14" s="81"/>
      <c r="AZ14" s="81"/>
      <c r="BA14" s="81"/>
      <c r="BB14" s="81"/>
      <c r="BC14" s="81"/>
      <c r="BD14" s="197"/>
      <c r="BE14" s="198"/>
      <c r="BF14" s="198"/>
      <c r="BG14" s="198"/>
      <c r="BH14" s="199"/>
      <c r="BI14" s="81" t="s">
        <v>23</v>
      </c>
      <c r="BJ14" s="81"/>
      <c r="BK14"/>
      <c r="BL14" s="81"/>
      <c r="BM14"/>
      <c r="BN14" s="83" t="s">
        <v>147</v>
      </c>
      <c r="BO14" s="53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F14" s="4"/>
      <c r="CL14" s="13">
        <v>13</v>
      </c>
      <c r="CM14" s="28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128"/>
      <c r="DG14" s="53" t="s">
        <v>194</v>
      </c>
      <c r="DH14" s="53"/>
      <c r="DI14" s="53"/>
      <c r="DJ14" s="53"/>
      <c r="DK14" s="53"/>
      <c r="DL14" s="53"/>
      <c r="DM14" s="53"/>
      <c r="DN14" s="53"/>
      <c r="DO14" s="53"/>
      <c r="DP14" s="53"/>
      <c r="DQ14" s="173"/>
      <c r="DR14" s="175"/>
      <c r="DS14" s="174"/>
      <c r="DT14" s="113" t="s">
        <v>18</v>
      </c>
      <c r="DU14" s="173"/>
      <c r="DV14" s="175"/>
      <c r="DW14" s="174"/>
      <c r="DX14" s="53" t="s">
        <v>18</v>
      </c>
      <c r="DY14" s="147" t="s">
        <v>211</v>
      </c>
    </row>
    <row r="15" spans="1:129" s="2" customFormat="1" ht="10.7" customHeight="1" x14ac:dyDescent="0.2">
      <c r="A15" s="13">
        <v>14</v>
      </c>
      <c r="B15" s="8"/>
      <c r="C15" s="18" t="s">
        <v>212</v>
      </c>
      <c r="D15" s="18"/>
      <c r="E15" s="18"/>
      <c r="F15" s="18"/>
      <c r="G15" s="18"/>
      <c r="H15" s="18"/>
      <c r="I15" s="18"/>
      <c r="J15" s="214" t="s">
        <v>77</v>
      </c>
      <c r="K15" s="214"/>
      <c r="L15" s="203"/>
      <c r="M15" s="205"/>
      <c r="N15" s="53" t="s">
        <v>78</v>
      </c>
      <c r="O15" s="18"/>
      <c r="P15" s="54" t="s">
        <v>79</v>
      </c>
      <c r="Q15" s="203"/>
      <c r="R15" s="205"/>
      <c r="S15" s="53" t="s">
        <v>78</v>
      </c>
      <c r="T15" s="18"/>
      <c r="U15" s="18"/>
      <c r="V15" s="75" t="s">
        <v>39</v>
      </c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9"/>
      <c r="AS15" s="13">
        <v>14</v>
      </c>
      <c r="AT15" s="77"/>
      <c r="AU15" s="80" t="s">
        <v>239</v>
      </c>
      <c r="AV15" s="53"/>
      <c r="AW15" s="81"/>
      <c r="AX15" s="81"/>
      <c r="AY15" s="81"/>
      <c r="AZ15" s="81"/>
      <c r="BA15" s="206"/>
      <c r="BB15" s="207"/>
      <c r="BC15" s="207"/>
      <c r="BD15" s="207"/>
      <c r="BE15" s="208"/>
      <c r="BF15" s="116"/>
      <c r="BG15" s="54" t="s">
        <v>60</v>
      </c>
      <c r="BH15" s="209"/>
      <c r="BI15" s="210"/>
      <c r="BJ15" s="210"/>
      <c r="BK15" s="210"/>
      <c r="BL15" s="211"/>
      <c r="BM15"/>
      <c r="BN15" s="80" t="s">
        <v>55</v>
      </c>
      <c r="BO15" s="53"/>
      <c r="BP15" s="81"/>
      <c r="BQ15" s="81"/>
      <c r="BR15" s="81"/>
      <c r="BS15" s="82"/>
      <c r="BT15" s="81"/>
      <c r="BU15" s="81"/>
      <c r="BV15" s="173"/>
      <c r="BW15" s="175"/>
      <c r="BX15" s="175"/>
      <c r="BY15" s="175"/>
      <c r="BZ15" s="174"/>
      <c r="CA15" s="81"/>
      <c r="CB15" s="81"/>
      <c r="CC15" s="81"/>
      <c r="CD15" s="81"/>
      <c r="CF15" s="4"/>
      <c r="CL15" s="13">
        <v>14</v>
      </c>
      <c r="CM15" s="28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128"/>
      <c r="DG15" s="109"/>
      <c r="DH15" s="109"/>
      <c r="DI15" s="109"/>
      <c r="DJ15" s="109" t="s">
        <v>195</v>
      </c>
      <c r="DK15" s="109"/>
      <c r="DL15" s="109"/>
      <c r="DM15" s="109"/>
      <c r="DN15" s="109"/>
      <c r="DO15" s="109"/>
      <c r="DP15" s="109"/>
      <c r="DQ15" s="173"/>
      <c r="DR15" s="175"/>
      <c r="DS15" s="174"/>
      <c r="DT15" s="110" t="s">
        <v>70</v>
      </c>
      <c r="DU15" s="173"/>
      <c r="DV15" s="175"/>
      <c r="DW15" s="174"/>
      <c r="DX15" s="109" t="s">
        <v>70</v>
      </c>
      <c r="DY15" s="147" t="s">
        <v>211</v>
      </c>
    </row>
    <row r="16" spans="1:129" s="2" customFormat="1" ht="10.7" customHeight="1" x14ac:dyDescent="0.2">
      <c r="A16" s="13">
        <v>15</v>
      </c>
      <c r="B16" s="8"/>
      <c r="C16" s="18" t="s">
        <v>213</v>
      </c>
      <c r="D16" s="18"/>
      <c r="E16" s="18"/>
      <c r="F16" s="18"/>
      <c r="G16" s="18"/>
      <c r="H16" s="18"/>
      <c r="I16" s="18"/>
      <c r="J16" s="53" t="s">
        <v>79</v>
      </c>
      <c r="K16" s="18"/>
      <c r="L16" s="203"/>
      <c r="M16" s="205"/>
      <c r="N16" s="53" t="s">
        <v>68</v>
      </c>
      <c r="O16" s="53"/>
      <c r="P16" s="18"/>
      <c r="Q16" s="18"/>
      <c r="R16" s="18"/>
      <c r="S16" s="53"/>
      <c r="T16" s="53"/>
      <c r="U16" s="127"/>
      <c r="V16" s="80" t="s">
        <v>74</v>
      </c>
      <c r="W16" s="18"/>
      <c r="X16" s="53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9" t="s">
        <v>211</v>
      </c>
      <c r="AS16" s="13">
        <v>15</v>
      </c>
      <c r="AT16" s="77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 s="81"/>
      <c r="BN16" s="80" t="s">
        <v>57</v>
      </c>
      <c r="BO16" s="53"/>
      <c r="BP16" s="81"/>
      <c r="BQ16" s="81"/>
      <c r="BR16" s="81"/>
      <c r="BS16" s="81"/>
      <c r="BT16" s="81"/>
      <c r="BU16" s="81"/>
      <c r="BV16" s="173"/>
      <c r="BW16" s="175"/>
      <c r="BX16" s="175"/>
      <c r="BY16" s="175"/>
      <c r="BZ16" s="174"/>
      <c r="CA16" s="81" t="s">
        <v>24</v>
      </c>
      <c r="CB16" s="81"/>
      <c r="CC16" s="81"/>
      <c r="CD16" s="81"/>
      <c r="CF16" s="4"/>
      <c r="CL16" s="13">
        <v>15</v>
      </c>
      <c r="CM16" s="28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125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9"/>
    </row>
    <row r="17" spans="1:129" s="2" customFormat="1" ht="10.7" customHeight="1" x14ac:dyDescent="0.2">
      <c r="A17" s="13">
        <v>16</v>
      </c>
      <c r="B17" s="8"/>
      <c r="C17" s="18" t="s">
        <v>80</v>
      </c>
      <c r="D17" s="18"/>
      <c r="E17" s="18"/>
      <c r="F17" s="18"/>
      <c r="G17" s="18"/>
      <c r="H17" s="18"/>
      <c r="I17" s="18"/>
      <c r="J17" s="18"/>
      <c r="K17" s="18"/>
      <c r="L17" s="176"/>
      <c r="M17" s="178"/>
      <c r="N17" s="53"/>
      <c r="O17" s="53"/>
      <c r="P17" s="53"/>
      <c r="Q17" s="53"/>
      <c r="R17" s="18"/>
      <c r="S17" s="18"/>
      <c r="T17" s="18"/>
      <c r="U17" s="127"/>
      <c r="V17" s="129"/>
      <c r="W17" s="18"/>
      <c r="X17" s="53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9"/>
      <c r="AS17" s="13">
        <v>16</v>
      </c>
      <c r="AT17" s="77"/>
      <c r="AU17" s="80" t="s">
        <v>58</v>
      </c>
      <c r="AV17" s="53"/>
      <c r="AW17" s="81"/>
      <c r="AX17" s="81"/>
      <c r="AY17" s="81"/>
      <c r="AZ17" s="81"/>
      <c r="BA17" s="81"/>
      <c r="BB17" s="81"/>
      <c r="BC17" s="81"/>
      <c r="BD17" s="197"/>
      <c r="BE17" s="198"/>
      <c r="BF17" s="198"/>
      <c r="BG17" s="198"/>
      <c r="BH17" s="199"/>
      <c r="BI17" s="81" t="s">
        <v>24</v>
      </c>
      <c r="BJ17"/>
      <c r="BK17"/>
      <c r="BL17" s="81"/>
      <c r="BN17" s="80" t="s">
        <v>56</v>
      </c>
      <c r="BO17" s="53"/>
      <c r="BP17" s="81"/>
      <c r="BQ17" s="81"/>
      <c r="BR17" s="81"/>
      <c r="BS17" s="81"/>
      <c r="BT17" s="81"/>
      <c r="BU17" s="81"/>
      <c r="BV17" s="173"/>
      <c r="BW17" s="175"/>
      <c r="BX17" s="175"/>
      <c r="BY17" s="175"/>
      <c r="BZ17" s="174"/>
      <c r="CA17" s="81" t="s">
        <v>23</v>
      </c>
      <c r="CB17" s="81"/>
      <c r="CC17" s="81"/>
      <c r="CD17" s="81"/>
      <c r="CF17" s="4"/>
      <c r="CL17" s="13">
        <v>16</v>
      </c>
      <c r="CM17" s="8"/>
      <c r="CN17" s="21" t="s">
        <v>221</v>
      </c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30"/>
      <c r="DP17" s="10"/>
      <c r="DQ17" s="10"/>
      <c r="DR17" s="10"/>
      <c r="DS17" s="10"/>
      <c r="DT17" s="10"/>
      <c r="DU17" s="10"/>
      <c r="DV17" s="10"/>
      <c r="DW17" s="10"/>
      <c r="DX17" s="10"/>
      <c r="DY17" s="11"/>
    </row>
    <row r="18" spans="1:129" ht="10.7" customHeight="1" x14ac:dyDescent="0.2">
      <c r="A18" s="13">
        <v>17</v>
      </c>
      <c r="B18" s="8"/>
      <c r="C18" s="20" t="s">
        <v>83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9"/>
      <c r="AS18" s="13">
        <v>17</v>
      </c>
      <c r="AT18" s="77"/>
      <c r="BL18" s="81"/>
      <c r="BN18" s="80" t="s">
        <v>239</v>
      </c>
      <c r="BO18" s="53"/>
      <c r="BP18" s="81"/>
      <c r="BQ18" s="81"/>
      <c r="BR18" s="81"/>
      <c r="BS18" s="81"/>
      <c r="BT18" s="206"/>
      <c r="BU18" s="207"/>
      <c r="BV18" s="207"/>
      <c r="BW18" s="207"/>
      <c r="BX18" s="208"/>
      <c r="BY18" s="116"/>
      <c r="BZ18" s="54" t="s">
        <v>60</v>
      </c>
      <c r="CA18" s="209"/>
      <c r="CB18" s="210"/>
      <c r="CC18" s="210"/>
      <c r="CD18" s="210"/>
      <c r="CE18" s="211"/>
      <c r="CF18" s="4"/>
      <c r="CL18" s="13">
        <v>17</v>
      </c>
      <c r="CM18" s="93"/>
      <c r="CN18" s="18" t="s">
        <v>158</v>
      </c>
      <c r="CO18" s="18"/>
      <c r="CP18" s="18"/>
      <c r="CQ18" s="18"/>
      <c r="CR18" s="18"/>
      <c r="CS18" s="18"/>
      <c r="CT18" s="18"/>
      <c r="CU18" s="18"/>
      <c r="CV18" s="173"/>
      <c r="CW18" s="175"/>
      <c r="CX18" s="175"/>
      <c r="CY18" s="175"/>
      <c r="CZ18" s="174"/>
      <c r="DA18" s="18"/>
      <c r="DB18" s="18"/>
      <c r="DC18" s="18"/>
      <c r="DD18" s="18"/>
      <c r="DE18" s="18"/>
      <c r="DF18" s="148" t="s">
        <v>211</v>
      </c>
      <c r="DG18" s="53" t="s">
        <v>162</v>
      </c>
      <c r="DH18" s="53"/>
      <c r="DI18" s="53"/>
      <c r="DJ18" s="53"/>
      <c r="DK18" s="53"/>
      <c r="DL18" s="53"/>
      <c r="DM18" s="53"/>
      <c r="DN18" s="53"/>
      <c r="DO18" s="160"/>
      <c r="DP18" s="173"/>
      <c r="DQ18" s="175"/>
      <c r="DR18" s="175"/>
      <c r="DS18" s="175"/>
      <c r="DT18" s="174"/>
      <c r="DU18" s="159" t="s">
        <v>23</v>
      </c>
      <c r="DV18" s="59"/>
      <c r="DW18" s="59"/>
      <c r="DX18" s="18"/>
      <c r="DY18" s="149" t="s">
        <v>211</v>
      </c>
    </row>
    <row r="19" spans="1:129" ht="10.7" customHeight="1" x14ac:dyDescent="0.2">
      <c r="A19" s="13">
        <v>18</v>
      </c>
      <c r="B19" s="8"/>
      <c r="C19" s="18" t="s">
        <v>42</v>
      </c>
      <c r="D19" s="18"/>
      <c r="E19" s="18"/>
      <c r="F19" s="18"/>
      <c r="G19" s="18"/>
      <c r="H19" s="18"/>
      <c r="I19" s="18" t="s">
        <v>234</v>
      </c>
      <c r="J19" s="18"/>
      <c r="L19" s="203"/>
      <c r="M19" s="205"/>
      <c r="N19" s="18" t="s">
        <v>34</v>
      </c>
      <c r="O19" s="92" t="s">
        <v>237</v>
      </c>
      <c r="Q19" s="18"/>
      <c r="R19" s="203"/>
      <c r="S19" s="205"/>
      <c r="T19" s="18"/>
      <c r="U19" s="130"/>
      <c r="V19" s="18" t="s">
        <v>110</v>
      </c>
      <c r="W19" s="18"/>
      <c r="X19" s="18"/>
      <c r="Y19" s="18"/>
      <c r="Z19" s="18"/>
      <c r="AA19" s="18"/>
      <c r="AB19" s="18"/>
      <c r="AC19" s="18"/>
      <c r="AD19" s="18"/>
      <c r="AE19" s="18"/>
      <c r="AF19" s="54" t="s">
        <v>111</v>
      </c>
      <c r="AG19" s="173"/>
      <c r="AH19" s="174"/>
      <c r="AI19" s="58" t="s">
        <v>68</v>
      </c>
      <c r="AJ19" s="59" t="s">
        <v>112</v>
      </c>
      <c r="AK19" s="55" t="s">
        <v>29</v>
      </c>
      <c r="AL19" s="173"/>
      <c r="AM19" s="174"/>
      <c r="AN19" s="161" t="s">
        <v>68</v>
      </c>
      <c r="AS19" s="13">
        <v>18</v>
      </c>
      <c r="AT19" s="8"/>
      <c r="AU19" s="21" t="s">
        <v>47</v>
      </c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1"/>
      <c r="CL19" s="13">
        <v>18</v>
      </c>
      <c r="CM19" s="93"/>
      <c r="CN19" s="18" t="s">
        <v>159</v>
      </c>
      <c r="CO19" s="18"/>
      <c r="CP19" s="18"/>
      <c r="CQ19" s="18"/>
      <c r="CR19" s="18"/>
      <c r="CS19" s="18"/>
      <c r="CT19" s="18"/>
      <c r="CU19" s="18"/>
      <c r="CV19" s="173"/>
      <c r="CW19" s="175"/>
      <c r="CX19" s="175"/>
      <c r="CY19" s="175"/>
      <c r="CZ19" s="174"/>
      <c r="DA19" s="18"/>
      <c r="DB19" s="59"/>
      <c r="DC19" s="59"/>
      <c r="DD19" s="59"/>
      <c r="DE19" s="59"/>
      <c r="DF19" s="93" t="s">
        <v>211</v>
      </c>
      <c r="DG19" s="53" t="s">
        <v>163</v>
      </c>
      <c r="DH19" s="53"/>
      <c r="DI19" s="53"/>
      <c r="DJ19" s="53"/>
      <c r="DK19" s="53"/>
      <c r="DL19" s="53"/>
      <c r="DM19" s="53"/>
      <c r="DN19" s="53"/>
      <c r="DO19" s="69"/>
      <c r="DP19" s="173"/>
      <c r="DQ19" s="175"/>
      <c r="DR19" s="175"/>
      <c r="DS19" s="175"/>
      <c r="DT19" s="174"/>
      <c r="DU19" s="59"/>
      <c r="DV19" s="59"/>
      <c r="DW19" s="59"/>
      <c r="DX19" s="18"/>
      <c r="DY19" s="150" t="s">
        <v>211</v>
      </c>
    </row>
    <row r="20" spans="1:129" ht="10.7" customHeight="1" x14ac:dyDescent="0.2">
      <c r="A20" s="13">
        <v>19</v>
      </c>
      <c r="B20" s="8"/>
      <c r="C20" s="18"/>
      <c r="D20" s="18"/>
      <c r="E20" s="18"/>
      <c r="F20" s="18"/>
      <c r="G20" s="18"/>
      <c r="H20" s="18"/>
      <c r="I20" s="18" t="s">
        <v>235</v>
      </c>
      <c r="J20" s="18"/>
      <c r="L20" s="203"/>
      <c r="M20" s="213"/>
      <c r="N20" s="18" t="s">
        <v>236</v>
      </c>
      <c r="O20" s="18"/>
      <c r="P20" s="18"/>
      <c r="Q20" s="18"/>
      <c r="R20" s="18"/>
      <c r="S20" s="18"/>
      <c r="T20" s="18"/>
      <c r="U20" s="128"/>
      <c r="V20" s="18" t="s">
        <v>113</v>
      </c>
      <c r="W20" s="18"/>
      <c r="X20" s="18"/>
      <c r="Y20" s="18"/>
      <c r="Z20" s="18"/>
      <c r="AA20" s="18"/>
      <c r="AB20" s="18"/>
      <c r="AC20" s="18"/>
      <c r="AD20" s="18"/>
      <c r="AE20" s="18"/>
      <c r="AF20" s="54" t="s">
        <v>111</v>
      </c>
      <c r="AG20" s="173"/>
      <c r="AH20" s="174"/>
      <c r="AI20" s="58" t="s">
        <v>68</v>
      </c>
      <c r="AJ20" s="59" t="s">
        <v>112</v>
      </c>
      <c r="AK20" s="55" t="s">
        <v>29</v>
      </c>
      <c r="AL20" s="173"/>
      <c r="AM20" s="174"/>
      <c r="AN20" s="162" t="s">
        <v>68</v>
      </c>
      <c r="AS20" s="13">
        <v>19</v>
      </c>
      <c r="AT20" s="77"/>
      <c r="AU20" s="71" t="s">
        <v>63</v>
      </c>
      <c r="AV20" s="70"/>
      <c r="AW20" s="79"/>
      <c r="AX20" s="79"/>
      <c r="AY20" s="79"/>
      <c r="AZ20" s="79"/>
      <c r="BA20" s="79"/>
      <c r="BB20" s="79"/>
      <c r="BC20" s="79"/>
      <c r="BD20" s="194"/>
      <c r="BE20" s="195"/>
      <c r="BF20" s="195"/>
      <c r="BG20" s="195"/>
      <c r="BH20" s="196"/>
      <c r="BI20" s="79"/>
      <c r="BJ20" s="79"/>
      <c r="BK20" s="79"/>
      <c r="BL20" s="79"/>
      <c r="BM20" s="139"/>
      <c r="BN20" s="74" t="s">
        <v>241</v>
      </c>
      <c r="BO20" s="53"/>
      <c r="BP20" s="81"/>
      <c r="BQ20" s="81"/>
      <c r="BR20" s="81"/>
      <c r="BS20" s="81"/>
      <c r="BT20" s="81"/>
      <c r="BU20" s="81"/>
      <c r="BV20" s="194"/>
      <c r="BW20" s="195"/>
      <c r="BX20" s="195"/>
      <c r="BY20" s="195"/>
      <c r="BZ20" s="196"/>
      <c r="CA20" s="81"/>
      <c r="CB20" s="81"/>
      <c r="CC20" s="81"/>
      <c r="CD20" s="81"/>
      <c r="CE20" s="81"/>
      <c r="CF20" s="19"/>
      <c r="CL20" s="13">
        <v>19</v>
      </c>
      <c r="CM20" s="28"/>
      <c r="CN20" s="53" t="s">
        <v>160</v>
      </c>
      <c r="CO20" s="53"/>
      <c r="CP20" s="53"/>
      <c r="CQ20" s="53"/>
      <c r="CR20" s="53"/>
      <c r="CS20" s="53"/>
      <c r="CT20" s="53"/>
      <c r="CU20" s="53"/>
      <c r="CV20" s="200"/>
      <c r="CW20" s="201"/>
      <c r="CX20" s="201"/>
      <c r="CY20" s="201"/>
      <c r="CZ20" s="202"/>
      <c r="DA20" s="53" t="s">
        <v>94</v>
      </c>
      <c r="DB20" s="59"/>
      <c r="DC20" s="59"/>
      <c r="DD20" s="59"/>
      <c r="DE20" s="59"/>
      <c r="DF20" s="93" t="s">
        <v>211</v>
      </c>
      <c r="DG20" s="53" t="s">
        <v>164</v>
      </c>
      <c r="DH20" s="53"/>
      <c r="DI20" s="53"/>
      <c r="DJ20" s="53"/>
      <c r="DK20" s="53"/>
      <c r="DL20" s="53"/>
      <c r="DM20" s="53"/>
      <c r="DN20" s="53"/>
      <c r="DO20" s="69"/>
      <c r="DP20" s="200"/>
      <c r="DQ20" s="201"/>
      <c r="DR20" s="201"/>
      <c r="DS20" s="201"/>
      <c r="DT20" s="202"/>
      <c r="DU20" s="59"/>
      <c r="DV20" s="59"/>
      <c r="DW20" s="59"/>
      <c r="DX20" s="18"/>
      <c r="DY20" s="150" t="s">
        <v>211</v>
      </c>
    </row>
    <row r="21" spans="1:129" ht="10.7" customHeight="1" x14ac:dyDescent="0.2">
      <c r="A21" s="13">
        <v>20</v>
      </c>
      <c r="B21" s="8"/>
      <c r="C21" s="18" t="s">
        <v>41</v>
      </c>
      <c r="D21" s="18"/>
      <c r="E21" s="59"/>
      <c r="F21" s="59"/>
      <c r="G21" s="59"/>
      <c r="H21" s="59"/>
      <c r="I21" s="59"/>
      <c r="J21" s="18"/>
      <c r="K21" s="18"/>
      <c r="L21" s="87" t="s">
        <v>77</v>
      </c>
      <c r="M21" s="203"/>
      <c r="N21" s="205"/>
      <c r="O21" s="18" t="s">
        <v>238</v>
      </c>
      <c r="P21" s="18"/>
      <c r="Q21" s="87" t="s">
        <v>79</v>
      </c>
      <c r="R21" s="203"/>
      <c r="S21" s="205"/>
      <c r="T21" s="59"/>
      <c r="U21" s="131"/>
      <c r="V21" s="18" t="s">
        <v>244</v>
      </c>
      <c r="W21" s="18"/>
      <c r="X21" s="18"/>
      <c r="Y21" s="18"/>
      <c r="Z21" s="18"/>
      <c r="AA21" s="18"/>
      <c r="AB21" s="18"/>
      <c r="AC21" s="18"/>
      <c r="AD21" s="18"/>
      <c r="AE21" s="18"/>
      <c r="AF21" s="54" t="s">
        <v>111</v>
      </c>
      <c r="AG21" s="173"/>
      <c r="AH21" s="174"/>
      <c r="AI21" s="58" t="s">
        <v>68</v>
      </c>
      <c r="AJ21" s="59" t="s">
        <v>112</v>
      </c>
      <c r="AK21" s="55" t="s">
        <v>29</v>
      </c>
      <c r="AL21" s="173"/>
      <c r="AM21" s="174"/>
      <c r="AN21" s="162" t="s">
        <v>68</v>
      </c>
      <c r="AO21" s="163"/>
      <c r="AS21" s="13">
        <v>20</v>
      </c>
      <c r="AT21" s="77"/>
      <c r="AU21" s="74" t="s">
        <v>64</v>
      </c>
      <c r="AV21" s="53"/>
      <c r="AW21" s="81"/>
      <c r="AX21" s="81"/>
      <c r="AY21" s="81"/>
      <c r="AZ21" s="81"/>
      <c r="BA21" s="81"/>
      <c r="BB21" s="81"/>
      <c r="BC21" s="81"/>
      <c r="BD21" s="197"/>
      <c r="BE21" s="198"/>
      <c r="BF21" s="198"/>
      <c r="BG21" s="198"/>
      <c r="BH21" s="199"/>
      <c r="BI21" s="60" t="s">
        <v>18</v>
      </c>
      <c r="BJ21" s="81"/>
      <c r="BL21" s="81"/>
      <c r="BM21" s="134"/>
      <c r="BN21" s="74" t="s">
        <v>64</v>
      </c>
      <c r="BO21" s="53"/>
      <c r="BP21" s="81"/>
      <c r="BQ21" s="81"/>
      <c r="BR21" s="81"/>
      <c r="BS21" s="81"/>
      <c r="BT21" s="81"/>
      <c r="BU21" s="81"/>
      <c r="BV21" s="197"/>
      <c r="BW21" s="198"/>
      <c r="BX21" s="198"/>
      <c r="BY21" s="198"/>
      <c r="BZ21" s="199"/>
      <c r="CA21" s="60" t="s">
        <v>18</v>
      </c>
      <c r="CB21" s="81"/>
      <c r="CC21" s="81"/>
      <c r="CD21" s="60"/>
      <c r="CE21" s="81"/>
      <c r="CF21" s="19"/>
      <c r="CL21" s="13">
        <v>20</v>
      </c>
      <c r="CM21" s="28"/>
      <c r="CN21" s="53" t="s">
        <v>161</v>
      </c>
      <c r="CO21" s="53"/>
      <c r="CP21" s="53"/>
      <c r="CQ21" s="53"/>
      <c r="CR21" s="53"/>
      <c r="CS21" s="53"/>
      <c r="CT21" s="53"/>
      <c r="CU21" s="53"/>
      <c r="CV21" s="200"/>
      <c r="CW21" s="201"/>
      <c r="CX21" s="201"/>
      <c r="CY21" s="201"/>
      <c r="CZ21" s="202"/>
      <c r="DA21" s="53" t="s">
        <v>90</v>
      </c>
      <c r="DB21" s="59"/>
      <c r="DC21" s="59"/>
      <c r="DD21" s="59"/>
      <c r="DE21" s="59"/>
      <c r="DF21" s="151" t="s">
        <v>211</v>
      </c>
      <c r="DG21" s="53"/>
      <c r="DH21" s="53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9"/>
    </row>
    <row r="22" spans="1:129" ht="10.7" customHeight="1" x14ac:dyDescent="0.2">
      <c r="A22" s="13">
        <v>21</v>
      </c>
      <c r="B22" s="8"/>
      <c r="C22" s="18" t="s">
        <v>30</v>
      </c>
      <c r="D22" s="18"/>
      <c r="E22" s="59"/>
      <c r="F22" s="59"/>
      <c r="G22" s="59"/>
      <c r="H22" s="59"/>
      <c r="I22" s="59"/>
      <c r="J22" s="59"/>
      <c r="K22" s="54"/>
      <c r="M22" s="176"/>
      <c r="N22" s="178"/>
      <c r="O22" s="53"/>
      <c r="P22" s="53"/>
      <c r="Q22" s="53"/>
      <c r="R22" s="53"/>
      <c r="S22" s="59"/>
      <c r="T22" s="53"/>
      <c r="U22" s="131"/>
      <c r="V22" s="18" t="s">
        <v>114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14" t="s">
        <v>197</v>
      </c>
      <c r="AI22" s="53"/>
      <c r="AJ22" s="18"/>
      <c r="AK22" s="18"/>
      <c r="AL22" s="18"/>
      <c r="AM22" s="118"/>
      <c r="AN22" s="132"/>
      <c r="AS22" s="13">
        <v>21</v>
      </c>
      <c r="AT22" s="77"/>
      <c r="AU22" s="74" t="s">
        <v>65</v>
      </c>
      <c r="AV22" s="53"/>
      <c r="AW22" s="81"/>
      <c r="AX22" s="81"/>
      <c r="AY22" s="81"/>
      <c r="AZ22" s="81"/>
      <c r="BA22" s="81"/>
      <c r="BB22" s="81"/>
      <c r="BC22" s="81"/>
      <c r="BD22" s="197"/>
      <c r="BE22" s="198"/>
      <c r="BF22" s="198"/>
      <c r="BG22" s="198"/>
      <c r="BH22" s="199"/>
      <c r="BI22" s="81" t="s">
        <v>48</v>
      </c>
      <c r="BJ22" s="81"/>
      <c r="BL22" s="81"/>
      <c r="BM22" s="134"/>
      <c r="BN22" s="74" t="s">
        <v>65</v>
      </c>
      <c r="BO22" s="53"/>
      <c r="BP22" s="81"/>
      <c r="BQ22" s="81"/>
      <c r="BR22" s="81"/>
      <c r="BS22" s="81"/>
      <c r="BT22" s="81"/>
      <c r="BU22" s="81"/>
      <c r="BV22" s="197"/>
      <c r="BW22" s="198"/>
      <c r="BX22" s="198"/>
      <c r="BY22" s="198"/>
      <c r="BZ22" s="199"/>
      <c r="CA22" s="81" t="s">
        <v>48</v>
      </c>
      <c r="CB22" s="81"/>
      <c r="CC22" s="81"/>
      <c r="CD22" s="81"/>
      <c r="CE22" s="81"/>
      <c r="CF22" s="19"/>
      <c r="CL22" s="13">
        <v>21</v>
      </c>
      <c r="CM22" s="8"/>
      <c r="CN22" s="20" t="s">
        <v>165</v>
      </c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1"/>
    </row>
    <row r="23" spans="1:129" ht="10.7" customHeight="1" x14ac:dyDescent="0.2">
      <c r="A23" s="13">
        <v>22</v>
      </c>
      <c r="B23" s="8"/>
      <c r="C23" s="20" t="s">
        <v>214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1"/>
      <c r="AS23" s="13">
        <v>22</v>
      </c>
      <c r="AT23" s="77"/>
      <c r="AU23" s="74" t="s">
        <v>66</v>
      </c>
      <c r="AV23" s="53"/>
      <c r="AW23" s="81"/>
      <c r="AX23" s="81"/>
      <c r="AY23" s="81"/>
      <c r="AZ23" s="81"/>
      <c r="BA23" s="81"/>
      <c r="BB23" s="81"/>
      <c r="BC23" s="81"/>
      <c r="BD23" s="197"/>
      <c r="BE23" s="198"/>
      <c r="BF23" s="198"/>
      <c r="BG23" s="198"/>
      <c r="BH23" s="199"/>
      <c r="BI23" s="81"/>
      <c r="BJ23" s="81"/>
      <c r="BK23" s="81"/>
      <c r="BL23" s="81"/>
      <c r="BM23" s="134"/>
      <c r="BN23" s="74" t="s">
        <v>66</v>
      </c>
      <c r="BO23" s="53"/>
      <c r="BP23" s="81"/>
      <c r="BQ23" s="81"/>
      <c r="BR23" s="81"/>
      <c r="BS23" s="81"/>
      <c r="BT23" s="81"/>
      <c r="BU23" s="81"/>
      <c r="BV23" s="197"/>
      <c r="BW23" s="198"/>
      <c r="BX23" s="198"/>
      <c r="BY23" s="198"/>
      <c r="BZ23" s="199"/>
      <c r="CA23" s="81"/>
      <c r="CB23" s="81"/>
      <c r="CC23" s="81"/>
      <c r="CD23" s="81"/>
      <c r="CE23" s="81"/>
      <c r="CF23" s="19"/>
      <c r="CL23" s="13">
        <v>22</v>
      </c>
      <c r="CM23" s="8"/>
      <c r="CN23" s="53" t="s">
        <v>201</v>
      </c>
      <c r="CO23" s="53"/>
      <c r="CP23" s="53"/>
      <c r="CQ23" s="53"/>
      <c r="CR23" s="53"/>
      <c r="CS23" s="53"/>
      <c r="CT23" s="53"/>
      <c r="CU23" s="53"/>
      <c r="CV23" s="173"/>
      <c r="CW23" s="175"/>
      <c r="CX23" s="175"/>
      <c r="CY23" s="175"/>
      <c r="CZ23" s="174"/>
      <c r="DA23" s="79"/>
      <c r="DB23" s="86"/>
      <c r="DC23" s="79"/>
      <c r="DD23" s="70"/>
      <c r="DE23" s="59"/>
      <c r="DF23" s="93" t="s">
        <v>211</v>
      </c>
      <c r="DG23" s="70"/>
      <c r="DH23" s="59"/>
      <c r="DI23" s="53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59"/>
      <c r="DX23" s="59"/>
      <c r="DY23" s="91"/>
    </row>
    <row r="24" spans="1:129" ht="10.7" customHeight="1" x14ac:dyDescent="0.2">
      <c r="A24" s="13">
        <v>23</v>
      </c>
      <c r="B24" s="8"/>
      <c r="C24" s="59" t="s">
        <v>43</v>
      </c>
      <c r="D24" s="53"/>
      <c r="E24" s="53"/>
      <c r="F24" s="53"/>
      <c r="G24" s="53"/>
      <c r="H24" s="53"/>
      <c r="I24" s="53"/>
      <c r="J24" s="53"/>
      <c r="K24" s="53"/>
      <c r="L24" s="54"/>
      <c r="M24" s="173"/>
      <c r="N24" s="175"/>
      <c r="O24" s="175"/>
      <c r="P24" s="174"/>
      <c r="Q24" s="53" t="s">
        <v>44</v>
      </c>
      <c r="R24" s="53"/>
      <c r="S24" s="53"/>
      <c r="T24" s="53"/>
      <c r="U24" s="133"/>
      <c r="V24" s="53" t="s">
        <v>130</v>
      </c>
      <c r="W24" s="53"/>
      <c r="X24" s="53"/>
      <c r="Y24" s="53"/>
      <c r="Z24" s="53"/>
      <c r="AA24" s="53"/>
      <c r="AB24" s="53"/>
      <c r="AC24" s="53"/>
      <c r="AD24" s="53"/>
      <c r="AE24" s="53"/>
      <c r="AF24" s="54"/>
      <c r="AG24" s="60"/>
      <c r="AH24" s="53"/>
      <c r="AI24" s="173"/>
      <c r="AJ24" s="175"/>
      <c r="AK24" s="175"/>
      <c r="AL24" s="174"/>
      <c r="AM24" s="53" t="s">
        <v>69</v>
      </c>
      <c r="AN24" s="19"/>
      <c r="AS24" s="13">
        <v>23</v>
      </c>
      <c r="AT24" s="77"/>
      <c r="AU24" s="74" t="s">
        <v>240</v>
      </c>
      <c r="AV24" s="53"/>
      <c r="AW24" s="81"/>
      <c r="AX24" s="81"/>
      <c r="AY24" s="81"/>
      <c r="AZ24" s="81"/>
      <c r="BA24" s="81"/>
      <c r="BB24" s="81"/>
      <c r="BC24" s="81"/>
      <c r="BD24" s="194"/>
      <c r="BE24" s="195"/>
      <c r="BF24" s="195"/>
      <c r="BG24" s="195"/>
      <c r="BH24" s="196"/>
      <c r="BI24" s="81"/>
      <c r="BJ24" s="81"/>
      <c r="BK24" s="81"/>
      <c r="BL24" s="81"/>
      <c r="BM24" s="134"/>
      <c r="BN24" s="60"/>
      <c r="BO24" s="81"/>
      <c r="BP24" s="81"/>
      <c r="BQ24" s="81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9"/>
      <c r="CL24" s="13">
        <v>23</v>
      </c>
      <c r="CM24" s="8"/>
      <c r="CN24" s="53" t="s">
        <v>88</v>
      </c>
      <c r="CO24" s="53"/>
      <c r="CP24" s="53"/>
      <c r="CQ24" s="53"/>
      <c r="CR24" s="53"/>
      <c r="CS24" s="53"/>
      <c r="CT24" s="53"/>
      <c r="CU24" s="53"/>
      <c r="CV24" s="173"/>
      <c r="CW24" s="175"/>
      <c r="CX24" s="175"/>
      <c r="CY24" s="175"/>
      <c r="CZ24" s="174"/>
      <c r="DA24" s="81"/>
      <c r="DB24" s="85"/>
      <c r="DC24" s="81"/>
      <c r="DD24" s="53"/>
      <c r="DE24" s="59"/>
      <c r="DF24" s="151" t="s">
        <v>211</v>
      </c>
      <c r="DG24" s="53"/>
      <c r="DH24" s="59"/>
      <c r="DI24" s="53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59"/>
      <c r="DX24" s="59"/>
      <c r="DY24" s="19"/>
    </row>
    <row r="25" spans="1:129" ht="10.7" customHeight="1" x14ac:dyDescent="0.2">
      <c r="A25" s="13">
        <v>24</v>
      </c>
      <c r="B25" s="8"/>
      <c r="C25" s="59" t="s">
        <v>115</v>
      </c>
      <c r="D25" s="53"/>
      <c r="E25" s="53"/>
      <c r="F25" s="53"/>
      <c r="G25" s="53"/>
      <c r="H25" s="53"/>
      <c r="I25" s="53"/>
      <c r="J25" s="53"/>
      <c r="K25" s="53"/>
      <c r="L25" s="54"/>
      <c r="M25" s="176"/>
      <c r="N25" s="177"/>
      <c r="O25" s="177"/>
      <c r="P25" s="178"/>
      <c r="Q25" s="53"/>
      <c r="R25" s="53"/>
      <c r="S25" s="53"/>
      <c r="T25" s="53"/>
      <c r="U25" s="119"/>
      <c r="V25" s="53" t="s">
        <v>40</v>
      </c>
      <c r="X25" s="53"/>
      <c r="Y25" s="53"/>
      <c r="Z25" s="53"/>
      <c r="AA25" s="53"/>
      <c r="AB25" s="53"/>
      <c r="AC25" s="53"/>
      <c r="AD25" s="53"/>
      <c r="AE25" s="53"/>
      <c r="AF25" s="54"/>
      <c r="AG25" s="99"/>
      <c r="AH25" s="56"/>
      <c r="AI25" s="176"/>
      <c r="AJ25" s="177"/>
      <c r="AK25" s="177"/>
      <c r="AL25" s="178"/>
      <c r="AM25" s="53"/>
      <c r="AN25" s="19"/>
      <c r="AS25" s="13">
        <v>24</v>
      </c>
      <c r="AT25" s="77"/>
      <c r="AU25" s="74" t="s">
        <v>64</v>
      </c>
      <c r="AV25" s="53"/>
      <c r="AW25" s="81"/>
      <c r="AX25" s="81"/>
      <c r="AY25" s="81"/>
      <c r="AZ25" s="81"/>
      <c r="BA25" s="81"/>
      <c r="BB25" s="81"/>
      <c r="BC25" s="81"/>
      <c r="BD25" s="197"/>
      <c r="BE25" s="198"/>
      <c r="BF25" s="198"/>
      <c r="BG25" s="198"/>
      <c r="BH25" s="199"/>
      <c r="BI25" s="60" t="s">
        <v>18</v>
      </c>
      <c r="BJ25" s="81"/>
      <c r="BK25" s="60"/>
      <c r="BL25" s="81"/>
      <c r="BM25" s="134"/>
      <c r="BN25" s="81"/>
      <c r="BO25" s="81"/>
      <c r="BP25" s="85"/>
      <c r="BQ25" s="81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9"/>
      <c r="CL25" s="13">
        <v>24</v>
      </c>
      <c r="CM25" s="8"/>
      <c r="CN25" s="20" t="s">
        <v>166</v>
      </c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1"/>
    </row>
    <row r="26" spans="1:129" ht="10.7" customHeight="1" x14ac:dyDescent="0.2">
      <c r="A26" s="13">
        <v>25</v>
      </c>
      <c r="B26" s="8"/>
      <c r="C26" s="53" t="s">
        <v>118</v>
      </c>
      <c r="D26" s="53"/>
      <c r="E26" s="53"/>
      <c r="F26" s="53"/>
      <c r="G26" s="53"/>
      <c r="H26" s="53"/>
      <c r="I26" s="53"/>
      <c r="J26" s="53"/>
      <c r="K26" s="53"/>
      <c r="L26" s="53"/>
      <c r="M26" s="212"/>
      <c r="N26" s="212"/>
      <c r="O26" s="212"/>
      <c r="P26" s="212"/>
      <c r="Q26" s="53" t="s">
        <v>92</v>
      </c>
      <c r="R26" s="53"/>
      <c r="S26" s="53"/>
      <c r="T26" s="53"/>
      <c r="U26" s="119"/>
      <c r="V26" s="80" t="s">
        <v>215</v>
      </c>
      <c r="W26" s="81"/>
      <c r="X26" s="81"/>
      <c r="Y26" s="81"/>
      <c r="Z26" s="81"/>
      <c r="AB26" s="84"/>
      <c r="AC26" s="81"/>
      <c r="AF26" s="81"/>
      <c r="AH26" s="135" t="s">
        <v>217</v>
      </c>
      <c r="AI26" s="206"/>
      <c r="AJ26" s="207"/>
      <c r="AK26" s="207"/>
      <c r="AL26" s="208"/>
      <c r="AM26" s="53"/>
      <c r="AN26" s="19"/>
      <c r="AS26" s="13">
        <v>25</v>
      </c>
      <c r="AT26" s="77"/>
      <c r="AU26" s="74" t="s">
        <v>65</v>
      </c>
      <c r="AV26" s="53"/>
      <c r="AW26" s="81"/>
      <c r="AX26" s="81"/>
      <c r="AY26" s="81"/>
      <c r="AZ26" s="81"/>
      <c r="BA26" s="81"/>
      <c r="BB26" s="81"/>
      <c r="BC26" s="81"/>
      <c r="BD26" s="197"/>
      <c r="BE26" s="198"/>
      <c r="BF26" s="198"/>
      <c r="BG26" s="198"/>
      <c r="BH26" s="199"/>
      <c r="BI26" s="81" t="s">
        <v>48</v>
      </c>
      <c r="BJ26" s="81"/>
      <c r="BK26" s="81"/>
      <c r="BL26" s="81"/>
      <c r="BM26" s="134"/>
      <c r="BN26" s="81"/>
      <c r="BO26" s="81"/>
      <c r="BP26" s="85"/>
      <c r="BQ26" s="81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9"/>
      <c r="CL26" s="13">
        <v>25</v>
      </c>
      <c r="CM26" s="88"/>
      <c r="CN26" s="53" t="s">
        <v>202</v>
      </c>
      <c r="CO26" s="53"/>
      <c r="CP26" s="53"/>
      <c r="CQ26" s="53"/>
      <c r="CR26" s="53"/>
      <c r="CS26" s="53"/>
      <c r="CT26" s="53"/>
      <c r="CU26" s="67"/>
      <c r="CV26" s="173"/>
      <c r="CW26" s="175"/>
      <c r="CX26" s="175"/>
      <c r="CY26" s="175"/>
      <c r="CZ26" s="174"/>
      <c r="DA26" s="67"/>
      <c r="DB26" s="67"/>
      <c r="DC26" s="67"/>
      <c r="DD26" s="67"/>
      <c r="DE26" s="67"/>
      <c r="DF26" s="148" t="s">
        <v>211</v>
      </c>
      <c r="DG26" s="53" t="s">
        <v>204</v>
      </c>
      <c r="DH26" s="53"/>
      <c r="DI26" s="53"/>
      <c r="DJ26" s="53"/>
      <c r="DK26" s="53"/>
      <c r="DL26" s="53"/>
      <c r="DM26" s="53"/>
      <c r="DN26" s="53"/>
      <c r="DO26" s="160"/>
      <c r="DP26" s="173"/>
      <c r="DQ26" s="175"/>
      <c r="DR26" s="175"/>
      <c r="DS26" s="175"/>
      <c r="DT26" s="174"/>
      <c r="DU26" s="67"/>
      <c r="DV26" s="67"/>
      <c r="DW26" s="67"/>
      <c r="DX26" s="67"/>
      <c r="DY26" s="150" t="s">
        <v>211</v>
      </c>
    </row>
    <row r="27" spans="1:129" ht="10.7" customHeight="1" x14ac:dyDescent="0.2">
      <c r="A27" s="13">
        <v>26</v>
      </c>
      <c r="B27" s="8"/>
      <c r="C27" s="53" t="s">
        <v>119</v>
      </c>
      <c r="D27" s="53"/>
      <c r="E27" s="53"/>
      <c r="F27" s="53"/>
      <c r="G27" s="53"/>
      <c r="H27" s="53"/>
      <c r="I27" s="53"/>
      <c r="J27" s="53"/>
      <c r="K27" s="53"/>
      <c r="L27" s="53"/>
      <c r="M27" s="212"/>
      <c r="N27" s="212"/>
      <c r="O27" s="212"/>
      <c r="P27" s="212"/>
      <c r="Q27" s="53" t="s">
        <v>92</v>
      </c>
      <c r="R27" s="53"/>
      <c r="S27" s="53"/>
      <c r="T27" s="53"/>
      <c r="U27" s="119"/>
      <c r="V27" s="80"/>
      <c r="W27" s="81"/>
      <c r="X27" s="81"/>
      <c r="Y27" s="81"/>
      <c r="Z27" s="81"/>
      <c r="AB27" s="81"/>
      <c r="AC27" s="81"/>
      <c r="AD27" s="81"/>
      <c r="AF27" s="81"/>
      <c r="AH27" s="85" t="s">
        <v>216</v>
      </c>
      <c r="AI27" s="206"/>
      <c r="AJ27" s="207"/>
      <c r="AK27" s="207"/>
      <c r="AL27" s="208"/>
      <c r="AM27" s="53"/>
      <c r="AN27" s="19"/>
      <c r="AS27" s="13">
        <v>26</v>
      </c>
      <c r="AT27" s="77"/>
      <c r="AU27" s="74" t="s">
        <v>66</v>
      </c>
      <c r="AV27" s="53"/>
      <c r="AW27" s="81"/>
      <c r="AX27" s="81"/>
      <c r="AY27" s="81"/>
      <c r="AZ27" s="81"/>
      <c r="BA27" s="81"/>
      <c r="BB27" s="81"/>
      <c r="BC27" s="81"/>
      <c r="BD27" s="197"/>
      <c r="BE27" s="198"/>
      <c r="BF27" s="198"/>
      <c r="BG27" s="198"/>
      <c r="BH27" s="199"/>
      <c r="BI27" s="81"/>
      <c r="BJ27" s="81"/>
      <c r="BK27" s="81"/>
      <c r="BL27" s="81"/>
      <c r="BM27" s="134"/>
      <c r="BN27" s="81"/>
      <c r="BO27" s="81"/>
      <c r="BP27" s="85"/>
      <c r="BQ27" s="81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9"/>
      <c r="CL27" s="13">
        <v>26</v>
      </c>
      <c r="CM27" s="88"/>
      <c r="CN27" s="53" t="s">
        <v>88</v>
      </c>
      <c r="CO27" s="53"/>
      <c r="CP27" s="53"/>
      <c r="CQ27" s="53"/>
      <c r="CR27" s="53"/>
      <c r="CS27" s="53"/>
      <c r="CT27" s="53"/>
      <c r="CU27" s="18"/>
      <c r="CV27" s="173"/>
      <c r="CW27" s="175"/>
      <c r="CX27" s="175"/>
      <c r="CY27" s="175"/>
      <c r="CZ27" s="174"/>
      <c r="DA27" s="18"/>
      <c r="DB27" s="18"/>
      <c r="DC27" s="18"/>
      <c r="DD27" s="18"/>
      <c r="DE27" s="18"/>
      <c r="DF27" s="93" t="s">
        <v>211</v>
      </c>
      <c r="DG27" s="53" t="s">
        <v>88</v>
      </c>
      <c r="DH27" s="53"/>
      <c r="DI27" s="53"/>
      <c r="DJ27" s="53"/>
      <c r="DK27" s="53"/>
      <c r="DL27" s="53"/>
      <c r="DM27" s="53"/>
      <c r="DN27" s="53"/>
      <c r="DO27" s="69"/>
      <c r="DP27" s="173"/>
      <c r="DQ27" s="175"/>
      <c r="DR27" s="175"/>
      <c r="DS27" s="175"/>
      <c r="DT27" s="174"/>
      <c r="DU27" s="18"/>
      <c r="DV27" s="18"/>
      <c r="DW27" s="18"/>
      <c r="DX27" s="18"/>
      <c r="DY27" s="150" t="s">
        <v>211</v>
      </c>
    </row>
    <row r="28" spans="1:129" ht="10.7" customHeight="1" x14ac:dyDescent="0.2">
      <c r="A28" s="13">
        <v>27</v>
      </c>
      <c r="B28" s="8"/>
      <c r="C28" s="53" t="s">
        <v>207</v>
      </c>
      <c r="D28" s="53"/>
      <c r="E28" s="53"/>
      <c r="F28" s="53"/>
      <c r="G28" s="53"/>
      <c r="H28" s="53"/>
      <c r="I28" s="53"/>
      <c r="J28" s="53"/>
      <c r="K28" s="53"/>
      <c r="L28" s="53"/>
      <c r="M28" s="212"/>
      <c r="N28" s="212"/>
      <c r="O28" s="212"/>
      <c r="P28" s="212"/>
      <c r="Q28" s="53"/>
      <c r="R28" s="53"/>
      <c r="S28" s="53"/>
      <c r="T28" s="53"/>
      <c r="U28" s="119"/>
      <c r="V28" s="80" t="s">
        <v>84</v>
      </c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60"/>
      <c r="AI28" s="206"/>
      <c r="AJ28" s="207"/>
      <c r="AK28" s="207"/>
      <c r="AL28" s="208"/>
      <c r="AM28" s="53"/>
      <c r="AN28" s="19"/>
      <c r="AS28" s="13">
        <v>27</v>
      </c>
      <c r="AT28" s="8"/>
      <c r="AU28" s="21" t="s">
        <v>85</v>
      </c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1"/>
      <c r="CL28" s="13">
        <v>27</v>
      </c>
      <c r="CM28" s="88"/>
      <c r="CN28" s="53" t="s">
        <v>203</v>
      </c>
      <c r="CO28" s="53"/>
      <c r="CP28" s="56"/>
      <c r="CQ28" s="53"/>
      <c r="CR28" s="53"/>
      <c r="CS28" s="53"/>
      <c r="CT28" s="53"/>
      <c r="CU28" s="18"/>
      <c r="CV28" s="200"/>
      <c r="CW28" s="201"/>
      <c r="CX28" s="201"/>
      <c r="CY28" s="201"/>
      <c r="CZ28" s="202"/>
      <c r="DA28" s="18"/>
      <c r="DB28" s="18"/>
      <c r="DC28" s="18"/>
      <c r="DD28" s="18"/>
      <c r="DE28" s="18"/>
      <c r="DF28" s="93" t="s">
        <v>211</v>
      </c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9"/>
    </row>
    <row r="29" spans="1:129" ht="10.7" customHeight="1" x14ac:dyDescent="0.2">
      <c r="A29" s="13">
        <v>28</v>
      </c>
      <c r="B29" s="8"/>
      <c r="C29" s="53" t="s">
        <v>120</v>
      </c>
      <c r="D29" s="53"/>
      <c r="E29" s="53"/>
      <c r="F29" s="53"/>
      <c r="G29" s="53"/>
      <c r="H29" s="53"/>
      <c r="I29" s="53"/>
      <c r="J29" s="53"/>
      <c r="K29" s="53"/>
      <c r="L29" s="53"/>
      <c r="M29" s="212"/>
      <c r="N29" s="212"/>
      <c r="O29" s="212"/>
      <c r="P29" s="212"/>
      <c r="Q29" s="53" t="s">
        <v>68</v>
      </c>
      <c r="R29" s="53"/>
      <c r="S29" s="53"/>
      <c r="T29" s="53"/>
      <c r="U29" s="119"/>
      <c r="V29" s="80" t="s">
        <v>75</v>
      </c>
      <c r="W29" s="81"/>
      <c r="X29" s="84"/>
      <c r="Y29" s="81"/>
      <c r="Z29" s="81"/>
      <c r="AA29" s="81"/>
      <c r="AB29" s="81"/>
      <c r="AC29" s="81"/>
      <c r="AD29" s="81"/>
      <c r="AE29" s="81"/>
      <c r="AF29" s="81"/>
      <c r="AG29" s="81"/>
      <c r="AH29" s="60"/>
      <c r="AI29" s="206"/>
      <c r="AJ29" s="207"/>
      <c r="AK29" s="207"/>
      <c r="AL29" s="208"/>
      <c r="AM29" s="53"/>
      <c r="AN29" s="19"/>
      <c r="AS29" s="13">
        <v>28</v>
      </c>
      <c r="AT29" s="88"/>
      <c r="AU29" s="18" t="s">
        <v>86</v>
      </c>
      <c r="AV29" s="18"/>
      <c r="AW29" s="18"/>
      <c r="AX29" s="18"/>
      <c r="AY29" s="18"/>
      <c r="AZ29" s="18"/>
      <c r="BA29" s="18"/>
      <c r="BB29" s="18"/>
      <c r="BC29" s="18"/>
      <c r="BD29" s="194"/>
      <c r="BE29" s="195"/>
      <c r="BF29" s="195"/>
      <c r="BG29" s="195"/>
      <c r="BH29" s="196"/>
      <c r="BI29" s="81"/>
      <c r="BJ29" s="81"/>
      <c r="BK29" s="81"/>
      <c r="BL29" s="81"/>
      <c r="BM29" s="130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9"/>
      <c r="CL29" s="13">
        <v>28</v>
      </c>
      <c r="CM29" s="8"/>
      <c r="CN29" s="21" t="s">
        <v>220</v>
      </c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1"/>
    </row>
    <row r="30" spans="1:129" ht="10.7" customHeight="1" x14ac:dyDescent="0.2">
      <c r="A30" s="13">
        <v>29</v>
      </c>
      <c r="B30" s="8"/>
      <c r="C30" s="53" t="s">
        <v>121</v>
      </c>
      <c r="D30" s="53"/>
      <c r="E30" s="53"/>
      <c r="F30" s="53"/>
      <c r="G30" s="53"/>
      <c r="H30" s="53"/>
      <c r="I30" s="53"/>
      <c r="J30" s="53"/>
      <c r="K30" s="53"/>
      <c r="L30" s="53"/>
      <c r="M30" s="212"/>
      <c r="N30" s="212"/>
      <c r="O30" s="212"/>
      <c r="P30" s="212"/>
      <c r="Q30" s="53" t="s">
        <v>92</v>
      </c>
      <c r="R30" s="53"/>
      <c r="S30" s="53"/>
      <c r="T30" s="53"/>
      <c r="U30" s="119"/>
      <c r="V30" s="80" t="s">
        <v>218</v>
      </c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60"/>
      <c r="AI30" s="206"/>
      <c r="AJ30" s="207"/>
      <c r="AK30" s="207"/>
      <c r="AL30" s="208"/>
      <c r="AM30" s="53"/>
      <c r="AN30" s="19"/>
      <c r="AS30" s="13">
        <v>29</v>
      </c>
      <c r="AT30" s="77"/>
      <c r="AU30" s="74"/>
      <c r="AV30" s="53"/>
      <c r="AW30" s="81"/>
      <c r="AX30" s="81"/>
      <c r="AY30" s="81"/>
      <c r="AZ30" s="81"/>
      <c r="BA30" s="81"/>
      <c r="BB30" s="81"/>
      <c r="BC30" s="81"/>
      <c r="BD30" s="81"/>
      <c r="BE30" s="60"/>
      <c r="BF30" s="81"/>
      <c r="BG30" s="81"/>
      <c r="BH30" s="81"/>
      <c r="BI30" s="81"/>
      <c r="BJ30" s="81"/>
      <c r="BK30" s="81"/>
      <c r="BL30" s="81"/>
      <c r="BM30" s="140"/>
      <c r="BN30" s="81"/>
      <c r="BO30" s="81"/>
      <c r="BP30" s="81"/>
      <c r="BQ30" s="81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9"/>
      <c r="CL30" s="13">
        <v>29</v>
      </c>
      <c r="CM30" s="27"/>
      <c r="CN30" s="106" t="s">
        <v>104</v>
      </c>
      <c r="CO30" s="107"/>
      <c r="CP30" s="107"/>
      <c r="CQ30" s="107"/>
      <c r="CR30" s="107"/>
      <c r="CS30" s="107"/>
      <c r="CT30" s="107"/>
      <c r="CU30" s="107"/>
      <c r="CV30" s="173"/>
      <c r="CW30" s="175"/>
      <c r="CX30" s="175"/>
      <c r="CY30" s="175"/>
      <c r="CZ30" s="174"/>
      <c r="DA30" s="107"/>
      <c r="DB30" s="108" t="s">
        <v>109</v>
      </c>
      <c r="DC30" s="107"/>
      <c r="DD30" s="107"/>
      <c r="DE30" s="107"/>
      <c r="DF30" s="148" t="s">
        <v>211</v>
      </c>
      <c r="DG30" s="98" t="s">
        <v>107</v>
      </c>
      <c r="DH30" s="72"/>
      <c r="DI30" s="72"/>
      <c r="DJ30" s="72"/>
      <c r="DK30" s="72"/>
      <c r="DL30" s="72"/>
      <c r="DM30" s="72"/>
      <c r="DN30" s="72"/>
      <c r="DO30" s="160"/>
      <c r="DP30" s="173"/>
      <c r="DQ30" s="175"/>
      <c r="DR30" s="175"/>
      <c r="DS30" s="175"/>
      <c r="DT30" s="174"/>
      <c r="DU30" s="158" t="s">
        <v>231</v>
      </c>
      <c r="DV30" s="72"/>
      <c r="DW30" s="72"/>
      <c r="DX30" s="72"/>
      <c r="DY30" s="149" t="s">
        <v>211</v>
      </c>
    </row>
    <row r="31" spans="1:129" ht="10.7" customHeight="1" x14ac:dyDescent="0.2">
      <c r="A31" s="13">
        <v>30</v>
      </c>
      <c r="B31" s="8"/>
      <c r="C31" s="53" t="s">
        <v>122</v>
      </c>
      <c r="D31" s="53"/>
      <c r="E31" s="53"/>
      <c r="F31" s="53"/>
      <c r="G31" s="53"/>
      <c r="H31" s="53"/>
      <c r="I31" s="53"/>
      <c r="J31" s="53"/>
      <c r="K31" s="53"/>
      <c r="L31" s="53"/>
      <c r="M31" s="212"/>
      <c r="N31" s="212"/>
      <c r="O31" s="212"/>
      <c r="P31" s="212"/>
      <c r="Q31" s="53" t="s">
        <v>92</v>
      </c>
      <c r="R31" s="53"/>
      <c r="S31" s="53"/>
      <c r="T31" s="53"/>
      <c r="U31" s="119"/>
      <c r="V31" s="80" t="s">
        <v>222</v>
      </c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53"/>
      <c r="AH31" s="81"/>
      <c r="AI31" s="173"/>
      <c r="AJ31" s="175"/>
      <c r="AK31" s="175"/>
      <c r="AL31" s="174"/>
      <c r="AM31" s="53"/>
      <c r="AN31" s="19" t="s">
        <v>211</v>
      </c>
      <c r="AS31" s="13">
        <v>30</v>
      </c>
      <c r="AT31" s="8"/>
      <c r="AU31" s="21" t="s">
        <v>228</v>
      </c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1"/>
      <c r="CL31" s="13">
        <v>30</v>
      </c>
      <c r="CM31" s="27"/>
      <c r="CN31" s="98" t="s">
        <v>105</v>
      </c>
      <c r="CO31" s="72"/>
      <c r="CP31" s="72"/>
      <c r="CQ31" s="72"/>
      <c r="CR31" s="72"/>
      <c r="CS31" s="72"/>
      <c r="CT31" s="72"/>
      <c r="CU31" s="72"/>
      <c r="CV31" s="173"/>
      <c r="CW31" s="175"/>
      <c r="CX31" s="175"/>
      <c r="CY31" s="175"/>
      <c r="CZ31" s="174"/>
      <c r="DA31" s="72"/>
      <c r="DB31" s="72"/>
      <c r="DC31" s="72"/>
      <c r="DD31" s="72"/>
      <c r="DE31" s="72"/>
      <c r="DF31" s="93" t="s">
        <v>211</v>
      </c>
      <c r="DG31" s="98" t="s">
        <v>108</v>
      </c>
      <c r="DH31" s="72"/>
      <c r="DI31" s="72"/>
      <c r="DJ31" s="72"/>
      <c r="DK31" s="72"/>
      <c r="DL31" s="72"/>
      <c r="DM31" s="72"/>
      <c r="DN31" s="72"/>
      <c r="DO31" s="69"/>
      <c r="DP31" s="173"/>
      <c r="DQ31" s="175"/>
      <c r="DR31" s="175"/>
      <c r="DS31" s="175"/>
      <c r="DT31" s="174"/>
      <c r="DU31" s="92" t="s">
        <v>89</v>
      </c>
      <c r="DV31" s="72"/>
      <c r="DW31" s="72"/>
      <c r="DX31" s="72"/>
      <c r="DY31" s="150" t="s">
        <v>211</v>
      </c>
    </row>
    <row r="32" spans="1:129" ht="10.7" customHeight="1" x14ac:dyDescent="0.2">
      <c r="A32" s="13">
        <v>31</v>
      </c>
      <c r="B32" s="8"/>
      <c r="C32" s="53" t="s">
        <v>123</v>
      </c>
      <c r="D32" s="53"/>
      <c r="E32" s="53"/>
      <c r="F32" s="53"/>
      <c r="G32" s="53"/>
      <c r="H32" s="53"/>
      <c r="I32" s="53"/>
      <c r="J32" s="53"/>
      <c r="K32" s="53"/>
      <c r="L32" s="53"/>
      <c r="M32" s="212"/>
      <c r="N32" s="212"/>
      <c r="O32" s="212"/>
      <c r="P32" s="212"/>
      <c r="Q32" s="53"/>
      <c r="R32" s="53"/>
      <c r="S32" s="53"/>
      <c r="T32" s="53"/>
      <c r="U32" s="119"/>
      <c r="V32" s="74" t="s">
        <v>136</v>
      </c>
      <c r="W32" s="53"/>
      <c r="X32" s="53"/>
      <c r="Y32" s="53"/>
      <c r="Z32" s="53"/>
      <c r="AA32" s="53"/>
      <c r="AB32" s="53"/>
      <c r="AC32" s="18"/>
      <c r="AD32" s="18"/>
      <c r="AE32" s="18"/>
      <c r="AF32" s="18"/>
      <c r="AG32" s="18"/>
      <c r="AH32" s="54"/>
      <c r="AI32" s="173"/>
      <c r="AJ32" s="175"/>
      <c r="AK32" s="175"/>
      <c r="AL32" s="174"/>
      <c r="AM32" s="53"/>
      <c r="AN32" s="19"/>
      <c r="AS32" s="13">
        <v>31</v>
      </c>
      <c r="AT32" s="77"/>
      <c r="AU32" s="60" t="s">
        <v>25</v>
      </c>
      <c r="AV32" s="81"/>
      <c r="AW32" s="81"/>
      <c r="AX32" s="81"/>
      <c r="AY32" s="81"/>
      <c r="AZ32" s="81"/>
      <c r="BA32" s="81"/>
      <c r="BB32" s="81"/>
      <c r="BC32" s="68"/>
      <c r="BD32" s="194"/>
      <c r="BE32" s="195"/>
      <c r="BF32" s="195"/>
      <c r="BG32" s="195"/>
      <c r="BH32" s="196"/>
      <c r="BI32" s="53"/>
      <c r="BJ32" s="53"/>
      <c r="BK32" s="53"/>
      <c r="BL32" s="53"/>
      <c r="BM32" s="141"/>
      <c r="BN32" s="53" t="s">
        <v>168</v>
      </c>
      <c r="BO32" s="81"/>
      <c r="BP32" s="81"/>
      <c r="BQ32" s="81"/>
      <c r="BR32" s="81"/>
      <c r="BS32" s="81"/>
      <c r="BT32" s="81"/>
      <c r="BU32" s="81"/>
      <c r="BV32" s="194"/>
      <c r="BW32" s="195"/>
      <c r="BX32" s="195"/>
      <c r="BY32" s="195"/>
      <c r="BZ32" s="196"/>
      <c r="CA32" s="18"/>
      <c r="CB32" s="53"/>
      <c r="CC32" s="53"/>
      <c r="CD32" s="53"/>
      <c r="CE32" s="53"/>
      <c r="CF32" s="19"/>
      <c r="CL32" s="13">
        <v>31</v>
      </c>
      <c r="CM32" s="27"/>
      <c r="CN32" s="98" t="s">
        <v>106</v>
      </c>
      <c r="CO32" s="72"/>
      <c r="CP32" s="72"/>
      <c r="CQ32" s="72"/>
      <c r="CR32" s="72"/>
      <c r="CS32" s="72"/>
      <c r="CT32" s="72"/>
      <c r="CU32" s="72"/>
      <c r="CV32" s="200"/>
      <c r="CW32" s="201"/>
      <c r="CX32" s="201"/>
      <c r="CY32" s="201"/>
      <c r="CZ32" s="202"/>
      <c r="DA32" s="72"/>
      <c r="DB32" s="72"/>
      <c r="DC32" s="72"/>
      <c r="DD32" s="72"/>
      <c r="DE32" s="72"/>
      <c r="DF32" s="151" t="s">
        <v>211</v>
      </c>
      <c r="DG32" s="72"/>
      <c r="DH32" s="72"/>
      <c r="DI32" s="72"/>
      <c r="DJ32" s="72"/>
      <c r="DK32" s="72"/>
      <c r="DL32" s="72"/>
      <c r="DM32" s="72"/>
      <c r="DN32" s="72"/>
      <c r="DO32" s="72"/>
      <c r="DP32" s="72"/>
      <c r="DQ32" s="72"/>
      <c r="DR32" s="72"/>
      <c r="DS32" s="72"/>
      <c r="DT32" s="72"/>
      <c r="DU32" s="72"/>
      <c r="DV32" s="72"/>
      <c r="DW32" s="72"/>
      <c r="DX32" s="72"/>
      <c r="DY32" s="150"/>
    </row>
    <row r="33" spans="1:129" ht="10.7" customHeight="1" x14ac:dyDescent="0.2">
      <c r="A33" s="13">
        <v>32</v>
      </c>
      <c r="B33" s="8"/>
      <c r="C33" s="53" t="s">
        <v>124</v>
      </c>
      <c r="D33" s="53"/>
      <c r="E33" s="53"/>
      <c r="F33" s="53"/>
      <c r="G33" s="53"/>
      <c r="H33" s="53"/>
      <c r="I33" s="53"/>
      <c r="J33" s="53"/>
      <c r="K33" s="53"/>
      <c r="L33" s="53"/>
      <c r="M33" s="176"/>
      <c r="N33" s="177"/>
      <c r="O33" s="177"/>
      <c r="P33" s="178"/>
      <c r="Q33" s="53"/>
      <c r="S33" s="2"/>
      <c r="U33" s="119"/>
      <c r="V33" s="74"/>
      <c r="W33" s="57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9"/>
      <c r="AS33" s="13">
        <v>32</v>
      </c>
      <c r="AT33" s="77"/>
      <c r="AU33" s="60" t="s">
        <v>167</v>
      </c>
      <c r="AV33" s="81"/>
      <c r="AW33" s="81"/>
      <c r="AX33" s="81"/>
      <c r="AY33" s="81"/>
      <c r="AZ33" s="81"/>
      <c r="BA33" s="81"/>
      <c r="BB33" s="81"/>
      <c r="BC33" s="53"/>
      <c r="BD33" s="194"/>
      <c r="BE33" s="195"/>
      <c r="BF33" s="195"/>
      <c r="BG33" s="195"/>
      <c r="BH33" s="196"/>
      <c r="BI33" s="53"/>
      <c r="BJ33" s="53"/>
      <c r="BK33" s="53"/>
      <c r="BL33" s="53"/>
      <c r="BM33" s="119"/>
      <c r="BN33" s="60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CA33" s="53"/>
      <c r="CB33" s="69"/>
      <c r="CC33" s="18"/>
      <c r="CD33" s="53"/>
      <c r="CE33" s="2"/>
      <c r="CF33" s="19"/>
      <c r="CL33" s="13">
        <v>32</v>
      </c>
      <c r="CM33" s="8"/>
      <c r="CN33" s="20" t="s">
        <v>27</v>
      </c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17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1"/>
    </row>
    <row r="34" spans="1:129" ht="10.7" customHeight="1" x14ac:dyDescent="0.2">
      <c r="A34" s="13">
        <v>33</v>
      </c>
      <c r="B34" s="8"/>
      <c r="J34" s="100" t="s">
        <v>88</v>
      </c>
      <c r="K34" s="53"/>
      <c r="L34" s="53"/>
      <c r="M34" s="176"/>
      <c r="N34" s="177"/>
      <c r="O34" s="177"/>
      <c r="P34" s="178"/>
      <c r="Q34" s="53"/>
      <c r="R34" s="53"/>
      <c r="S34" s="53"/>
      <c r="U34" s="119"/>
      <c r="AF34" s="18"/>
      <c r="AG34" s="18"/>
      <c r="AH34" s="18"/>
      <c r="AI34" s="18"/>
      <c r="AJ34" s="18"/>
      <c r="AK34" s="18"/>
      <c r="AL34" s="18"/>
      <c r="AM34" s="18"/>
      <c r="AN34" s="19"/>
      <c r="AS34" s="13">
        <v>33</v>
      </c>
      <c r="AT34" s="77"/>
      <c r="AU34" s="60" t="s">
        <v>26</v>
      </c>
      <c r="AV34" s="81"/>
      <c r="AW34" s="81"/>
      <c r="AX34" s="81"/>
      <c r="AY34" s="81"/>
      <c r="AZ34" s="81"/>
      <c r="BA34" s="81"/>
      <c r="BB34" s="81"/>
      <c r="BC34" s="53"/>
      <c r="BD34" s="194"/>
      <c r="BE34" s="195"/>
      <c r="BF34" s="195"/>
      <c r="BG34" s="195"/>
      <c r="BH34" s="196"/>
      <c r="BI34" s="53"/>
      <c r="BJ34" s="53"/>
      <c r="BK34" s="53"/>
      <c r="BL34" s="53"/>
      <c r="BM34" s="119"/>
      <c r="BN34" s="60" t="s">
        <v>49</v>
      </c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19"/>
      <c r="CL34" s="13">
        <v>33</v>
      </c>
      <c r="CM34" s="88"/>
      <c r="CN34" s="53" t="s">
        <v>205</v>
      </c>
      <c r="CO34" s="53"/>
      <c r="CP34" s="53"/>
      <c r="CQ34" s="53"/>
      <c r="CR34" s="53"/>
      <c r="CS34" s="53"/>
      <c r="CT34" s="53"/>
      <c r="CU34" s="53"/>
      <c r="CV34" s="173"/>
      <c r="CW34" s="175"/>
      <c r="CX34" s="175"/>
      <c r="CY34" s="175"/>
      <c r="CZ34" s="174"/>
      <c r="DA34" s="67"/>
      <c r="DB34" s="67"/>
      <c r="DC34" s="67"/>
      <c r="DD34" s="67"/>
      <c r="DE34" s="67"/>
      <c r="DF34" s="93" t="s">
        <v>211</v>
      </c>
      <c r="DG34" s="53" t="s">
        <v>206</v>
      </c>
      <c r="DH34" s="67"/>
      <c r="DI34" s="67"/>
      <c r="DJ34" s="67"/>
      <c r="DK34" s="67"/>
      <c r="DL34" s="67"/>
      <c r="DM34" s="67"/>
      <c r="DN34" s="67"/>
      <c r="DO34" s="67"/>
      <c r="DP34" s="173"/>
      <c r="DQ34" s="175"/>
      <c r="DR34" s="175"/>
      <c r="DS34" s="175"/>
      <c r="DT34" s="174"/>
      <c r="DU34" s="67"/>
      <c r="DV34" s="67"/>
      <c r="DW34" s="67"/>
      <c r="DX34" s="67"/>
      <c r="DY34" s="150" t="s">
        <v>211</v>
      </c>
    </row>
    <row r="35" spans="1:129" ht="10.7" customHeight="1" x14ac:dyDescent="0.2">
      <c r="A35" s="13">
        <v>34</v>
      </c>
      <c r="B35" s="8"/>
      <c r="J35" s="100"/>
      <c r="K35" s="99"/>
      <c r="L35" s="53"/>
      <c r="M35" s="53"/>
      <c r="N35" s="53"/>
      <c r="O35" s="53"/>
      <c r="P35" s="2"/>
      <c r="Q35" s="2"/>
      <c r="U35" s="119"/>
      <c r="AC35" s="53"/>
      <c r="AD35" s="53"/>
      <c r="AE35" s="18"/>
      <c r="AF35" s="18"/>
      <c r="AG35" s="18"/>
      <c r="AH35" s="18"/>
      <c r="AI35" s="18"/>
      <c r="AJ35" s="18"/>
      <c r="AK35" s="18"/>
      <c r="AL35" s="18"/>
      <c r="AM35" s="18"/>
      <c r="AN35" s="19"/>
      <c r="AS35" s="13">
        <v>34</v>
      </c>
      <c r="AT35" s="8"/>
      <c r="AU35" s="21" t="s">
        <v>98</v>
      </c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1"/>
      <c r="CL35" s="13">
        <v>34</v>
      </c>
      <c r="CM35" s="88"/>
      <c r="CN35" s="53" t="s">
        <v>230</v>
      </c>
      <c r="CO35" s="53"/>
      <c r="CP35" s="53"/>
      <c r="CQ35" s="53"/>
      <c r="CR35" s="53"/>
      <c r="CS35" s="53"/>
      <c r="CT35" s="53"/>
      <c r="CU35" s="53"/>
      <c r="CV35" s="173"/>
      <c r="CW35" s="175"/>
      <c r="CX35" s="175"/>
      <c r="CY35" s="175"/>
      <c r="CZ35" s="174"/>
      <c r="DA35" s="81"/>
      <c r="DB35" s="81"/>
      <c r="DC35" s="81"/>
      <c r="DD35" s="81"/>
      <c r="DE35" s="81"/>
      <c r="DF35" s="151" t="s">
        <v>211</v>
      </c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9"/>
    </row>
    <row r="36" spans="1:129" ht="10.7" customHeight="1" x14ac:dyDescent="0.2">
      <c r="A36" s="13">
        <v>35</v>
      </c>
      <c r="B36" s="8"/>
      <c r="C36" s="20" t="s">
        <v>131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1"/>
      <c r="AS36" s="13">
        <v>35</v>
      </c>
      <c r="AT36" s="88"/>
      <c r="AU36" s="18" t="s">
        <v>99</v>
      </c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59"/>
      <c r="BO36" s="59"/>
      <c r="BP36" s="59"/>
      <c r="BQ36" s="59"/>
      <c r="BR36" s="59"/>
      <c r="BS36" s="59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9"/>
      <c r="CL36" s="13">
        <v>35</v>
      </c>
      <c r="CM36" s="88"/>
      <c r="CN36" s="20" t="s">
        <v>226</v>
      </c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1"/>
    </row>
    <row r="37" spans="1:129" ht="10.7" customHeight="1" x14ac:dyDescent="0.2">
      <c r="A37" s="13">
        <v>36</v>
      </c>
      <c r="B37" s="8"/>
      <c r="C37" s="53" t="s">
        <v>132</v>
      </c>
      <c r="E37" s="53"/>
      <c r="F37" s="53"/>
      <c r="G37" s="53"/>
      <c r="H37" s="53"/>
      <c r="I37" s="53"/>
      <c r="J37" s="56"/>
      <c r="M37" s="176"/>
      <c r="N37" s="177"/>
      <c r="O37" s="177"/>
      <c r="P37" s="178"/>
      <c r="Q37" s="53"/>
      <c r="R37" s="55"/>
      <c r="S37" s="53"/>
      <c r="T37" s="18"/>
      <c r="U37" s="130"/>
      <c r="V37" s="53" t="s">
        <v>135</v>
      </c>
      <c r="W37" s="53"/>
      <c r="X37" s="53"/>
      <c r="Y37" s="53"/>
      <c r="Z37" s="53"/>
      <c r="AA37" s="53"/>
      <c r="AB37" s="53"/>
      <c r="AC37" s="54"/>
      <c r="AD37" s="53"/>
      <c r="AE37" s="53"/>
      <c r="AF37" s="53"/>
      <c r="AG37" s="53"/>
      <c r="AH37" s="53"/>
      <c r="AI37" s="173"/>
      <c r="AJ37" s="175"/>
      <c r="AK37" s="175"/>
      <c r="AL37" s="174"/>
      <c r="AM37" s="2"/>
      <c r="AN37" s="4"/>
      <c r="AS37" s="13">
        <v>36</v>
      </c>
      <c r="AT37" s="88"/>
      <c r="AU37" s="18" t="s">
        <v>100</v>
      </c>
      <c r="AV37" s="18"/>
      <c r="AW37" s="18"/>
      <c r="AX37" s="18"/>
      <c r="AY37" s="18"/>
      <c r="AZ37" s="18"/>
      <c r="BA37" s="18"/>
      <c r="BB37" s="18"/>
      <c r="BC37" s="18"/>
      <c r="BD37" s="194"/>
      <c r="BE37" s="195"/>
      <c r="BF37" s="195"/>
      <c r="BG37" s="195"/>
      <c r="BH37" s="196"/>
      <c r="BI37" s="18"/>
      <c r="BJ37" s="18"/>
      <c r="BK37" s="18"/>
      <c r="BL37" s="18"/>
      <c r="BM37" s="18"/>
      <c r="BN37" s="81"/>
      <c r="BU37" s="18"/>
      <c r="BX37" s="81"/>
      <c r="BY37" s="81"/>
      <c r="BZ37" s="81"/>
      <c r="CA37" s="81"/>
      <c r="CB37" s="81"/>
      <c r="CC37" s="18"/>
      <c r="CD37" s="18"/>
      <c r="CE37" s="18"/>
      <c r="CF37" s="19"/>
      <c r="CL37" s="13">
        <v>36</v>
      </c>
      <c r="CM37" s="88"/>
      <c r="CN37" s="179"/>
      <c r="CO37" s="180"/>
      <c r="CP37" s="180"/>
      <c r="CQ37" s="180"/>
      <c r="CR37" s="180"/>
      <c r="CS37" s="180"/>
      <c r="CT37" s="180"/>
      <c r="CU37" s="180"/>
      <c r="CV37" s="180"/>
      <c r="CW37" s="180"/>
      <c r="CX37" s="180"/>
      <c r="CY37" s="180"/>
      <c r="CZ37" s="180"/>
      <c r="DA37" s="180"/>
      <c r="DB37" s="180"/>
      <c r="DC37" s="180"/>
      <c r="DD37" s="180"/>
      <c r="DE37" s="180"/>
      <c r="DF37" s="181"/>
      <c r="DG37" s="53"/>
      <c r="DH37" s="59"/>
      <c r="DI37" s="53"/>
      <c r="DJ37" s="68"/>
      <c r="DK37" s="68"/>
      <c r="DL37" s="68"/>
      <c r="DM37" s="59"/>
      <c r="DN37" s="53"/>
      <c r="DO37" s="18"/>
      <c r="DP37" s="59"/>
      <c r="DQ37" s="59"/>
      <c r="DR37" s="59"/>
      <c r="DS37" s="59"/>
      <c r="DT37" s="59"/>
      <c r="DU37" s="59"/>
      <c r="DV37" s="59"/>
      <c r="DW37" s="59"/>
      <c r="DX37" s="59"/>
      <c r="DY37" s="19"/>
    </row>
    <row r="38" spans="1:129" ht="10.7" customHeight="1" x14ac:dyDescent="0.2">
      <c r="A38" s="13">
        <v>37</v>
      </c>
      <c r="B38" s="8"/>
      <c r="C38" s="53" t="s">
        <v>133</v>
      </c>
      <c r="D38" s="53"/>
      <c r="E38" s="53"/>
      <c r="F38" s="53"/>
      <c r="G38" s="53"/>
      <c r="H38" s="53"/>
      <c r="I38" s="53"/>
      <c r="J38" s="101"/>
      <c r="K38" s="60"/>
      <c r="L38" s="54" t="s">
        <v>111</v>
      </c>
      <c r="M38" s="173"/>
      <c r="N38" s="174"/>
      <c r="O38" s="58" t="s">
        <v>68</v>
      </c>
      <c r="P38" s="59" t="s">
        <v>112</v>
      </c>
      <c r="Q38" s="55" t="s">
        <v>29</v>
      </c>
      <c r="R38" s="173"/>
      <c r="S38" s="174"/>
      <c r="T38" s="55" t="s">
        <v>68</v>
      </c>
      <c r="U38" s="128"/>
      <c r="V38" s="53" t="s">
        <v>198</v>
      </c>
      <c r="W38" s="53"/>
      <c r="X38" s="53"/>
      <c r="Y38" s="53"/>
      <c r="Z38" s="53"/>
      <c r="AA38" s="53"/>
      <c r="AB38" s="53"/>
      <c r="AC38" s="56"/>
      <c r="AD38" s="53"/>
      <c r="AF38" s="53"/>
      <c r="AG38" s="53"/>
      <c r="AH38" s="53"/>
      <c r="AI38" s="176" t="s">
        <v>199</v>
      </c>
      <c r="AJ38" s="177"/>
      <c r="AK38" s="177"/>
      <c r="AL38" s="178"/>
      <c r="AM38" s="2"/>
      <c r="AN38" s="4"/>
      <c r="AS38" s="13">
        <v>37</v>
      </c>
      <c r="AT38" s="88"/>
      <c r="AU38" s="18" t="s">
        <v>101</v>
      </c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9"/>
      <c r="CL38" s="13">
        <v>37</v>
      </c>
      <c r="CM38" s="88"/>
      <c r="CN38" s="182"/>
      <c r="CO38" s="183"/>
      <c r="CP38" s="183"/>
      <c r="CQ38" s="183"/>
      <c r="CR38" s="183"/>
      <c r="CS38" s="183"/>
      <c r="CT38" s="183"/>
      <c r="CU38" s="183"/>
      <c r="CV38" s="183"/>
      <c r="CW38" s="183"/>
      <c r="CX38" s="183"/>
      <c r="CY38" s="183"/>
      <c r="CZ38" s="183"/>
      <c r="DA38" s="183"/>
      <c r="DB38" s="183"/>
      <c r="DC38" s="183"/>
      <c r="DD38" s="183"/>
      <c r="DE38" s="183"/>
      <c r="DF38" s="184"/>
      <c r="DG38" s="53"/>
      <c r="DH38" s="59"/>
      <c r="DI38" s="53"/>
      <c r="DJ38" s="68"/>
      <c r="DK38" s="68"/>
      <c r="DL38" s="68"/>
      <c r="DM38" s="59"/>
      <c r="DN38" s="53"/>
      <c r="DO38" s="18"/>
      <c r="DP38" s="59"/>
      <c r="DQ38" s="59"/>
      <c r="DR38" s="59"/>
      <c r="DS38" s="59"/>
      <c r="DT38" s="59"/>
      <c r="DU38" s="59"/>
      <c r="DV38" s="59"/>
      <c r="DW38" s="59"/>
      <c r="DX38" s="59"/>
      <c r="DY38" s="19"/>
    </row>
    <row r="39" spans="1:129" ht="10.7" customHeight="1" x14ac:dyDescent="0.2">
      <c r="A39" s="13">
        <v>38</v>
      </c>
      <c r="B39" s="8"/>
      <c r="C39" s="53" t="s">
        <v>134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8"/>
      <c r="P39" s="55"/>
      <c r="Q39" s="53"/>
      <c r="R39" s="58"/>
      <c r="S39" s="53"/>
      <c r="T39" s="18"/>
      <c r="U39" s="128"/>
      <c r="V39" s="53"/>
      <c r="W39" s="53"/>
      <c r="X39" s="53"/>
      <c r="Y39" s="53"/>
      <c r="Z39" s="53"/>
      <c r="AA39" s="53"/>
      <c r="AB39" s="53"/>
      <c r="AC39" s="18"/>
      <c r="AF39" s="53"/>
      <c r="AG39" s="53"/>
      <c r="AH39" s="2"/>
      <c r="AJ39" s="2"/>
      <c r="AK39" s="2"/>
      <c r="AL39" s="2"/>
      <c r="AM39" s="2"/>
      <c r="AN39" s="4"/>
      <c r="AS39" s="13">
        <v>38</v>
      </c>
      <c r="AT39" s="88"/>
      <c r="AU39" s="18" t="s">
        <v>169</v>
      </c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9"/>
      <c r="CL39" s="13">
        <v>38</v>
      </c>
      <c r="CM39" s="8"/>
      <c r="CN39" s="20" t="s">
        <v>91</v>
      </c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1"/>
    </row>
    <row r="40" spans="1:129" ht="10.7" customHeight="1" x14ac:dyDescent="0.2">
      <c r="A40" s="13">
        <v>39</v>
      </c>
      <c r="B40" s="8"/>
      <c r="C40" s="21" t="s">
        <v>138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30"/>
      <c r="AJ40" s="30"/>
      <c r="AK40" s="30"/>
      <c r="AL40" s="30"/>
      <c r="AM40" s="10"/>
      <c r="AN40" s="11"/>
      <c r="AS40" s="13">
        <v>39</v>
      </c>
      <c r="AT40" s="8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9"/>
      <c r="CL40" s="13">
        <v>39</v>
      </c>
      <c r="CM40" s="8"/>
      <c r="CN40" s="185"/>
      <c r="CO40" s="186"/>
      <c r="CP40" s="186"/>
      <c r="CQ40" s="186"/>
      <c r="CR40" s="186"/>
      <c r="CS40" s="186"/>
      <c r="CT40" s="186"/>
      <c r="CU40" s="186"/>
      <c r="CV40" s="186"/>
      <c r="CW40" s="186"/>
      <c r="CX40" s="186"/>
      <c r="CY40" s="186"/>
      <c r="CZ40" s="186"/>
      <c r="DA40" s="186"/>
      <c r="DB40" s="186"/>
      <c r="DC40" s="186"/>
      <c r="DD40" s="186"/>
      <c r="DE40" s="186"/>
      <c r="DF40" s="186"/>
      <c r="DG40" s="186"/>
      <c r="DH40" s="186"/>
      <c r="DI40" s="186"/>
      <c r="DJ40" s="186"/>
      <c r="DK40" s="186"/>
      <c r="DL40" s="186"/>
      <c r="DM40" s="186"/>
      <c r="DN40" s="186"/>
      <c r="DO40" s="186"/>
      <c r="DP40" s="186"/>
      <c r="DQ40" s="186"/>
      <c r="DR40" s="186"/>
      <c r="DS40" s="186"/>
      <c r="DT40" s="186"/>
      <c r="DU40" s="186"/>
      <c r="DV40" s="186"/>
      <c r="DW40" s="186"/>
      <c r="DX40" s="186"/>
      <c r="DY40" s="187"/>
    </row>
    <row r="41" spans="1:129" ht="10.7" customHeight="1" x14ac:dyDescent="0.2">
      <c r="A41" s="13">
        <v>40</v>
      </c>
      <c r="B41" s="8"/>
      <c r="C41" s="53" t="s">
        <v>139</v>
      </c>
      <c r="E41" s="53"/>
      <c r="F41" s="53"/>
      <c r="G41" s="53"/>
      <c r="H41" s="53"/>
      <c r="I41" s="53"/>
      <c r="J41" s="54"/>
      <c r="K41" s="53"/>
      <c r="L41" s="53"/>
      <c r="M41" s="176"/>
      <c r="N41" s="177"/>
      <c r="O41" s="177"/>
      <c r="P41" s="178"/>
      <c r="Q41" s="53"/>
      <c r="R41" s="53"/>
      <c r="S41" s="53"/>
      <c r="T41" s="53"/>
      <c r="U41" s="138"/>
      <c r="V41" s="53" t="s">
        <v>53</v>
      </c>
      <c r="W41" s="53"/>
      <c r="X41" s="53"/>
      <c r="Y41" s="53"/>
      <c r="Z41" s="53"/>
      <c r="AA41" s="53"/>
      <c r="AB41" s="53"/>
      <c r="AC41" s="54"/>
      <c r="AD41" s="60"/>
      <c r="AE41" s="59"/>
      <c r="AF41" s="59"/>
      <c r="AG41" s="53"/>
      <c r="AH41" s="56"/>
      <c r="AI41" s="176"/>
      <c r="AJ41" s="177"/>
      <c r="AK41" s="177"/>
      <c r="AL41" s="178"/>
      <c r="AM41" s="53"/>
      <c r="AN41" s="37"/>
      <c r="AS41" s="13">
        <v>40</v>
      </c>
      <c r="AT41" s="88"/>
      <c r="AU41" s="18" t="s">
        <v>103</v>
      </c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9"/>
      <c r="CL41" s="13">
        <v>40</v>
      </c>
      <c r="CM41" s="8"/>
      <c r="CN41" s="188"/>
      <c r="CO41" s="189"/>
      <c r="CP41" s="189"/>
      <c r="CQ41" s="189"/>
      <c r="CR41" s="189"/>
      <c r="CS41" s="189"/>
      <c r="CT41" s="189"/>
      <c r="CU41" s="189"/>
      <c r="CV41" s="189"/>
      <c r="CW41" s="189"/>
      <c r="CX41" s="189"/>
      <c r="CY41" s="189"/>
      <c r="CZ41" s="189"/>
      <c r="DA41" s="189"/>
      <c r="DB41" s="189"/>
      <c r="DC41" s="189"/>
      <c r="DD41" s="189"/>
      <c r="DE41" s="189"/>
      <c r="DF41" s="189"/>
      <c r="DG41" s="189"/>
      <c r="DH41" s="189"/>
      <c r="DI41" s="189"/>
      <c r="DJ41" s="189"/>
      <c r="DK41" s="189"/>
      <c r="DL41" s="189"/>
      <c r="DM41" s="189"/>
      <c r="DN41" s="189"/>
      <c r="DO41" s="189"/>
      <c r="DP41" s="189"/>
      <c r="DQ41" s="189"/>
      <c r="DR41" s="189"/>
      <c r="DS41" s="189"/>
      <c r="DT41" s="189"/>
      <c r="DU41" s="189"/>
      <c r="DV41" s="189"/>
      <c r="DW41" s="189"/>
      <c r="DX41" s="189"/>
      <c r="DY41" s="190"/>
    </row>
    <row r="42" spans="1:129" ht="10.7" customHeight="1" x14ac:dyDescent="0.2">
      <c r="A42" s="13">
        <v>41</v>
      </c>
      <c r="B42" s="8"/>
      <c r="C42" s="53" t="s">
        <v>140</v>
      </c>
      <c r="E42" s="53"/>
      <c r="F42" s="53"/>
      <c r="G42" s="53"/>
      <c r="H42" s="53"/>
      <c r="I42" s="53"/>
      <c r="J42" s="54"/>
      <c r="K42" s="53"/>
      <c r="L42" s="53"/>
      <c r="M42" s="176"/>
      <c r="N42" s="177"/>
      <c r="O42" s="177"/>
      <c r="P42" s="178"/>
      <c r="Q42" s="53"/>
      <c r="R42" s="53"/>
      <c r="S42" s="53"/>
      <c r="T42" s="53"/>
      <c r="U42" s="131"/>
      <c r="V42" s="53" t="s">
        <v>52</v>
      </c>
      <c r="W42" s="53"/>
      <c r="X42" s="53"/>
      <c r="Y42" s="53"/>
      <c r="Z42" s="53"/>
      <c r="AA42" s="53"/>
      <c r="AB42" s="53"/>
      <c r="AC42" s="54"/>
      <c r="AD42" s="60"/>
      <c r="AE42" s="59"/>
      <c r="AF42" s="59"/>
      <c r="AG42" s="53"/>
      <c r="AH42" s="56"/>
      <c r="AI42" s="176"/>
      <c r="AJ42" s="177"/>
      <c r="AK42" s="177"/>
      <c r="AL42" s="178"/>
      <c r="AM42" s="58"/>
      <c r="AN42" s="37"/>
      <c r="AS42" s="13">
        <v>41</v>
      </c>
      <c r="AT42" s="77"/>
      <c r="AU42" s="74" t="s">
        <v>102</v>
      </c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194"/>
      <c r="BH42" s="195"/>
      <c r="BI42" s="195"/>
      <c r="BJ42" s="195"/>
      <c r="BK42" s="196"/>
      <c r="BL42" s="59"/>
      <c r="BM42" s="59"/>
      <c r="BN42" s="81"/>
      <c r="BO42" s="59"/>
      <c r="BP42" s="59"/>
      <c r="BQ42" s="59"/>
      <c r="BR42" s="59"/>
      <c r="BS42" s="59"/>
      <c r="BT42" s="59"/>
      <c r="BU42" s="59"/>
      <c r="BV42" s="59"/>
      <c r="BW42" s="59"/>
      <c r="BX42" s="81"/>
      <c r="BY42" s="81"/>
      <c r="BZ42" s="81"/>
      <c r="CA42" s="81"/>
      <c r="CB42" s="81"/>
      <c r="CC42" s="18"/>
      <c r="CD42" s="18"/>
      <c r="CE42" s="18"/>
      <c r="CF42" s="19"/>
      <c r="CL42" s="13">
        <v>41</v>
      </c>
      <c r="CM42" s="8"/>
      <c r="CN42" s="188"/>
      <c r="CO42" s="189"/>
      <c r="CP42" s="189"/>
      <c r="CQ42" s="189"/>
      <c r="CR42" s="189"/>
      <c r="CS42" s="189"/>
      <c r="CT42" s="189"/>
      <c r="CU42" s="189"/>
      <c r="CV42" s="189"/>
      <c r="CW42" s="189"/>
      <c r="CX42" s="189"/>
      <c r="CY42" s="189"/>
      <c r="CZ42" s="189"/>
      <c r="DA42" s="189"/>
      <c r="DB42" s="189"/>
      <c r="DC42" s="189"/>
      <c r="DD42" s="189"/>
      <c r="DE42" s="189"/>
      <c r="DF42" s="189"/>
      <c r="DG42" s="189"/>
      <c r="DH42" s="189"/>
      <c r="DI42" s="189"/>
      <c r="DJ42" s="189"/>
      <c r="DK42" s="189"/>
      <c r="DL42" s="189"/>
      <c r="DM42" s="189"/>
      <c r="DN42" s="189"/>
      <c r="DO42" s="189"/>
      <c r="DP42" s="189"/>
      <c r="DQ42" s="189"/>
      <c r="DR42" s="189"/>
      <c r="DS42" s="189"/>
      <c r="DT42" s="189"/>
      <c r="DU42" s="189"/>
      <c r="DV42" s="189"/>
      <c r="DW42" s="189"/>
      <c r="DX42" s="189"/>
      <c r="DY42" s="190"/>
    </row>
    <row r="43" spans="1:129" ht="10.7" customHeight="1" x14ac:dyDescent="0.2">
      <c r="A43" s="13">
        <v>42</v>
      </c>
      <c r="B43" s="8"/>
      <c r="C43" s="53"/>
      <c r="E43" s="53"/>
      <c r="F43" s="53"/>
      <c r="G43" s="53"/>
      <c r="H43" s="53"/>
      <c r="I43" s="53"/>
      <c r="J43" s="54"/>
      <c r="K43" s="53"/>
      <c r="L43" s="53"/>
      <c r="M43" s="53"/>
      <c r="N43" s="53"/>
      <c r="O43" s="56"/>
      <c r="P43" s="53"/>
      <c r="Q43" s="53"/>
      <c r="R43" s="53"/>
      <c r="S43" s="53"/>
      <c r="T43" s="53"/>
      <c r="U43" s="131"/>
      <c r="V43" s="53"/>
      <c r="W43" s="53"/>
      <c r="X43" s="53"/>
      <c r="Y43" s="53"/>
      <c r="Z43" s="53"/>
      <c r="AA43" s="53"/>
      <c r="AB43" s="53"/>
      <c r="AC43" s="54"/>
      <c r="AD43" s="60"/>
      <c r="AE43" s="59"/>
      <c r="AF43" s="59"/>
      <c r="AG43" s="53"/>
      <c r="AH43" s="56"/>
      <c r="AI43" s="58"/>
      <c r="AK43" s="18"/>
      <c r="AL43" s="18"/>
      <c r="AM43" s="18"/>
      <c r="AN43" s="37"/>
      <c r="AS43" s="13">
        <v>42</v>
      </c>
      <c r="AT43" s="8"/>
      <c r="AU43" s="20" t="s">
        <v>67</v>
      </c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1"/>
      <c r="CL43" s="13">
        <v>42</v>
      </c>
      <c r="CM43" s="8"/>
      <c r="CN43" s="188"/>
      <c r="CO43" s="189"/>
      <c r="CP43" s="189"/>
      <c r="CQ43" s="189"/>
      <c r="CR43" s="189"/>
      <c r="CS43" s="189"/>
      <c r="CT43" s="189"/>
      <c r="CU43" s="189"/>
      <c r="CV43" s="189"/>
      <c r="CW43" s="189"/>
      <c r="CX43" s="189"/>
      <c r="CY43" s="189"/>
      <c r="CZ43" s="189"/>
      <c r="DA43" s="189"/>
      <c r="DB43" s="189"/>
      <c r="DC43" s="189"/>
      <c r="DD43" s="189"/>
      <c r="DE43" s="189"/>
      <c r="DF43" s="189"/>
      <c r="DG43" s="189"/>
      <c r="DH43" s="189"/>
      <c r="DI43" s="189"/>
      <c r="DJ43" s="189"/>
      <c r="DK43" s="189"/>
      <c r="DL43" s="189"/>
      <c r="DM43" s="189"/>
      <c r="DN43" s="189"/>
      <c r="DO43" s="189"/>
      <c r="DP43" s="189"/>
      <c r="DQ43" s="189"/>
      <c r="DR43" s="189"/>
      <c r="DS43" s="189"/>
      <c r="DT43" s="189"/>
      <c r="DU43" s="189"/>
      <c r="DV43" s="189"/>
      <c r="DW43" s="189"/>
      <c r="DX43" s="189"/>
      <c r="DY43" s="190"/>
    </row>
    <row r="44" spans="1:129" ht="10.7" customHeight="1" x14ac:dyDescent="0.2">
      <c r="A44" s="13">
        <v>43</v>
      </c>
      <c r="B44" s="8"/>
      <c r="C44" s="64" t="s">
        <v>141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"/>
      <c r="R44" s="5"/>
      <c r="S44" s="5"/>
      <c r="T44" s="5"/>
      <c r="U44" s="48"/>
      <c r="V44" s="53" t="s">
        <v>50</v>
      </c>
      <c r="W44" s="53"/>
      <c r="X44" s="56"/>
      <c r="Y44" s="56"/>
      <c r="Z44" s="53"/>
      <c r="AA44" s="53"/>
      <c r="AB44" s="53"/>
      <c r="AC44" s="54"/>
      <c r="AD44" s="60"/>
      <c r="AE44" s="59"/>
      <c r="AF44" s="59"/>
      <c r="AG44" s="53"/>
      <c r="AH44" s="60"/>
      <c r="AI44" s="173"/>
      <c r="AJ44" s="175"/>
      <c r="AK44" s="175"/>
      <c r="AL44" s="174"/>
      <c r="AM44" s="53"/>
      <c r="AN44" s="37"/>
      <c r="AS44" s="13">
        <v>43</v>
      </c>
      <c r="AT44" s="8"/>
      <c r="AU44" s="80" t="s">
        <v>174</v>
      </c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200"/>
      <c r="BG44" s="201"/>
      <c r="BH44" s="202"/>
      <c r="BI44" s="81" t="s">
        <v>44</v>
      </c>
      <c r="BJ44" s="59"/>
      <c r="BK44" s="81"/>
      <c r="BL44" s="53"/>
      <c r="BM44" s="130" t="s">
        <v>211</v>
      </c>
      <c r="BN44" s="53" t="s">
        <v>148</v>
      </c>
      <c r="BO44" s="53"/>
      <c r="BP44" s="53"/>
      <c r="BQ44" s="53"/>
      <c r="BR44" s="53"/>
      <c r="BS44" s="53"/>
      <c r="BT44" s="53"/>
      <c r="BU44" s="53"/>
      <c r="BV44" s="53"/>
      <c r="BW44" s="53"/>
      <c r="BX44" s="99"/>
      <c r="BY44" s="53"/>
      <c r="BZ44" s="53"/>
      <c r="CA44" s="173"/>
      <c r="CB44" s="174"/>
      <c r="CC44" s="53"/>
      <c r="CD44" s="18"/>
      <c r="CE44" s="18"/>
      <c r="CF44" s="91"/>
      <c r="CL44" s="13">
        <v>43</v>
      </c>
      <c r="CM44" s="8"/>
      <c r="CN44" s="188"/>
      <c r="CO44" s="189"/>
      <c r="CP44" s="189"/>
      <c r="CQ44" s="189"/>
      <c r="CR44" s="189"/>
      <c r="CS44" s="189"/>
      <c r="CT44" s="189"/>
      <c r="CU44" s="189"/>
      <c r="CV44" s="189"/>
      <c r="CW44" s="189"/>
      <c r="CX44" s="189"/>
      <c r="CY44" s="189"/>
      <c r="CZ44" s="189"/>
      <c r="DA44" s="189"/>
      <c r="DB44" s="189"/>
      <c r="DC44" s="189"/>
      <c r="DD44" s="189"/>
      <c r="DE44" s="189"/>
      <c r="DF44" s="189"/>
      <c r="DG44" s="189"/>
      <c r="DH44" s="189"/>
      <c r="DI44" s="189"/>
      <c r="DJ44" s="189"/>
      <c r="DK44" s="189"/>
      <c r="DL44" s="189"/>
      <c r="DM44" s="189"/>
      <c r="DN44" s="189"/>
      <c r="DO44" s="189"/>
      <c r="DP44" s="189"/>
      <c r="DQ44" s="189"/>
      <c r="DR44" s="189"/>
      <c r="DS44" s="189"/>
      <c r="DT44" s="189"/>
      <c r="DU44" s="189"/>
      <c r="DV44" s="189"/>
      <c r="DW44" s="189"/>
      <c r="DX44" s="189"/>
      <c r="DY44" s="190"/>
    </row>
    <row r="45" spans="1:129" ht="10.7" customHeight="1" x14ac:dyDescent="0.2">
      <c r="A45" s="13">
        <v>44</v>
      </c>
      <c r="B45" s="8"/>
      <c r="C45" s="53" t="s">
        <v>142</v>
      </c>
      <c r="D45" s="53"/>
      <c r="E45" s="53"/>
      <c r="F45" s="53"/>
      <c r="G45" s="99"/>
      <c r="H45" s="54"/>
      <c r="I45" s="102"/>
      <c r="J45" s="56"/>
      <c r="M45" s="203"/>
      <c r="N45" s="204"/>
      <c r="O45" s="204"/>
      <c r="P45" s="205"/>
      <c r="Q45" s="152" t="s">
        <v>34</v>
      </c>
      <c r="R45" s="153"/>
      <c r="S45" s="153"/>
      <c r="T45" s="153"/>
      <c r="U45" s="119"/>
      <c r="V45" s="53" t="s">
        <v>82</v>
      </c>
      <c r="W45" s="53"/>
      <c r="X45" s="56"/>
      <c r="Y45" s="53"/>
      <c r="Z45" s="53"/>
      <c r="AA45" s="53"/>
      <c r="AB45" s="53"/>
      <c r="AC45" s="54"/>
      <c r="AD45" s="60"/>
      <c r="AE45" s="59"/>
      <c r="AF45" s="59"/>
      <c r="AG45" s="53"/>
      <c r="AH45" s="56"/>
      <c r="AI45" s="176"/>
      <c r="AJ45" s="177"/>
      <c r="AK45" s="177"/>
      <c r="AL45" s="178"/>
      <c r="AM45" s="53"/>
      <c r="AN45" s="37"/>
      <c r="AS45" s="13">
        <v>44</v>
      </c>
      <c r="AT45" s="8"/>
      <c r="AU45" s="80" t="s">
        <v>175</v>
      </c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203"/>
      <c r="BG45" s="204"/>
      <c r="BH45" s="205"/>
      <c r="BI45" s="81" t="s">
        <v>44</v>
      </c>
      <c r="BJ45" s="59"/>
      <c r="BK45" s="81"/>
      <c r="BL45" s="59"/>
      <c r="BM45" s="128" t="s">
        <v>211</v>
      </c>
      <c r="BN45" s="53" t="s">
        <v>149</v>
      </c>
      <c r="BO45" s="53"/>
      <c r="BP45" s="53"/>
      <c r="BQ45" s="53"/>
      <c r="BR45" s="53"/>
      <c r="BS45" s="53"/>
      <c r="BT45" s="53"/>
      <c r="BU45" s="53"/>
      <c r="BV45" s="53"/>
      <c r="BW45" s="173"/>
      <c r="BX45" s="174"/>
      <c r="BY45" s="53" t="s">
        <v>68</v>
      </c>
      <c r="BZ45" s="53"/>
      <c r="CA45" s="18"/>
      <c r="CB45" s="18"/>
      <c r="CC45" s="18"/>
      <c r="CD45" s="18"/>
      <c r="CE45" s="59"/>
      <c r="CF45" s="19" t="s">
        <v>211</v>
      </c>
      <c r="CL45" s="13">
        <v>44</v>
      </c>
      <c r="CM45" s="8"/>
      <c r="CN45" s="188"/>
      <c r="CO45" s="189"/>
      <c r="CP45" s="189"/>
      <c r="CQ45" s="189"/>
      <c r="CR45" s="189"/>
      <c r="CS45" s="189"/>
      <c r="CT45" s="189"/>
      <c r="CU45" s="189"/>
      <c r="CV45" s="189"/>
      <c r="CW45" s="189"/>
      <c r="CX45" s="189"/>
      <c r="CY45" s="189"/>
      <c r="CZ45" s="189"/>
      <c r="DA45" s="189"/>
      <c r="DB45" s="189"/>
      <c r="DC45" s="189"/>
      <c r="DD45" s="189"/>
      <c r="DE45" s="189"/>
      <c r="DF45" s="189"/>
      <c r="DG45" s="189"/>
      <c r="DH45" s="189"/>
      <c r="DI45" s="189"/>
      <c r="DJ45" s="189"/>
      <c r="DK45" s="189"/>
      <c r="DL45" s="189"/>
      <c r="DM45" s="189"/>
      <c r="DN45" s="189"/>
      <c r="DO45" s="189"/>
      <c r="DP45" s="189"/>
      <c r="DQ45" s="189"/>
      <c r="DR45" s="189"/>
      <c r="DS45" s="189"/>
      <c r="DT45" s="189"/>
      <c r="DU45" s="189"/>
      <c r="DV45" s="189"/>
      <c r="DW45" s="189"/>
      <c r="DX45" s="189"/>
      <c r="DY45" s="190"/>
    </row>
    <row r="46" spans="1:129" ht="10.7" customHeight="1" x14ac:dyDescent="0.2">
      <c r="A46" s="13">
        <v>45</v>
      </c>
      <c r="B46" s="8"/>
      <c r="C46" s="60"/>
      <c r="D46" s="53"/>
      <c r="E46" s="53"/>
      <c r="F46" s="53"/>
      <c r="G46" s="53"/>
      <c r="H46" s="53"/>
      <c r="I46" s="53"/>
      <c r="J46" s="53"/>
      <c r="K46" s="53"/>
      <c r="L46" s="53"/>
      <c r="M46" s="173"/>
      <c r="N46" s="175"/>
      <c r="O46" s="175"/>
      <c r="P46" s="174"/>
      <c r="Q46" s="154" t="s">
        <v>143</v>
      </c>
      <c r="R46" s="5"/>
      <c r="S46" s="5"/>
      <c r="T46" s="5"/>
      <c r="U46" s="48"/>
      <c r="V46" s="53" t="s">
        <v>51</v>
      </c>
      <c r="W46" s="53"/>
      <c r="X46" s="56"/>
      <c r="Y46" s="53"/>
      <c r="Z46" s="53"/>
      <c r="AA46" s="53"/>
      <c r="AB46" s="53"/>
      <c r="AC46" s="54"/>
      <c r="AD46" s="60"/>
      <c r="AE46" s="59"/>
      <c r="AF46" s="59"/>
      <c r="AG46" s="53"/>
      <c r="AH46" s="56"/>
      <c r="AI46" s="176"/>
      <c r="AJ46" s="177"/>
      <c r="AK46" s="177"/>
      <c r="AL46" s="178"/>
      <c r="AM46" s="53"/>
      <c r="AN46" s="37"/>
      <c r="AS46" s="13">
        <v>45</v>
      </c>
      <c r="AT46" s="8"/>
      <c r="AU46" s="53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128"/>
      <c r="BN46" s="53" t="s">
        <v>150</v>
      </c>
      <c r="BO46" s="53"/>
      <c r="BP46" s="53"/>
      <c r="BQ46" s="53"/>
      <c r="BR46" s="53"/>
      <c r="BS46" s="53"/>
      <c r="BT46" s="53"/>
      <c r="BU46" s="53"/>
      <c r="BV46" s="53"/>
      <c r="BW46" s="173"/>
      <c r="BX46" s="174"/>
      <c r="BY46" s="53" t="s">
        <v>151</v>
      </c>
      <c r="BZ46" s="53"/>
      <c r="CA46" s="18"/>
      <c r="CB46" s="18"/>
      <c r="CC46" s="18"/>
      <c r="CD46" s="18"/>
      <c r="CE46" s="59"/>
      <c r="CF46" s="19" t="s">
        <v>211</v>
      </c>
      <c r="CL46" s="13">
        <v>45</v>
      </c>
      <c r="CM46" s="8"/>
      <c r="CN46" s="188"/>
      <c r="CO46" s="189"/>
      <c r="CP46" s="189"/>
      <c r="CQ46" s="189"/>
      <c r="CR46" s="189"/>
      <c r="CS46" s="189"/>
      <c r="CT46" s="189"/>
      <c r="CU46" s="189"/>
      <c r="CV46" s="189"/>
      <c r="CW46" s="189"/>
      <c r="CX46" s="189"/>
      <c r="CY46" s="189"/>
      <c r="CZ46" s="189"/>
      <c r="DA46" s="189"/>
      <c r="DB46" s="189"/>
      <c r="DC46" s="189"/>
      <c r="DD46" s="189"/>
      <c r="DE46" s="189"/>
      <c r="DF46" s="189"/>
      <c r="DG46" s="189"/>
      <c r="DH46" s="189"/>
      <c r="DI46" s="189"/>
      <c r="DJ46" s="189"/>
      <c r="DK46" s="189"/>
      <c r="DL46" s="189"/>
      <c r="DM46" s="189"/>
      <c r="DN46" s="189"/>
      <c r="DO46" s="189"/>
      <c r="DP46" s="189"/>
      <c r="DQ46" s="189"/>
      <c r="DR46" s="189"/>
      <c r="DS46" s="189"/>
      <c r="DT46" s="189"/>
      <c r="DU46" s="189"/>
      <c r="DV46" s="189"/>
      <c r="DW46" s="189"/>
      <c r="DX46" s="189"/>
      <c r="DY46" s="190"/>
    </row>
    <row r="47" spans="1:129" ht="10.7" customHeight="1" x14ac:dyDescent="0.2">
      <c r="A47" s="13">
        <v>46</v>
      </c>
      <c r="B47" s="8"/>
      <c r="U47" s="131"/>
      <c r="V47" s="53" t="s">
        <v>87</v>
      </c>
      <c r="W47" s="53"/>
      <c r="X47" s="56"/>
      <c r="Y47" s="53"/>
      <c r="Z47" s="53"/>
      <c r="AA47" s="53"/>
      <c r="AB47" s="53"/>
      <c r="AC47" s="54"/>
      <c r="AD47" s="60"/>
      <c r="AE47" s="59"/>
      <c r="AF47" s="59"/>
      <c r="AG47" s="53"/>
      <c r="AH47" s="56"/>
      <c r="AI47" s="176"/>
      <c r="AJ47" s="177"/>
      <c r="AK47" s="177"/>
      <c r="AL47" s="178"/>
      <c r="AM47" s="53"/>
      <c r="AN47" s="4"/>
      <c r="AS47" s="13">
        <v>46</v>
      </c>
      <c r="AT47" s="8"/>
      <c r="AU47" s="80" t="s">
        <v>176</v>
      </c>
      <c r="AV47" s="81"/>
      <c r="AW47" s="81"/>
      <c r="AX47" s="81"/>
      <c r="AY47" s="81"/>
      <c r="AZ47" s="81"/>
      <c r="BA47" s="81"/>
      <c r="BE47" s="81" t="s">
        <v>177</v>
      </c>
      <c r="BF47" s="60"/>
      <c r="BG47" s="200"/>
      <c r="BH47" s="201"/>
      <c r="BI47" s="202"/>
      <c r="BJ47" s="81" t="s">
        <v>18</v>
      </c>
      <c r="BK47" s="53"/>
      <c r="BL47" s="53"/>
      <c r="BM47" s="128" t="s">
        <v>211</v>
      </c>
      <c r="BN47" s="53" t="s">
        <v>152</v>
      </c>
      <c r="BO47" s="53"/>
      <c r="BP47" s="53"/>
      <c r="BQ47" s="53"/>
      <c r="BR47" s="53"/>
      <c r="BS47" s="53"/>
      <c r="BT47" s="53"/>
      <c r="BU47" s="53"/>
      <c r="BV47" s="53"/>
      <c r="BW47" s="173"/>
      <c r="BX47" s="174"/>
      <c r="BY47" s="53" t="s">
        <v>151</v>
      </c>
      <c r="BZ47" s="53"/>
      <c r="CA47" s="18"/>
      <c r="CB47" s="18"/>
      <c r="CC47" s="18"/>
      <c r="CD47" s="18"/>
      <c r="CE47" s="59"/>
      <c r="CF47" s="19" t="s">
        <v>211</v>
      </c>
      <c r="CL47" s="13">
        <v>46</v>
      </c>
      <c r="CM47" s="8"/>
      <c r="CN47" s="188"/>
      <c r="CO47" s="189"/>
      <c r="CP47" s="189"/>
      <c r="CQ47" s="189"/>
      <c r="CR47" s="189"/>
      <c r="CS47" s="189"/>
      <c r="CT47" s="189"/>
      <c r="CU47" s="189"/>
      <c r="CV47" s="189"/>
      <c r="CW47" s="189"/>
      <c r="CX47" s="189"/>
      <c r="CY47" s="189"/>
      <c r="CZ47" s="189"/>
      <c r="DA47" s="189"/>
      <c r="DB47" s="189"/>
      <c r="DC47" s="189"/>
      <c r="DD47" s="189"/>
      <c r="DE47" s="189"/>
      <c r="DF47" s="189"/>
      <c r="DG47" s="189"/>
      <c r="DH47" s="189"/>
      <c r="DI47" s="189"/>
      <c r="DJ47" s="189"/>
      <c r="DK47" s="189"/>
      <c r="DL47" s="189"/>
      <c r="DM47" s="189"/>
      <c r="DN47" s="189"/>
      <c r="DO47" s="189"/>
      <c r="DP47" s="189"/>
      <c r="DQ47" s="189"/>
      <c r="DR47" s="189"/>
      <c r="DS47" s="189"/>
      <c r="DT47" s="189"/>
      <c r="DU47" s="189"/>
      <c r="DV47" s="189"/>
      <c r="DW47" s="189"/>
      <c r="DX47" s="189"/>
      <c r="DY47" s="190"/>
    </row>
    <row r="48" spans="1:129" ht="10.7" customHeight="1" x14ac:dyDescent="0.2">
      <c r="A48" s="13">
        <v>47</v>
      </c>
      <c r="B48" s="8"/>
      <c r="U48" s="127"/>
      <c r="V48" s="53" t="s">
        <v>208</v>
      </c>
      <c r="W48" s="53"/>
      <c r="X48" s="56"/>
      <c r="Y48" s="53"/>
      <c r="Z48" s="53"/>
      <c r="AA48" s="53"/>
      <c r="AB48" s="53"/>
      <c r="AC48" s="54"/>
      <c r="AD48" s="60"/>
      <c r="AE48" s="59"/>
      <c r="AF48" s="59"/>
      <c r="AG48" s="53"/>
      <c r="AH48" s="56"/>
      <c r="AI48" s="176"/>
      <c r="AJ48" s="177"/>
      <c r="AK48" s="177"/>
      <c r="AL48" s="178"/>
      <c r="AM48" s="53"/>
      <c r="AN48" s="4"/>
      <c r="AS48" s="13">
        <v>47</v>
      </c>
      <c r="AT48" s="8"/>
      <c r="AU48" s="80"/>
      <c r="AV48" s="81"/>
      <c r="AW48" s="81"/>
      <c r="AX48" s="81"/>
      <c r="AY48" s="81"/>
      <c r="AZ48" s="81"/>
      <c r="BA48" s="81"/>
      <c r="BE48" s="81" t="s">
        <v>178</v>
      </c>
      <c r="BF48" s="60"/>
      <c r="BG48" s="200"/>
      <c r="BH48" s="201"/>
      <c r="BI48" s="202"/>
      <c r="BJ48" s="81" t="s">
        <v>18</v>
      </c>
      <c r="BK48" s="53"/>
      <c r="BL48" s="53"/>
      <c r="BM48" s="128" t="s">
        <v>211</v>
      </c>
      <c r="BN48" s="53" t="s">
        <v>153</v>
      </c>
      <c r="BO48" s="53"/>
      <c r="BP48" s="53"/>
      <c r="BQ48" s="53"/>
      <c r="BR48" s="53"/>
      <c r="BS48" s="53"/>
      <c r="BT48" s="54" t="s">
        <v>111</v>
      </c>
      <c r="BU48" s="173"/>
      <c r="BV48" s="174"/>
      <c r="BW48" s="58" t="s">
        <v>68</v>
      </c>
      <c r="BX48" s="59" t="s">
        <v>112</v>
      </c>
      <c r="BY48" s="55" t="s">
        <v>29</v>
      </c>
      <c r="BZ48" s="173"/>
      <c r="CA48" s="174"/>
      <c r="CB48" s="55" t="s">
        <v>68</v>
      </c>
      <c r="CC48" s="128"/>
      <c r="CD48" s="55"/>
      <c r="CE48" s="59"/>
      <c r="CF48" s="19" t="s">
        <v>211</v>
      </c>
      <c r="CL48" s="13">
        <v>47</v>
      </c>
      <c r="CM48" s="8"/>
      <c r="CN48" s="188"/>
      <c r="CO48" s="189"/>
      <c r="CP48" s="189"/>
      <c r="CQ48" s="189"/>
      <c r="CR48" s="189"/>
      <c r="CS48" s="189"/>
      <c r="CT48" s="189"/>
      <c r="CU48" s="189"/>
      <c r="CV48" s="189"/>
      <c r="CW48" s="189"/>
      <c r="CX48" s="189"/>
      <c r="CY48" s="189"/>
      <c r="CZ48" s="189"/>
      <c r="DA48" s="189"/>
      <c r="DB48" s="189"/>
      <c r="DC48" s="189"/>
      <c r="DD48" s="189"/>
      <c r="DE48" s="189"/>
      <c r="DF48" s="189"/>
      <c r="DG48" s="189"/>
      <c r="DH48" s="189"/>
      <c r="DI48" s="189"/>
      <c r="DJ48" s="189"/>
      <c r="DK48" s="189"/>
      <c r="DL48" s="189"/>
      <c r="DM48" s="189"/>
      <c r="DN48" s="189"/>
      <c r="DO48" s="189"/>
      <c r="DP48" s="189"/>
      <c r="DQ48" s="189"/>
      <c r="DR48" s="189"/>
      <c r="DS48" s="189"/>
      <c r="DT48" s="189"/>
      <c r="DU48" s="189"/>
      <c r="DV48" s="189"/>
      <c r="DW48" s="189"/>
      <c r="DX48" s="189"/>
      <c r="DY48" s="190"/>
    </row>
    <row r="49" spans="1:129" ht="10.7" customHeight="1" x14ac:dyDescent="0.2">
      <c r="A49" s="13">
        <v>48</v>
      </c>
      <c r="B49" s="8"/>
      <c r="R49" s="53"/>
      <c r="S49" s="53"/>
      <c r="T49" s="53"/>
      <c r="U49" s="119"/>
      <c r="V49" s="137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4"/>
      <c r="AS49" s="13">
        <v>48</v>
      </c>
      <c r="AT49" s="8"/>
      <c r="AU49" s="80" t="s">
        <v>179</v>
      </c>
      <c r="AV49" s="81"/>
      <c r="AW49" s="81"/>
      <c r="AX49" s="81"/>
      <c r="AY49" s="81"/>
      <c r="AZ49" s="81"/>
      <c r="BA49" s="81"/>
      <c r="BE49" s="81" t="s">
        <v>177</v>
      </c>
      <c r="BF49" s="60"/>
      <c r="BG49" s="200"/>
      <c r="BH49" s="201"/>
      <c r="BI49" s="202"/>
      <c r="BJ49" s="81" t="s">
        <v>18</v>
      </c>
      <c r="BK49" s="53"/>
      <c r="BL49" s="53"/>
      <c r="BM49" s="128" t="s">
        <v>211</v>
      </c>
      <c r="BN49" s="53" t="s">
        <v>154</v>
      </c>
      <c r="BO49" s="53"/>
      <c r="BP49" s="53"/>
      <c r="BQ49" s="53"/>
      <c r="BR49" s="53"/>
      <c r="BS49" s="53"/>
      <c r="BT49" s="53"/>
      <c r="BU49" s="53"/>
      <c r="BV49" s="53"/>
      <c r="BW49" s="173"/>
      <c r="BX49" s="174"/>
      <c r="BY49" s="53" t="s">
        <v>68</v>
      </c>
      <c r="BZ49" s="53"/>
      <c r="CA49" s="18"/>
      <c r="CB49" s="18"/>
      <c r="CC49" s="18"/>
      <c r="CD49" s="18"/>
      <c r="CE49" s="59"/>
      <c r="CF49" s="19" t="s">
        <v>211</v>
      </c>
      <c r="CL49" s="13">
        <v>48</v>
      </c>
      <c r="CM49" s="8"/>
      <c r="CN49" s="188"/>
      <c r="CO49" s="189"/>
      <c r="CP49" s="189"/>
      <c r="CQ49" s="189"/>
      <c r="CR49" s="189"/>
      <c r="CS49" s="189"/>
      <c r="CT49" s="189"/>
      <c r="CU49" s="189"/>
      <c r="CV49" s="189"/>
      <c r="CW49" s="189"/>
      <c r="CX49" s="189"/>
      <c r="CY49" s="189"/>
      <c r="CZ49" s="189"/>
      <c r="DA49" s="189"/>
      <c r="DB49" s="189"/>
      <c r="DC49" s="189"/>
      <c r="DD49" s="189"/>
      <c r="DE49" s="189"/>
      <c r="DF49" s="189"/>
      <c r="DG49" s="189"/>
      <c r="DH49" s="189"/>
      <c r="DI49" s="189"/>
      <c r="DJ49" s="189"/>
      <c r="DK49" s="189"/>
      <c r="DL49" s="189"/>
      <c r="DM49" s="189"/>
      <c r="DN49" s="189"/>
      <c r="DO49" s="189"/>
      <c r="DP49" s="189"/>
      <c r="DQ49" s="189"/>
      <c r="DR49" s="189"/>
      <c r="DS49" s="189"/>
      <c r="DT49" s="189"/>
      <c r="DU49" s="189"/>
      <c r="DV49" s="189"/>
      <c r="DW49" s="189"/>
      <c r="DX49" s="189"/>
      <c r="DY49" s="190"/>
    </row>
    <row r="50" spans="1:129" ht="10.7" customHeight="1" x14ac:dyDescent="0.2">
      <c r="A50" s="13">
        <v>49</v>
      </c>
      <c r="B50" s="8"/>
      <c r="U50" s="119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4"/>
      <c r="AS50" s="13">
        <v>49</v>
      </c>
      <c r="AT50" s="88"/>
      <c r="AU50" s="80"/>
      <c r="AV50" s="81"/>
      <c r="AW50" s="81"/>
      <c r="AX50" s="81"/>
      <c r="AY50" s="81"/>
      <c r="AZ50" s="81"/>
      <c r="BA50" s="81"/>
      <c r="BE50" s="81" t="s">
        <v>178</v>
      </c>
      <c r="BF50" s="60"/>
      <c r="BG50" s="200"/>
      <c r="BH50" s="201"/>
      <c r="BI50" s="202"/>
      <c r="BJ50" s="81" t="s">
        <v>18</v>
      </c>
      <c r="BK50" s="81"/>
      <c r="BL50" s="59"/>
      <c r="BM50" s="128" t="s">
        <v>211</v>
      </c>
      <c r="BN50" s="53" t="s">
        <v>155</v>
      </c>
      <c r="BO50" s="53"/>
      <c r="BP50" s="53"/>
      <c r="BQ50" s="53"/>
      <c r="BR50" s="53"/>
      <c r="BS50" s="53"/>
      <c r="BT50" s="53"/>
      <c r="BU50" s="53"/>
      <c r="BV50" s="53"/>
      <c r="BW50" s="173"/>
      <c r="BX50" s="174"/>
      <c r="BY50" s="53" t="s">
        <v>68</v>
      </c>
      <c r="BZ50" s="53"/>
      <c r="CA50" s="18"/>
      <c r="CB50" s="18"/>
      <c r="CC50" s="18"/>
      <c r="CD50" s="18"/>
      <c r="CE50" s="59"/>
      <c r="CF50" s="19" t="s">
        <v>211</v>
      </c>
      <c r="CL50" s="13">
        <v>49</v>
      </c>
      <c r="CM50" s="8"/>
      <c r="CN50" s="188"/>
      <c r="CO50" s="189"/>
      <c r="CP50" s="189"/>
      <c r="CQ50" s="189"/>
      <c r="CR50" s="189"/>
      <c r="CS50" s="189"/>
      <c r="CT50" s="189"/>
      <c r="CU50" s="189"/>
      <c r="CV50" s="189"/>
      <c r="CW50" s="189"/>
      <c r="CX50" s="189"/>
      <c r="CY50" s="189"/>
      <c r="CZ50" s="189"/>
      <c r="DA50" s="189"/>
      <c r="DB50" s="189"/>
      <c r="DC50" s="189"/>
      <c r="DD50" s="189"/>
      <c r="DE50" s="189"/>
      <c r="DF50" s="189"/>
      <c r="DG50" s="189"/>
      <c r="DH50" s="189"/>
      <c r="DI50" s="189"/>
      <c r="DJ50" s="189"/>
      <c r="DK50" s="189"/>
      <c r="DL50" s="189"/>
      <c r="DM50" s="189"/>
      <c r="DN50" s="189"/>
      <c r="DO50" s="189"/>
      <c r="DP50" s="189"/>
      <c r="DQ50" s="189"/>
      <c r="DR50" s="189"/>
      <c r="DS50" s="189"/>
      <c r="DT50" s="189"/>
      <c r="DU50" s="189"/>
      <c r="DV50" s="189"/>
      <c r="DW50" s="189"/>
      <c r="DX50" s="189"/>
      <c r="DY50" s="190"/>
    </row>
    <row r="51" spans="1:129" s="59" customFormat="1" ht="10.7" customHeight="1" thickBot="1" x14ac:dyDescent="0.25">
      <c r="A51" s="14">
        <v>50</v>
      </c>
      <c r="B51" s="94"/>
      <c r="C51" s="9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"/>
      <c r="S51" s="65"/>
      <c r="T51" s="65"/>
      <c r="U51" s="136"/>
      <c r="V51" s="65"/>
      <c r="W51" s="65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95"/>
      <c r="AS51" s="14">
        <v>50</v>
      </c>
      <c r="AT51" s="104"/>
      <c r="AU51" s="9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97"/>
      <c r="BL51" s="97"/>
      <c r="BM51" s="142"/>
      <c r="BN51" s="145" t="s">
        <v>156</v>
      </c>
      <c r="BO51" s="65"/>
      <c r="BP51" s="65"/>
      <c r="BQ51" s="65"/>
      <c r="BR51" s="65"/>
      <c r="BS51" s="65"/>
      <c r="BT51" s="65"/>
      <c r="BU51" s="65"/>
      <c r="BV51" s="65"/>
      <c r="BW51" s="173"/>
      <c r="BX51" s="174"/>
      <c r="BY51" s="65" t="s">
        <v>68</v>
      </c>
      <c r="BZ51" s="65"/>
      <c r="CA51" s="66"/>
      <c r="CB51" s="66"/>
      <c r="CC51" s="66"/>
      <c r="CD51" s="66"/>
      <c r="CE51" s="66"/>
      <c r="CF51" s="95" t="s">
        <v>211</v>
      </c>
      <c r="CL51" s="14">
        <v>50</v>
      </c>
      <c r="CM51" s="76"/>
      <c r="CN51" s="191"/>
      <c r="CO51" s="192"/>
      <c r="CP51" s="192"/>
      <c r="CQ51" s="192"/>
      <c r="CR51" s="192"/>
      <c r="CS51" s="192"/>
      <c r="CT51" s="192"/>
      <c r="CU51" s="192"/>
      <c r="CV51" s="192"/>
      <c r="CW51" s="192"/>
      <c r="CX51" s="192"/>
      <c r="CY51" s="192"/>
      <c r="CZ51" s="192"/>
      <c r="DA51" s="192"/>
      <c r="DB51" s="192"/>
      <c r="DC51" s="192"/>
      <c r="DD51" s="192"/>
      <c r="DE51" s="192"/>
      <c r="DF51" s="192"/>
      <c r="DG51" s="192"/>
      <c r="DH51" s="192"/>
      <c r="DI51" s="192"/>
      <c r="DJ51" s="192"/>
      <c r="DK51" s="192"/>
      <c r="DL51" s="192"/>
      <c r="DM51" s="192"/>
      <c r="DN51" s="192"/>
      <c r="DO51" s="192"/>
      <c r="DP51" s="192"/>
      <c r="DQ51" s="192"/>
      <c r="DR51" s="192"/>
      <c r="DS51" s="192"/>
      <c r="DT51" s="192"/>
      <c r="DU51" s="192"/>
      <c r="DV51" s="192"/>
      <c r="DW51" s="192"/>
      <c r="DX51" s="192"/>
      <c r="DY51" s="193"/>
    </row>
    <row r="52" spans="1:129" x14ac:dyDescent="0.2">
      <c r="A52" s="92" t="s">
        <v>227</v>
      </c>
      <c r="AS52" s="92" t="s">
        <v>227</v>
      </c>
      <c r="AT52" s="105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81"/>
      <c r="BL52" s="81"/>
      <c r="BM52" s="81"/>
      <c r="BN52" s="81"/>
      <c r="BO52" s="81"/>
      <c r="BP52" s="81"/>
      <c r="BQ52" s="81"/>
      <c r="BR52" s="18"/>
      <c r="BS52" s="18"/>
      <c r="BT52" s="18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57"/>
      <c r="CL52" s="92" t="s">
        <v>227</v>
      </c>
      <c r="CM52" s="73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143"/>
      <c r="DE52" s="143"/>
      <c r="DF52" s="85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</row>
    <row r="53" spans="1:129" ht="12.75" customHeight="1" thickBot="1" x14ac:dyDescent="0.25">
      <c r="AS53" s="1"/>
      <c r="CL53" s="72"/>
      <c r="CM53" s="73"/>
      <c r="CN53" s="2"/>
      <c r="CO53" s="53"/>
      <c r="CP53" s="53"/>
      <c r="CQ53" s="53"/>
      <c r="CR53" s="53"/>
      <c r="CS53" s="53"/>
      <c r="CT53" s="53"/>
      <c r="CU53" s="53"/>
      <c r="CV53" s="53"/>
      <c r="CW53" s="54"/>
      <c r="CX53" s="60"/>
      <c r="CY53" s="53"/>
      <c r="CZ53" s="53"/>
      <c r="DA53" s="53"/>
      <c r="DB53" s="53"/>
      <c r="DC53" s="18"/>
      <c r="DD53" s="53"/>
      <c r="DE53" s="2"/>
      <c r="DF53" s="2"/>
      <c r="DG53" s="53"/>
      <c r="DH53" s="18"/>
      <c r="DI53" s="53"/>
      <c r="DJ53" s="53"/>
      <c r="DK53" s="53"/>
      <c r="DL53" s="53"/>
      <c r="DM53" s="2"/>
      <c r="DN53" s="53"/>
      <c r="DO53" s="18"/>
      <c r="DP53" s="2"/>
      <c r="DQ53" s="2"/>
      <c r="DR53" s="2"/>
      <c r="DS53" s="2"/>
      <c r="DT53" s="2"/>
      <c r="DU53" s="2"/>
      <c r="DV53" s="2"/>
      <c r="DW53" s="2"/>
      <c r="DX53" s="2"/>
      <c r="DY53" s="2"/>
    </row>
    <row r="54" spans="1:129" ht="12.75" customHeight="1" x14ac:dyDescent="0.2">
      <c r="A54" s="38" t="s">
        <v>6</v>
      </c>
      <c r="B54" s="12"/>
      <c r="C54" s="12"/>
      <c r="D54" s="12"/>
      <c r="E54" s="12"/>
      <c r="F54" s="25"/>
      <c r="G54" s="167"/>
      <c r="H54" s="168"/>
      <c r="I54" s="168"/>
      <c r="J54" s="168"/>
      <c r="K54" s="168"/>
      <c r="L54" s="168"/>
      <c r="M54" s="168"/>
      <c r="N54" s="168"/>
      <c r="O54" s="169"/>
      <c r="P54" s="244"/>
      <c r="Q54" s="245"/>
      <c r="R54" s="246"/>
      <c r="S54" s="247"/>
      <c r="T54" s="245"/>
      <c r="U54" s="26"/>
      <c r="V54" s="12"/>
      <c r="W54" s="12"/>
      <c r="X54" s="12"/>
      <c r="Y54" s="12"/>
      <c r="Z54" s="12"/>
      <c r="AA54" s="12"/>
      <c r="AB54" s="12"/>
      <c r="AC54" s="12"/>
      <c r="AD54" s="12"/>
      <c r="AE54" s="45"/>
      <c r="AF54" s="45"/>
      <c r="AG54" s="45"/>
      <c r="AH54" s="42"/>
      <c r="AI54" s="41"/>
      <c r="AJ54" s="42"/>
      <c r="AK54" s="41"/>
      <c r="AL54" s="45"/>
      <c r="AM54" s="41"/>
      <c r="AN54" s="46"/>
      <c r="AS54" s="38" t="s">
        <v>6</v>
      </c>
      <c r="AT54" s="12"/>
      <c r="AU54" s="12"/>
      <c r="AV54" s="12"/>
      <c r="AW54" s="12"/>
      <c r="AX54" s="25"/>
      <c r="AY54" s="167">
        <f>Client</f>
        <v>0</v>
      </c>
      <c r="AZ54" s="168"/>
      <c r="BA54" s="168"/>
      <c r="BB54" s="168"/>
      <c r="BC54" s="168"/>
      <c r="BD54" s="168"/>
      <c r="BE54" s="168"/>
      <c r="BF54" s="168"/>
      <c r="BG54" s="169"/>
      <c r="BH54" s="244"/>
      <c r="BI54" s="245"/>
      <c r="BJ54" s="246"/>
      <c r="BK54" s="247"/>
      <c r="BL54" s="245"/>
      <c r="BM54" s="26"/>
      <c r="BN54" s="12"/>
      <c r="BO54" s="12"/>
      <c r="BP54" s="12"/>
      <c r="BQ54" s="12"/>
      <c r="BR54" s="12"/>
      <c r="BS54" s="12"/>
      <c r="BT54" s="12"/>
      <c r="BU54" s="12"/>
      <c r="BV54" s="12"/>
      <c r="BW54" s="45"/>
      <c r="BX54" s="45"/>
      <c r="BY54" s="45"/>
      <c r="BZ54" s="42"/>
      <c r="CA54" s="41"/>
      <c r="CB54" s="42"/>
      <c r="CC54" s="41"/>
      <c r="CD54" s="45"/>
      <c r="CE54" s="41"/>
      <c r="CF54" s="46"/>
      <c r="CL54" s="38" t="s">
        <v>6</v>
      </c>
      <c r="CM54" s="12"/>
      <c r="CN54" s="12"/>
      <c r="CO54" s="12"/>
      <c r="CP54" s="12"/>
      <c r="CQ54" s="25"/>
      <c r="CR54" s="167">
        <f>Client</f>
        <v>0</v>
      </c>
      <c r="CS54" s="168"/>
      <c r="CT54" s="168"/>
      <c r="CU54" s="168"/>
      <c r="CV54" s="168"/>
      <c r="CW54" s="168"/>
      <c r="CX54" s="168"/>
      <c r="CY54" s="168"/>
      <c r="CZ54" s="169"/>
      <c r="DA54" s="244"/>
      <c r="DB54" s="245"/>
      <c r="DC54" s="246"/>
      <c r="DD54" s="247"/>
      <c r="DE54" s="245"/>
      <c r="DF54" s="26"/>
      <c r="DG54" s="12"/>
      <c r="DH54" s="12"/>
      <c r="DI54" s="12"/>
      <c r="DJ54" s="12"/>
      <c r="DK54" s="12"/>
      <c r="DL54" s="12"/>
      <c r="DM54" s="12"/>
      <c r="DN54" s="12"/>
      <c r="DO54" s="12"/>
      <c r="DP54" s="45"/>
      <c r="DQ54" s="45"/>
      <c r="DR54" s="45"/>
      <c r="DS54" s="42"/>
      <c r="DT54" s="41"/>
      <c r="DU54" s="42"/>
      <c r="DV54" s="41"/>
      <c r="DW54" s="45"/>
      <c r="DX54" s="41"/>
      <c r="DY54" s="46"/>
    </row>
    <row r="55" spans="1:129" ht="12.75" customHeight="1" x14ac:dyDescent="0.2">
      <c r="A55" s="39" t="s">
        <v>7</v>
      </c>
      <c r="B55" s="5"/>
      <c r="C55" s="5"/>
      <c r="D55" s="5"/>
      <c r="E55" s="5"/>
      <c r="F55" s="48"/>
      <c r="G55" s="170"/>
      <c r="H55" s="171"/>
      <c r="I55" s="171"/>
      <c r="J55" s="171"/>
      <c r="K55" s="171"/>
      <c r="L55" s="171"/>
      <c r="M55" s="171"/>
      <c r="N55" s="171"/>
      <c r="O55" s="172"/>
      <c r="P55" s="49"/>
      <c r="Q55" s="44"/>
      <c r="R55" s="43"/>
      <c r="S55" s="50"/>
      <c r="T55" s="44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0"/>
      <c r="AF55" s="50"/>
      <c r="AG55" s="50"/>
      <c r="AH55" s="44"/>
      <c r="AI55" s="43"/>
      <c r="AJ55" s="44"/>
      <c r="AK55" s="43"/>
      <c r="AL55" s="50"/>
      <c r="AM55" s="43"/>
      <c r="AN55" s="51"/>
      <c r="AS55" s="39" t="s">
        <v>7</v>
      </c>
      <c r="AT55" s="5"/>
      <c r="AU55" s="5"/>
      <c r="AV55" s="5"/>
      <c r="AW55" s="5"/>
      <c r="AX55" s="48"/>
      <c r="AY55" s="170">
        <f>ProjectNumber</f>
        <v>0</v>
      </c>
      <c r="AZ55" s="171"/>
      <c r="BA55" s="171"/>
      <c r="BB55" s="171"/>
      <c r="BC55" s="171"/>
      <c r="BD55" s="171"/>
      <c r="BE55" s="171"/>
      <c r="BF55" s="171"/>
      <c r="BG55" s="172"/>
      <c r="BH55" s="49"/>
      <c r="BI55" s="44"/>
      <c r="BJ55" s="43"/>
      <c r="BK55" s="50"/>
      <c r="BL55" s="44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0"/>
      <c r="BX55" s="50"/>
      <c r="BY55" s="50"/>
      <c r="BZ55" s="44"/>
      <c r="CA55" s="43"/>
      <c r="CB55" s="44"/>
      <c r="CC55" s="43"/>
      <c r="CD55" s="50"/>
      <c r="CE55" s="43"/>
      <c r="CF55" s="51"/>
      <c r="CL55" s="39" t="s">
        <v>7</v>
      </c>
      <c r="CM55" s="5"/>
      <c r="CN55" s="5"/>
      <c r="CO55" s="5"/>
      <c r="CP55" s="5"/>
      <c r="CQ55" s="48"/>
      <c r="CR55" s="170">
        <f>ProjectNumber</f>
        <v>0</v>
      </c>
      <c r="CS55" s="171"/>
      <c r="CT55" s="171"/>
      <c r="CU55" s="171"/>
      <c r="CV55" s="171"/>
      <c r="CW55" s="171"/>
      <c r="CX55" s="171"/>
      <c r="CY55" s="171"/>
      <c r="CZ55" s="172"/>
      <c r="DA55" s="49"/>
      <c r="DB55" s="44"/>
      <c r="DC55" s="43"/>
      <c r="DD55" s="50"/>
      <c r="DE55" s="44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0"/>
      <c r="DQ55" s="50"/>
      <c r="DR55" s="50"/>
      <c r="DS55" s="44"/>
      <c r="DT55" s="43"/>
      <c r="DU55" s="44"/>
      <c r="DV55" s="43"/>
      <c r="DW55" s="50"/>
      <c r="DX55" s="43"/>
      <c r="DY55" s="51"/>
    </row>
    <row r="56" spans="1:129" ht="12.75" customHeight="1" x14ac:dyDescent="0.2">
      <c r="A56" s="39" t="s">
        <v>8</v>
      </c>
      <c r="B56" s="10"/>
      <c r="C56" s="10"/>
      <c r="D56" s="10"/>
      <c r="E56" s="10"/>
      <c r="F56" s="24"/>
      <c r="G56" s="170"/>
      <c r="H56" s="171"/>
      <c r="I56" s="171"/>
      <c r="J56" s="171"/>
      <c r="K56" s="171"/>
      <c r="L56" s="171"/>
      <c r="M56" s="171"/>
      <c r="N56" s="171"/>
      <c r="O56" s="172"/>
      <c r="P56" s="49"/>
      <c r="Q56" s="44"/>
      <c r="R56" s="43"/>
      <c r="S56" s="50"/>
      <c r="T56" s="44"/>
      <c r="U56" s="23"/>
      <c r="V56" s="10"/>
      <c r="W56" s="10"/>
      <c r="X56" s="10"/>
      <c r="Y56" s="10"/>
      <c r="Z56" s="10"/>
      <c r="AA56" s="10"/>
      <c r="AB56" s="10"/>
      <c r="AC56" s="10"/>
      <c r="AD56" s="10"/>
      <c r="AE56" s="50"/>
      <c r="AF56" s="50"/>
      <c r="AG56" s="50"/>
      <c r="AH56" s="44"/>
      <c r="AI56" s="43"/>
      <c r="AJ56" s="44"/>
      <c r="AK56" s="43"/>
      <c r="AL56" s="50"/>
      <c r="AM56" s="43"/>
      <c r="AN56" s="51"/>
      <c r="AS56" s="39" t="s">
        <v>8</v>
      </c>
      <c r="AT56" s="10"/>
      <c r="AU56" s="10"/>
      <c r="AV56" s="10"/>
      <c r="AW56" s="10"/>
      <c r="AX56" s="24"/>
      <c r="AY56" s="170">
        <f>Location</f>
        <v>0</v>
      </c>
      <c r="AZ56" s="171"/>
      <c r="BA56" s="171"/>
      <c r="BB56" s="171"/>
      <c r="BC56" s="171"/>
      <c r="BD56" s="171"/>
      <c r="BE56" s="171"/>
      <c r="BF56" s="171"/>
      <c r="BG56" s="172"/>
      <c r="BH56" s="49"/>
      <c r="BI56" s="44"/>
      <c r="BJ56" s="43"/>
      <c r="BK56" s="50"/>
      <c r="BL56" s="44"/>
      <c r="BM56" s="23"/>
      <c r="BN56" s="10"/>
      <c r="BO56" s="10"/>
      <c r="BP56" s="10"/>
      <c r="BQ56" s="10"/>
      <c r="BR56" s="10"/>
      <c r="BS56" s="10"/>
      <c r="BT56" s="10"/>
      <c r="BU56" s="10"/>
      <c r="BV56" s="10"/>
      <c r="BW56" s="50"/>
      <c r="BX56" s="50"/>
      <c r="BY56" s="50"/>
      <c r="BZ56" s="44"/>
      <c r="CA56" s="43"/>
      <c r="CB56" s="44"/>
      <c r="CC56" s="43"/>
      <c r="CD56" s="50"/>
      <c r="CE56" s="43"/>
      <c r="CF56" s="51"/>
      <c r="CL56" s="39" t="s">
        <v>8</v>
      </c>
      <c r="CM56" s="10"/>
      <c r="CN56" s="10"/>
      <c r="CO56" s="10"/>
      <c r="CP56" s="10"/>
      <c r="CQ56" s="24"/>
      <c r="CR56" s="170">
        <f>Location</f>
        <v>0</v>
      </c>
      <c r="CS56" s="171"/>
      <c r="CT56" s="171"/>
      <c r="CU56" s="171"/>
      <c r="CV56" s="171"/>
      <c r="CW56" s="171"/>
      <c r="CX56" s="171"/>
      <c r="CY56" s="171"/>
      <c r="CZ56" s="172"/>
      <c r="DA56" s="49"/>
      <c r="DB56" s="44"/>
      <c r="DC56" s="43"/>
      <c r="DD56" s="50"/>
      <c r="DE56" s="44"/>
      <c r="DF56" s="23"/>
      <c r="DG56" s="10"/>
      <c r="DH56" s="10"/>
      <c r="DI56" s="10"/>
      <c r="DJ56" s="10"/>
      <c r="DK56" s="10"/>
      <c r="DL56" s="10"/>
      <c r="DM56" s="10"/>
      <c r="DN56" s="10"/>
      <c r="DO56" s="10"/>
      <c r="DP56" s="50"/>
      <c r="DQ56" s="50"/>
      <c r="DR56" s="50"/>
      <c r="DS56" s="44"/>
      <c r="DT56" s="43"/>
      <c r="DU56" s="44"/>
      <c r="DV56" s="43"/>
      <c r="DW56" s="50"/>
      <c r="DX56" s="43"/>
      <c r="DY56" s="51"/>
    </row>
    <row r="57" spans="1:129" ht="12.75" customHeight="1" x14ac:dyDescent="0.2">
      <c r="A57" s="40" t="s">
        <v>9</v>
      </c>
      <c r="B57" s="10"/>
      <c r="C57" s="30"/>
      <c r="D57" s="30"/>
      <c r="E57" s="30"/>
      <c r="F57" s="31"/>
      <c r="G57" s="170"/>
      <c r="H57" s="171"/>
      <c r="I57" s="171"/>
      <c r="J57" s="171"/>
      <c r="K57" s="171"/>
      <c r="L57" s="171"/>
      <c r="M57" s="171"/>
      <c r="N57" s="171"/>
      <c r="O57" s="172"/>
      <c r="P57" s="248"/>
      <c r="Q57" s="166"/>
      <c r="R57" s="164"/>
      <c r="S57" s="165"/>
      <c r="T57" s="166"/>
      <c r="U57" s="164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  <c r="AH57" s="166"/>
      <c r="AI57" s="203"/>
      <c r="AJ57" s="205"/>
      <c r="AK57" s="203"/>
      <c r="AL57" s="205"/>
      <c r="AM57" s="203"/>
      <c r="AN57" s="249"/>
      <c r="AS57" s="40" t="s">
        <v>9</v>
      </c>
      <c r="AT57" s="10"/>
      <c r="AU57" s="30"/>
      <c r="AV57" s="30"/>
      <c r="AW57" s="30"/>
      <c r="AX57" s="31"/>
      <c r="AY57" s="170">
        <f>RequisitionNo</f>
        <v>0</v>
      </c>
      <c r="AZ57" s="171"/>
      <c r="BA57" s="171"/>
      <c r="BB57" s="171"/>
      <c r="BC57" s="171"/>
      <c r="BD57" s="171"/>
      <c r="BE57" s="171"/>
      <c r="BF57" s="171"/>
      <c r="BG57" s="172"/>
      <c r="BH57" s="248">
        <f>Rev</f>
        <v>0</v>
      </c>
      <c r="BI57" s="166"/>
      <c r="BJ57" s="164">
        <f>Date</f>
        <v>0</v>
      </c>
      <c r="BK57" s="165"/>
      <c r="BL57" s="166"/>
      <c r="BM57" s="164">
        <f>Description</f>
        <v>0</v>
      </c>
      <c r="BN57" s="165"/>
      <c r="BO57" s="165"/>
      <c r="BP57" s="165"/>
      <c r="BQ57" s="165"/>
      <c r="BR57" s="165"/>
      <c r="BS57" s="165"/>
      <c r="BT57" s="165"/>
      <c r="BU57" s="165"/>
      <c r="BV57" s="165"/>
      <c r="BW57" s="165"/>
      <c r="BX57" s="165"/>
      <c r="BY57" s="165"/>
      <c r="BZ57" s="166"/>
      <c r="CA57" s="203">
        <f>By</f>
        <v>0</v>
      </c>
      <c r="CB57" s="205"/>
      <c r="CC57" s="203">
        <f>Check</f>
        <v>0</v>
      </c>
      <c r="CD57" s="205"/>
      <c r="CE57" s="203">
        <f>Approver</f>
        <v>0</v>
      </c>
      <c r="CF57" s="249"/>
      <c r="CL57" s="40" t="s">
        <v>9</v>
      </c>
      <c r="CM57" s="10"/>
      <c r="CN57" s="30"/>
      <c r="CO57" s="30"/>
      <c r="CP57" s="30"/>
      <c r="CQ57" s="31"/>
      <c r="CR57" s="170">
        <f>RequisitionNo</f>
        <v>0</v>
      </c>
      <c r="CS57" s="171"/>
      <c r="CT57" s="171"/>
      <c r="CU57" s="171"/>
      <c r="CV57" s="171"/>
      <c r="CW57" s="171"/>
      <c r="CX57" s="171"/>
      <c r="CY57" s="171"/>
      <c r="CZ57" s="172"/>
      <c r="DA57" s="248">
        <f>Rev</f>
        <v>0</v>
      </c>
      <c r="DB57" s="166"/>
      <c r="DC57" s="164">
        <f>Date</f>
        <v>0</v>
      </c>
      <c r="DD57" s="165"/>
      <c r="DE57" s="166"/>
      <c r="DF57" s="164">
        <f>Description</f>
        <v>0</v>
      </c>
      <c r="DG57" s="165"/>
      <c r="DH57" s="165"/>
      <c r="DI57" s="165"/>
      <c r="DJ57" s="165"/>
      <c r="DK57" s="165"/>
      <c r="DL57" s="165"/>
      <c r="DM57" s="165"/>
      <c r="DN57" s="165"/>
      <c r="DO57" s="165"/>
      <c r="DP57" s="165"/>
      <c r="DQ57" s="165"/>
      <c r="DR57" s="165"/>
      <c r="DS57" s="166"/>
      <c r="DT57" s="203">
        <f>By</f>
        <v>0</v>
      </c>
      <c r="DU57" s="205"/>
      <c r="DV57" s="203">
        <f>Check</f>
        <v>0</v>
      </c>
      <c r="DW57" s="205"/>
      <c r="DX57" s="203">
        <f>Approver</f>
        <v>0</v>
      </c>
      <c r="DY57" s="249"/>
    </row>
    <row r="58" spans="1:129" ht="12.75" customHeight="1" thickBot="1" x14ac:dyDescent="0.25">
      <c r="A58" s="40"/>
      <c r="B58" s="30"/>
      <c r="C58" s="30"/>
      <c r="D58" s="30"/>
      <c r="E58" s="30"/>
      <c r="F58" s="31"/>
      <c r="G58" s="30"/>
      <c r="H58" s="30"/>
      <c r="I58" s="30"/>
      <c r="J58" s="30"/>
      <c r="K58" s="30"/>
      <c r="L58" s="30"/>
      <c r="M58" s="30"/>
      <c r="N58" s="30"/>
      <c r="O58" s="32"/>
      <c r="P58" s="236" t="s">
        <v>0</v>
      </c>
      <c r="Q58" s="237"/>
      <c r="R58" s="238" t="s">
        <v>1</v>
      </c>
      <c r="S58" s="239"/>
      <c r="T58" s="237"/>
      <c r="U58" s="238" t="s">
        <v>2</v>
      </c>
      <c r="V58" s="239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7"/>
      <c r="AI58" s="238" t="s">
        <v>3</v>
      </c>
      <c r="AJ58" s="237"/>
      <c r="AK58" s="238" t="s">
        <v>11</v>
      </c>
      <c r="AL58" s="237"/>
      <c r="AM58" s="238" t="s">
        <v>4</v>
      </c>
      <c r="AN58" s="240"/>
      <c r="AS58" s="40"/>
      <c r="AT58" s="30"/>
      <c r="AU58" s="30"/>
      <c r="AV58" s="30"/>
      <c r="AW58" s="30"/>
      <c r="AX58" s="31"/>
      <c r="AY58" s="30"/>
      <c r="AZ58" s="30"/>
      <c r="BA58" s="30"/>
      <c r="BB58" s="30"/>
      <c r="BC58" s="30"/>
      <c r="BD58" s="30"/>
      <c r="BE58" s="30"/>
      <c r="BF58" s="30"/>
      <c r="BG58" s="32"/>
      <c r="BH58" s="236" t="s">
        <v>0</v>
      </c>
      <c r="BI58" s="237"/>
      <c r="BJ58" s="238" t="s">
        <v>1</v>
      </c>
      <c r="BK58" s="239"/>
      <c r="BL58" s="237"/>
      <c r="BM58" s="238" t="s">
        <v>2</v>
      </c>
      <c r="BN58" s="239"/>
      <c r="BO58" s="239"/>
      <c r="BP58" s="239"/>
      <c r="BQ58" s="239"/>
      <c r="BR58" s="239"/>
      <c r="BS58" s="239"/>
      <c r="BT58" s="239"/>
      <c r="BU58" s="239"/>
      <c r="BV58" s="239"/>
      <c r="BW58" s="239"/>
      <c r="BX58" s="239"/>
      <c r="BY58" s="239"/>
      <c r="BZ58" s="237"/>
      <c r="CA58" s="238" t="s">
        <v>3</v>
      </c>
      <c r="CB58" s="237"/>
      <c r="CC58" s="238" t="s">
        <v>11</v>
      </c>
      <c r="CD58" s="237"/>
      <c r="CE58" s="238" t="s">
        <v>4</v>
      </c>
      <c r="CF58" s="240"/>
      <c r="CL58" s="40"/>
      <c r="CM58" s="30"/>
      <c r="CN58" s="30"/>
      <c r="CO58" s="30"/>
      <c r="CP58" s="30"/>
      <c r="CQ58" s="31"/>
      <c r="CR58" s="30"/>
      <c r="CS58" s="30"/>
      <c r="CT58" s="30"/>
      <c r="CU58" s="30"/>
      <c r="CV58" s="30"/>
      <c r="CW58" s="30"/>
      <c r="CX58" s="30"/>
      <c r="CY58" s="30"/>
      <c r="CZ58" s="32"/>
      <c r="DA58" s="236" t="s">
        <v>0</v>
      </c>
      <c r="DB58" s="237"/>
      <c r="DC58" s="238" t="s">
        <v>1</v>
      </c>
      <c r="DD58" s="239"/>
      <c r="DE58" s="237"/>
      <c r="DF58" s="238" t="s">
        <v>2</v>
      </c>
      <c r="DG58" s="239"/>
      <c r="DH58" s="239"/>
      <c r="DI58" s="239"/>
      <c r="DJ58" s="239"/>
      <c r="DK58" s="239"/>
      <c r="DL58" s="239"/>
      <c r="DM58" s="239"/>
      <c r="DN58" s="239"/>
      <c r="DO58" s="239"/>
      <c r="DP58" s="239"/>
      <c r="DQ58" s="239"/>
      <c r="DR58" s="239"/>
      <c r="DS58" s="237"/>
      <c r="DT58" s="238" t="s">
        <v>3</v>
      </c>
      <c r="DU58" s="237"/>
      <c r="DV58" s="238" t="s">
        <v>11</v>
      </c>
      <c r="DW58" s="237"/>
      <c r="DX58" s="238" t="s">
        <v>4</v>
      </c>
      <c r="DY58" s="240"/>
    </row>
    <row r="59" spans="1:129" ht="12.75" customHeight="1" x14ac:dyDescent="0.2">
      <c r="A59" s="4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6"/>
      <c r="P59" s="215" t="s">
        <v>10</v>
      </c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6"/>
      <c r="AJ59" s="216"/>
      <c r="AK59" s="216"/>
      <c r="AL59" s="216"/>
      <c r="AM59" s="216"/>
      <c r="AN59" s="217"/>
      <c r="AS59" s="47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6"/>
      <c r="BH59" s="215" t="s">
        <v>10</v>
      </c>
      <c r="BI59" s="216"/>
      <c r="BJ59" s="216"/>
      <c r="BK59" s="216"/>
      <c r="BL59" s="216"/>
      <c r="BM59" s="216"/>
      <c r="BN59" s="216"/>
      <c r="BO59" s="216"/>
      <c r="BP59" s="216"/>
      <c r="BQ59" s="216"/>
      <c r="BR59" s="216"/>
      <c r="BS59" s="216"/>
      <c r="BT59" s="216"/>
      <c r="BU59" s="216"/>
      <c r="BV59" s="216"/>
      <c r="BW59" s="216"/>
      <c r="BX59" s="216"/>
      <c r="BY59" s="216"/>
      <c r="BZ59" s="216"/>
      <c r="CA59" s="216"/>
      <c r="CB59" s="216"/>
      <c r="CC59" s="216"/>
      <c r="CD59" s="216"/>
      <c r="CE59" s="216"/>
      <c r="CF59" s="217"/>
      <c r="CL59" s="47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6"/>
      <c r="DA59" s="215" t="s">
        <v>10</v>
      </c>
      <c r="DB59" s="216"/>
      <c r="DC59" s="216"/>
      <c r="DD59" s="216"/>
      <c r="DE59" s="216"/>
      <c r="DF59" s="216"/>
      <c r="DG59" s="216"/>
      <c r="DH59" s="216"/>
      <c r="DI59" s="216"/>
      <c r="DJ59" s="216"/>
      <c r="DK59" s="216"/>
      <c r="DL59" s="216"/>
      <c r="DM59" s="216"/>
      <c r="DN59" s="216"/>
      <c r="DO59" s="216"/>
      <c r="DP59" s="216"/>
      <c r="DQ59" s="216"/>
      <c r="DR59" s="216"/>
      <c r="DS59" s="216"/>
      <c r="DT59" s="216"/>
      <c r="DU59" s="216"/>
      <c r="DV59" s="216"/>
      <c r="DW59" s="216"/>
      <c r="DX59" s="216"/>
      <c r="DY59" s="217"/>
    </row>
    <row r="60" spans="1:129" ht="12.75" customHeight="1" x14ac:dyDescent="0.2">
      <c r="A60" s="52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37"/>
      <c r="P60" s="218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  <c r="AM60" s="219"/>
      <c r="AN60" s="220"/>
      <c r="AS60" s="52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37"/>
      <c r="BH60" s="218"/>
      <c r="BI60" s="219"/>
      <c r="BJ60" s="219"/>
      <c r="BK60" s="219"/>
      <c r="BL60" s="219"/>
      <c r="BM60" s="219"/>
      <c r="BN60" s="219"/>
      <c r="BO60" s="219"/>
      <c r="BP60" s="219"/>
      <c r="BQ60" s="219"/>
      <c r="BR60" s="219"/>
      <c r="BS60" s="219"/>
      <c r="BT60" s="219"/>
      <c r="BU60" s="219"/>
      <c r="BV60" s="219"/>
      <c r="BW60" s="219"/>
      <c r="BX60" s="219"/>
      <c r="BY60" s="219"/>
      <c r="BZ60" s="219"/>
      <c r="CA60" s="219"/>
      <c r="CB60" s="219"/>
      <c r="CC60" s="219"/>
      <c r="CD60" s="219"/>
      <c r="CE60" s="219"/>
      <c r="CF60" s="220"/>
      <c r="CL60" s="52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37"/>
      <c r="DA60" s="218"/>
      <c r="DB60" s="219"/>
      <c r="DC60" s="219"/>
      <c r="DD60" s="219"/>
      <c r="DE60" s="219"/>
      <c r="DF60" s="219"/>
      <c r="DG60" s="219"/>
      <c r="DH60" s="219"/>
      <c r="DI60" s="219"/>
      <c r="DJ60" s="219"/>
      <c r="DK60" s="219"/>
      <c r="DL60" s="219"/>
      <c r="DM60" s="219"/>
      <c r="DN60" s="219"/>
      <c r="DO60" s="219"/>
      <c r="DP60" s="219"/>
      <c r="DQ60" s="219"/>
      <c r="DR60" s="219"/>
      <c r="DS60" s="219"/>
      <c r="DT60" s="219"/>
      <c r="DU60" s="219"/>
      <c r="DV60" s="219"/>
      <c r="DW60" s="219"/>
      <c r="DX60" s="219"/>
      <c r="DY60" s="220"/>
    </row>
    <row r="61" spans="1:129" ht="12.75" customHeight="1" x14ac:dyDescent="0.2">
      <c r="A61" s="221"/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3"/>
      <c r="P61" s="218" t="s">
        <v>137</v>
      </c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19"/>
      <c r="AJ61" s="219"/>
      <c r="AK61" s="219"/>
      <c r="AL61" s="219"/>
      <c r="AM61" s="219"/>
      <c r="AN61" s="220"/>
      <c r="AS61" s="221"/>
      <c r="AT61" s="222"/>
      <c r="AU61" s="222"/>
      <c r="AV61" s="222"/>
      <c r="AW61" s="222"/>
      <c r="AX61" s="222"/>
      <c r="AY61" s="222"/>
      <c r="AZ61" s="222"/>
      <c r="BA61" s="222"/>
      <c r="BB61" s="222"/>
      <c r="BC61" s="222"/>
      <c r="BD61" s="222"/>
      <c r="BE61" s="222"/>
      <c r="BF61" s="222"/>
      <c r="BG61" s="223"/>
      <c r="BH61" s="218" t="s">
        <v>137</v>
      </c>
      <c r="BI61" s="219"/>
      <c r="BJ61" s="219"/>
      <c r="BK61" s="219"/>
      <c r="BL61" s="219"/>
      <c r="BM61" s="219"/>
      <c r="BN61" s="219"/>
      <c r="BO61" s="219"/>
      <c r="BP61" s="219"/>
      <c r="BQ61" s="219"/>
      <c r="BR61" s="219"/>
      <c r="BS61" s="219"/>
      <c r="BT61" s="219"/>
      <c r="BU61" s="219"/>
      <c r="BV61" s="219"/>
      <c r="BW61" s="219"/>
      <c r="BX61" s="219"/>
      <c r="BY61" s="219"/>
      <c r="BZ61" s="219"/>
      <c r="CA61" s="219"/>
      <c r="CB61" s="219"/>
      <c r="CC61" s="219"/>
      <c r="CD61" s="219"/>
      <c r="CE61" s="219"/>
      <c r="CF61" s="220"/>
      <c r="CL61" s="221"/>
      <c r="CM61" s="222"/>
      <c r="CN61" s="222"/>
      <c r="CO61" s="222"/>
      <c r="CP61" s="222"/>
      <c r="CQ61" s="222"/>
      <c r="CR61" s="222"/>
      <c r="CS61" s="222"/>
      <c r="CT61" s="222"/>
      <c r="CU61" s="222"/>
      <c r="CV61" s="222"/>
      <c r="CW61" s="222"/>
      <c r="CX61" s="222"/>
      <c r="CY61" s="222"/>
      <c r="CZ61" s="223"/>
      <c r="DA61" s="218" t="s">
        <v>137</v>
      </c>
      <c r="DB61" s="219"/>
      <c r="DC61" s="219"/>
      <c r="DD61" s="219"/>
      <c r="DE61" s="219"/>
      <c r="DF61" s="219"/>
      <c r="DG61" s="219"/>
      <c r="DH61" s="219"/>
      <c r="DI61" s="219"/>
      <c r="DJ61" s="219"/>
      <c r="DK61" s="219"/>
      <c r="DL61" s="219"/>
      <c r="DM61" s="219"/>
      <c r="DN61" s="219"/>
      <c r="DO61" s="219"/>
      <c r="DP61" s="219"/>
      <c r="DQ61" s="219"/>
      <c r="DR61" s="219"/>
      <c r="DS61" s="219"/>
      <c r="DT61" s="219"/>
      <c r="DU61" s="219"/>
      <c r="DV61" s="219"/>
      <c r="DW61" s="219"/>
      <c r="DX61" s="219"/>
      <c r="DY61" s="220"/>
    </row>
    <row r="62" spans="1:129" ht="12.75" customHeight="1" thickBot="1" x14ac:dyDescent="0.25">
      <c r="A62" s="224"/>
      <c r="B62" s="225"/>
      <c r="C62" s="225"/>
      <c r="D62" s="225"/>
      <c r="E62" s="225"/>
      <c r="F62" s="225"/>
      <c r="G62" s="225"/>
      <c r="H62" s="225"/>
      <c r="I62" s="225"/>
      <c r="J62" s="225"/>
      <c r="K62" s="225"/>
      <c r="L62" s="225"/>
      <c r="M62" s="225"/>
      <c r="N62" s="225"/>
      <c r="O62" s="226"/>
      <c r="P62" s="227"/>
      <c r="Q62" s="228"/>
      <c r="R62" s="228"/>
      <c r="S62" s="228"/>
      <c r="T62" s="228"/>
      <c r="U62" s="228"/>
      <c r="V62" s="228"/>
      <c r="W62" s="228"/>
      <c r="X62" s="228"/>
      <c r="Y62" s="228"/>
      <c r="Z62" s="228"/>
      <c r="AA62" s="228"/>
      <c r="AB62" s="228"/>
      <c r="AC62" s="228"/>
      <c r="AD62" s="228"/>
      <c r="AE62" s="228"/>
      <c r="AF62" s="228"/>
      <c r="AG62" s="228"/>
      <c r="AH62" s="228"/>
      <c r="AI62" s="228"/>
      <c r="AJ62" s="228"/>
      <c r="AK62" s="228"/>
      <c r="AL62" s="228"/>
      <c r="AM62" s="228"/>
      <c r="AN62" s="229"/>
      <c r="AS62" s="224"/>
      <c r="AT62" s="225"/>
      <c r="AU62" s="225"/>
      <c r="AV62" s="225"/>
      <c r="AW62" s="225"/>
      <c r="AX62" s="225"/>
      <c r="AY62" s="225"/>
      <c r="AZ62" s="225"/>
      <c r="BA62" s="225"/>
      <c r="BB62" s="225"/>
      <c r="BC62" s="225"/>
      <c r="BD62" s="225"/>
      <c r="BE62" s="225"/>
      <c r="BF62" s="225"/>
      <c r="BG62" s="226"/>
      <c r="BH62" s="227"/>
      <c r="BI62" s="228"/>
      <c r="BJ62" s="228"/>
      <c r="BK62" s="228"/>
      <c r="BL62" s="228"/>
      <c r="BM62" s="228"/>
      <c r="BN62" s="228"/>
      <c r="BO62" s="228"/>
      <c r="BP62" s="228"/>
      <c r="BQ62" s="228"/>
      <c r="BR62" s="228"/>
      <c r="BS62" s="228"/>
      <c r="BT62" s="228"/>
      <c r="BU62" s="228"/>
      <c r="BV62" s="228"/>
      <c r="BW62" s="228"/>
      <c r="BX62" s="228"/>
      <c r="BY62" s="228"/>
      <c r="BZ62" s="228"/>
      <c r="CA62" s="228"/>
      <c r="CB62" s="228"/>
      <c r="CC62" s="228"/>
      <c r="CD62" s="228"/>
      <c r="CE62" s="228"/>
      <c r="CF62" s="229"/>
      <c r="CL62" s="224"/>
      <c r="CM62" s="225"/>
      <c r="CN62" s="225"/>
      <c r="CO62" s="225"/>
      <c r="CP62" s="225"/>
      <c r="CQ62" s="225"/>
      <c r="CR62" s="225"/>
      <c r="CS62" s="225"/>
      <c r="CT62" s="225"/>
      <c r="CU62" s="225"/>
      <c r="CV62" s="225"/>
      <c r="CW62" s="225"/>
      <c r="CX62" s="225"/>
      <c r="CY62" s="225"/>
      <c r="CZ62" s="226"/>
      <c r="DA62" s="227"/>
      <c r="DB62" s="228"/>
      <c r="DC62" s="228"/>
      <c r="DD62" s="228"/>
      <c r="DE62" s="228"/>
      <c r="DF62" s="228"/>
      <c r="DG62" s="228"/>
      <c r="DH62" s="228"/>
      <c r="DI62" s="228"/>
      <c r="DJ62" s="228"/>
      <c r="DK62" s="228"/>
      <c r="DL62" s="228"/>
      <c r="DM62" s="228"/>
      <c r="DN62" s="228"/>
      <c r="DO62" s="228"/>
      <c r="DP62" s="228"/>
      <c r="DQ62" s="228"/>
      <c r="DR62" s="228"/>
      <c r="DS62" s="228"/>
      <c r="DT62" s="228"/>
      <c r="DU62" s="228"/>
      <c r="DV62" s="228"/>
      <c r="DW62" s="228"/>
      <c r="DX62" s="228"/>
      <c r="DY62" s="229"/>
    </row>
    <row r="63" spans="1:129" x14ac:dyDescent="0.2">
      <c r="A63" s="230" t="s">
        <v>13</v>
      </c>
      <c r="B63" s="231"/>
      <c r="C63" s="231"/>
      <c r="D63" s="231" t="s">
        <v>232</v>
      </c>
      <c r="E63" s="231"/>
      <c r="F63" s="231"/>
      <c r="G63" s="231"/>
      <c r="H63" s="231"/>
      <c r="I63" s="231"/>
      <c r="J63" s="231"/>
      <c r="K63" s="231"/>
      <c r="L63" s="231"/>
      <c r="M63" s="231"/>
      <c r="N63" s="231"/>
      <c r="O63" s="234"/>
      <c r="P63" s="230" t="s">
        <v>5</v>
      </c>
      <c r="Q63" s="231"/>
      <c r="R63" s="231" t="s">
        <v>18</v>
      </c>
      <c r="S63" s="231"/>
      <c r="T63" s="234"/>
      <c r="U63" s="230" t="s">
        <v>12</v>
      </c>
      <c r="V63" s="231"/>
      <c r="W63" s="231"/>
      <c r="X63" s="231"/>
      <c r="Y63" s="231"/>
      <c r="Z63" s="231"/>
      <c r="AA63" s="231"/>
      <c r="AB63" s="231"/>
      <c r="AC63" s="231"/>
      <c r="AD63" s="231"/>
      <c r="AE63" s="231"/>
      <c r="AF63" s="234"/>
      <c r="AG63" s="230" t="s">
        <v>223</v>
      </c>
      <c r="AH63" s="231"/>
      <c r="AI63" s="231"/>
      <c r="AJ63" s="231"/>
      <c r="AK63" s="231"/>
      <c r="AL63" s="231"/>
      <c r="AM63" s="231"/>
      <c r="AN63" s="234"/>
      <c r="AS63" s="230" t="s">
        <v>13</v>
      </c>
      <c r="AT63" s="231"/>
      <c r="AU63" s="231"/>
      <c r="AV63" s="231" t="s">
        <v>232</v>
      </c>
      <c r="AW63" s="231"/>
      <c r="AX63" s="231"/>
      <c r="AY63" s="231"/>
      <c r="AZ63" s="231"/>
      <c r="BA63" s="231"/>
      <c r="BB63" s="231"/>
      <c r="BC63" s="231"/>
      <c r="BD63" s="231"/>
      <c r="BE63" s="231"/>
      <c r="BF63" s="231"/>
      <c r="BG63" s="234"/>
      <c r="BH63" s="230" t="s">
        <v>5</v>
      </c>
      <c r="BI63" s="231"/>
      <c r="BJ63" s="231" t="s">
        <v>18</v>
      </c>
      <c r="BK63" s="231"/>
      <c r="BL63" s="234"/>
      <c r="BM63" s="230" t="s">
        <v>12</v>
      </c>
      <c r="BN63" s="231"/>
      <c r="BO63" s="231"/>
      <c r="BP63" s="231"/>
      <c r="BQ63" s="231"/>
      <c r="BR63" s="231"/>
      <c r="BS63" s="231"/>
      <c r="BT63" s="231"/>
      <c r="BU63" s="231"/>
      <c r="BV63" s="231"/>
      <c r="BW63" s="231"/>
      <c r="BX63" s="234"/>
      <c r="BY63" s="230" t="s">
        <v>224</v>
      </c>
      <c r="BZ63" s="231"/>
      <c r="CA63" s="231"/>
      <c r="CB63" s="231"/>
      <c r="CC63" s="231"/>
      <c r="CD63" s="231"/>
      <c r="CE63" s="231"/>
      <c r="CF63" s="234"/>
      <c r="CL63" s="230" t="s">
        <v>13</v>
      </c>
      <c r="CM63" s="231"/>
      <c r="CN63" s="231"/>
      <c r="CO63" s="231" t="s">
        <v>232</v>
      </c>
      <c r="CP63" s="231"/>
      <c r="CQ63" s="231"/>
      <c r="CR63" s="231"/>
      <c r="CS63" s="231"/>
      <c r="CT63" s="231"/>
      <c r="CU63" s="231"/>
      <c r="CV63" s="231"/>
      <c r="CW63" s="231"/>
      <c r="CX63" s="231"/>
      <c r="CY63" s="231"/>
      <c r="CZ63" s="234"/>
      <c r="DA63" s="230" t="s">
        <v>5</v>
      </c>
      <c r="DB63" s="231"/>
      <c r="DC63" s="231" t="s">
        <v>18</v>
      </c>
      <c r="DD63" s="231"/>
      <c r="DE63" s="234"/>
      <c r="DF63" s="230" t="s">
        <v>12</v>
      </c>
      <c r="DG63" s="231"/>
      <c r="DH63" s="231"/>
      <c r="DI63" s="231"/>
      <c r="DJ63" s="231"/>
      <c r="DK63" s="231"/>
      <c r="DL63" s="231"/>
      <c r="DM63" s="231"/>
      <c r="DN63" s="231"/>
      <c r="DO63" s="231"/>
      <c r="DP63" s="231"/>
      <c r="DQ63" s="234"/>
      <c r="DR63" s="230" t="s">
        <v>225</v>
      </c>
      <c r="DS63" s="231"/>
      <c r="DT63" s="231"/>
      <c r="DU63" s="231"/>
      <c r="DV63" s="231"/>
      <c r="DW63" s="231"/>
      <c r="DX63" s="231"/>
      <c r="DY63" s="234"/>
    </row>
    <row r="64" spans="1:129" ht="13.5" thickBot="1" x14ac:dyDescent="0.25">
      <c r="A64" s="232"/>
      <c r="B64" s="233"/>
      <c r="C64" s="233"/>
      <c r="D64" s="233"/>
      <c r="E64" s="233"/>
      <c r="F64" s="233"/>
      <c r="G64" s="233"/>
      <c r="H64" s="233"/>
      <c r="I64" s="233"/>
      <c r="J64" s="233"/>
      <c r="K64" s="233"/>
      <c r="L64" s="233"/>
      <c r="M64" s="233"/>
      <c r="N64" s="233"/>
      <c r="O64" s="235"/>
      <c r="P64" s="232"/>
      <c r="Q64" s="233"/>
      <c r="R64" s="233"/>
      <c r="S64" s="233"/>
      <c r="T64" s="235"/>
      <c r="U64" s="232"/>
      <c r="V64" s="233"/>
      <c r="W64" s="233"/>
      <c r="X64" s="233"/>
      <c r="Y64" s="233"/>
      <c r="Z64" s="233"/>
      <c r="AA64" s="233"/>
      <c r="AB64" s="233"/>
      <c r="AC64" s="233"/>
      <c r="AD64" s="233"/>
      <c r="AE64" s="233"/>
      <c r="AF64" s="235"/>
      <c r="AG64" s="232"/>
      <c r="AH64" s="233"/>
      <c r="AI64" s="233"/>
      <c r="AJ64" s="233"/>
      <c r="AK64" s="233"/>
      <c r="AL64" s="233"/>
      <c r="AM64" s="233"/>
      <c r="AN64" s="235"/>
      <c r="AS64" s="232"/>
      <c r="AT64" s="233"/>
      <c r="AU64" s="233"/>
      <c r="AV64" s="233"/>
      <c r="AW64" s="233"/>
      <c r="AX64" s="233"/>
      <c r="AY64" s="233"/>
      <c r="AZ64" s="233"/>
      <c r="BA64" s="233"/>
      <c r="BB64" s="233"/>
      <c r="BC64" s="233"/>
      <c r="BD64" s="233"/>
      <c r="BE64" s="233"/>
      <c r="BF64" s="233"/>
      <c r="BG64" s="235"/>
      <c r="BH64" s="232"/>
      <c r="BI64" s="233"/>
      <c r="BJ64" s="233"/>
      <c r="BK64" s="233"/>
      <c r="BL64" s="235"/>
      <c r="BM64" s="232"/>
      <c r="BN64" s="233"/>
      <c r="BO64" s="233"/>
      <c r="BP64" s="233"/>
      <c r="BQ64" s="233"/>
      <c r="BR64" s="233"/>
      <c r="BS64" s="233"/>
      <c r="BT64" s="233"/>
      <c r="BU64" s="233"/>
      <c r="BV64" s="233"/>
      <c r="BW64" s="233"/>
      <c r="BX64" s="235"/>
      <c r="BY64" s="232"/>
      <c r="BZ64" s="233"/>
      <c r="CA64" s="233"/>
      <c r="CB64" s="233"/>
      <c r="CC64" s="233"/>
      <c r="CD64" s="233"/>
      <c r="CE64" s="233"/>
      <c r="CF64" s="235"/>
      <c r="CL64" s="232"/>
      <c r="CM64" s="233"/>
      <c r="CN64" s="233"/>
      <c r="CO64" s="233"/>
      <c r="CP64" s="233"/>
      <c r="CQ64" s="233"/>
      <c r="CR64" s="233"/>
      <c r="CS64" s="233"/>
      <c r="CT64" s="233"/>
      <c r="CU64" s="233"/>
      <c r="CV64" s="233"/>
      <c r="CW64" s="233"/>
      <c r="CX64" s="233"/>
      <c r="CY64" s="233"/>
      <c r="CZ64" s="235"/>
      <c r="DA64" s="232"/>
      <c r="DB64" s="233"/>
      <c r="DC64" s="233"/>
      <c r="DD64" s="233"/>
      <c r="DE64" s="235"/>
      <c r="DF64" s="232"/>
      <c r="DG64" s="233"/>
      <c r="DH64" s="233"/>
      <c r="DI64" s="233"/>
      <c r="DJ64" s="233"/>
      <c r="DK64" s="233"/>
      <c r="DL64" s="233"/>
      <c r="DM64" s="233"/>
      <c r="DN64" s="233"/>
      <c r="DO64" s="233"/>
      <c r="DP64" s="233"/>
      <c r="DQ64" s="235"/>
      <c r="DR64" s="232"/>
      <c r="DS64" s="233"/>
      <c r="DT64" s="233"/>
      <c r="DU64" s="233"/>
      <c r="DV64" s="233"/>
      <c r="DW64" s="233"/>
      <c r="DX64" s="233"/>
      <c r="DY64" s="235"/>
    </row>
    <row r="76" spans="5:45" x14ac:dyDescent="0.2">
      <c r="E76" s="59" t="s">
        <v>233</v>
      </c>
      <c r="F76" s="59"/>
      <c r="G76" s="59"/>
      <c r="H76" s="59"/>
      <c r="I76" s="59" t="s">
        <v>16</v>
      </c>
      <c r="J76" s="59"/>
      <c r="K76" s="59"/>
      <c r="L76" s="59"/>
      <c r="M76" s="59" t="s">
        <v>35</v>
      </c>
      <c r="N76" s="59"/>
      <c r="O76" s="59"/>
      <c r="P76" s="59" t="s">
        <v>31</v>
      </c>
      <c r="Q76" s="59"/>
      <c r="R76" s="59"/>
      <c r="S76" s="59" t="s">
        <v>116</v>
      </c>
      <c r="T76" s="59"/>
      <c r="U76" s="59"/>
      <c r="V76" s="53" t="s">
        <v>125</v>
      </c>
      <c r="W76" s="59"/>
      <c r="X76" s="59"/>
      <c r="Y76" s="59"/>
      <c r="Z76" s="59"/>
      <c r="AA76" s="53" t="s">
        <v>129</v>
      </c>
      <c r="AB76" s="59"/>
      <c r="AC76" s="59"/>
      <c r="AD76" s="59"/>
      <c r="AE76" s="59"/>
      <c r="AF76" s="53" t="s">
        <v>20</v>
      </c>
      <c r="AG76" s="59"/>
      <c r="AH76" s="59"/>
      <c r="AI76" s="59"/>
      <c r="AJ76" s="59"/>
      <c r="AK76" s="59" t="s">
        <v>62</v>
      </c>
      <c r="AL76" s="59"/>
      <c r="AM76" s="59"/>
      <c r="AN76" s="69" t="s">
        <v>21</v>
      </c>
      <c r="AS76" s="53" t="s">
        <v>199</v>
      </c>
    </row>
    <row r="77" spans="5:45" x14ac:dyDescent="0.2">
      <c r="E77" s="59" t="s">
        <v>76</v>
      </c>
      <c r="F77" s="59"/>
      <c r="G77" s="59"/>
      <c r="H77" s="59"/>
      <c r="I77" s="59" t="s">
        <v>37</v>
      </c>
      <c r="J77" s="59"/>
      <c r="K77" s="59"/>
      <c r="L77" s="59"/>
      <c r="M77" s="59" t="s">
        <v>36</v>
      </c>
      <c r="N77" s="59"/>
      <c r="O77" s="59"/>
      <c r="P77" s="59" t="s">
        <v>32</v>
      </c>
      <c r="Q77" s="59"/>
      <c r="R77" s="59"/>
      <c r="S77" s="59" t="s">
        <v>117</v>
      </c>
      <c r="T77" s="59"/>
      <c r="U77" s="59"/>
      <c r="V77" s="53" t="s">
        <v>126</v>
      </c>
      <c r="W77" s="59"/>
      <c r="X77" s="59"/>
      <c r="Y77" s="59"/>
      <c r="Z77" s="59"/>
      <c r="AA77" s="53" t="s">
        <v>127</v>
      </c>
      <c r="AB77" s="59"/>
      <c r="AC77" s="59"/>
      <c r="AD77" s="59"/>
      <c r="AE77" s="59"/>
      <c r="AF77" s="53" t="s">
        <v>45</v>
      </c>
      <c r="AG77" s="59"/>
      <c r="AH77" s="59"/>
      <c r="AI77" s="59"/>
      <c r="AJ77" s="59"/>
      <c r="AK77" s="59" t="s">
        <v>61</v>
      </c>
      <c r="AL77" s="59"/>
      <c r="AM77" s="59"/>
      <c r="AN77" s="53" t="s">
        <v>22</v>
      </c>
      <c r="AS77" s="53" t="s">
        <v>200</v>
      </c>
    </row>
    <row r="78" spans="5:45" x14ac:dyDescent="0.2">
      <c r="P78" s="59" t="s">
        <v>33</v>
      </c>
      <c r="AA78" s="53" t="s">
        <v>128</v>
      </c>
    </row>
  </sheetData>
  <mergeCells count="268">
    <mergeCell ref="A63:C64"/>
    <mergeCell ref="D63:O64"/>
    <mergeCell ref="Y63:AF64"/>
    <mergeCell ref="U63:X64"/>
    <mergeCell ref="U58:AH58"/>
    <mergeCell ref="R63:T64"/>
    <mergeCell ref="AG63:AN64"/>
    <mergeCell ref="AI58:AJ58"/>
    <mergeCell ref="AI57:AJ57"/>
    <mergeCell ref="AK57:AL57"/>
    <mergeCell ref="AM57:AN57"/>
    <mergeCell ref="AK58:AL58"/>
    <mergeCell ref="P63:Q64"/>
    <mergeCell ref="AM58:AN58"/>
    <mergeCell ref="C2:AN2"/>
    <mergeCell ref="A61:O62"/>
    <mergeCell ref="P59:AN60"/>
    <mergeCell ref="P61:AN62"/>
    <mergeCell ref="P54:Q54"/>
    <mergeCell ref="R54:T54"/>
    <mergeCell ref="P57:Q57"/>
    <mergeCell ref="R57:T57"/>
    <mergeCell ref="P58:Q58"/>
    <mergeCell ref="R58:T58"/>
    <mergeCell ref="I9:T9"/>
    <mergeCell ref="I10:T10"/>
    <mergeCell ref="J11:T11"/>
    <mergeCell ref="AD4:AM4"/>
    <mergeCell ref="AD5:AM5"/>
    <mergeCell ref="AD6:AM6"/>
    <mergeCell ref="AD7:AM7"/>
    <mergeCell ref="AD8:AM8"/>
    <mergeCell ref="AD9:AM9"/>
    <mergeCell ref="AD10:AM10"/>
    <mergeCell ref="F4:U4"/>
    <mergeCell ref="F5:U5"/>
    <mergeCell ref="I6:U7"/>
    <mergeCell ref="I8:T8"/>
    <mergeCell ref="BH58:BI58"/>
    <mergeCell ref="BJ58:BL58"/>
    <mergeCell ref="BM58:BZ58"/>
    <mergeCell ref="CA58:CB58"/>
    <mergeCell ref="CC58:CD58"/>
    <mergeCell ref="CE58:CF58"/>
    <mergeCell ref="AU2:CF2"/>
    <mergeCell ref="BH54:BI54"/>
    <mergeCell ref="BJ54:BL54"/>
    <mergeCell ref="BH57:BI57"/>
    <mergeCell ref="BJ57:BL57"/>
    <mergeCell ref="CA57:CB57"/>
    <mergeCell ref="CC57:CD57"/>
    <mergeCell ref="CE57:CF57"/>
    <mergeCell ref="BD6:BH6"/>
    <mergeCell ref="BD7:BH7"/>
    <mergeCell ref="BD8:BH8"/>
    <mergeCell ref="BA9:BE9"/>
    <mergeCell ref="BH9:BL9"/>
    <mergeCell ref="BD25:BH25"/>
    <mergeCell ref="CA13:CE13"/>
    <mergeCell ref="BV15:BZ15"/>
    <mergeCell ref="BV16:BZ16"/>
    <mergeCell ref="BV17:BZ17"/>
    <mergeCell ref="BH59:CF60"/>
    <mergeCell ref="AS61:BG62"/>
    <mergeCell ref="BH61:CF62"/>
    <mergeCell ref="AS63:AU64"/>
    <mergeCell ref="AV63:BG64"/>
    <mergeCell ref="BH63:BI64"/>
    <mergeCell ref="BJ63:BL64"/>
    <mergeCell ref="BM63:BP64"/>
    <mergeCell ref="BQ63:BX64"/>
    <mergeCell ref="BY63:CF64"/>
    <mergeCell ref="DA58:DB58"/>
    <mergeCell ref="DC58:DE58"/>
    <mergeCell ref="DF58:DS58"/>
    <mergeCell ref="DT58:DU58"/>
    <mergeCell ref="DV58:DW58"/>
    <mergeCell ref="DX58:DY58"/>
    <mergeCell ref="CN2:DY2"/>
    <mergeCell ref="DA54:DB54"/>
    <mergeCell ref="DC54:DE54"/>
    <mergeCell ref="DA57:DB57"/>
    <mergeCell ref="DC57:DE57"/>
    <mergeCell ref="DT57:DU57"/>
    <mergeCell ref="DV57:DW57"/>
    <mergeCell ref="DX57:DY57"/>
    <mergeCell ref="DQ5:DS5"/>
    <mergeCell ref="DQ6:DS6"/>
    <mergeCell ref="DQ15:DS15"/>
    <mergeCell ref="DU5:DW5"/>
    <mergeCell ref="DU6:DW6"/>
    <mergeCell ref="DU7:DW7"/>
    <mergeCell ref="DU9:DW9"/>
    <mergeCell ref="DU10:DW10"/>
    <mergeCell ref="DU11:DW11"/>
    <mergeCell ref="DU13:DW13"/>
    <mergeCell ref="DA59:DY60"/>
    <mergeCell ref="CL61:CZ62"/>
    <mergeCell ref="DA61:DY62"/>
    <mergeCell ref="CL63:CN64"/>
    <mergeCell ref="CO63:CZ64"/>
    <mergeCell ref="DA63:DB64"/>
    <mergeCell ref="DC63:DE64"/>
    <mergeCell ref="DF63:DI64"/>
    <mergeCell ref="DJ63:DQ64"/>
    <mergeCell ref="DR63:DY64"/>
    <mergeCell ref="R19:S19"/>
    <mergeCell ref="M21:N21"/>
    <mergeCell ref="R21:S21"/>
    <mergeCell ref="AD11:AM11"/>
    <mergeCell ref="J13:U13"/>
    <mergeCell ref="J14:U14"/>
    <mergeCell ref="J15:K15"/>
    <mergeCell ref="L15:M15"/>
    <mergeCell ref="Q15:R15"/>
    <mergeCell ref="AF13:AM13"/>
    <mergeCell ref="AG19:AH19"/>
    <mergeCell ref="AL19:AM19"/>
    <mergeCell ref="AG20:AH20"/>
    <mergeCell ref="AL20:AM20"/>
    <mergeCell ref="AG21:AH21"/>
    <mergeCell ref="M22:N22"/>
    <mergeCell ref="M24:P24"/>
    <mergeCell ref="M25:P25"/>
    <mergeCell ref="M26:P26"/>
    <mergeCell ref="M27:P27"/>
    <mergeCell ref="L16:M16"/>
    <mergeCell ref="L17:M17"/>
    <mergeCell ref="L19:M19"/>
    <mergeCell ref="L20:M20"/>
    <mergeCell ref="G56:O56"/>
    <mergeCell ref="G57:O57"/>
    <mergeCell ref="U57:AH57"/>
    <mergeCell ref="M45:P45"/>
    <mergeCell ref="M46:P46"/>
    <mergeCell ref="AI41:AL41"/>
    <mergeCell ref="AI42:AL42"/>
    <mergeCell ref="AI44:AL44"/>
    <mergeCell ref="AI45:AL45"/>
    <mergeCell ref="AI46:AL46"/>
    <mergeCell ref="M41:P41"/>
    <mergeCell ref="M42:P42"/>
    <mergeCell ref="AI47:AL47"/>
    <mergeCell ref="AI48:AL48"/>
    <mergeCell ref="G54:O54"/>
    <mergeCell ref="G55:O55"/>
    <mergeCell ref="M37:P37"/>
    <mergeCell ref="M38:N38"/>
    <mergeCell ref="R38:S38"/>
    <mergeCell ref="M34:P34"/>
    <mergeCell ref="AI24:AL24"/>
    <mergeCell ref="AI25:AL25"/>
    <mergeCell ref="AI26:AL26"/>
    <mergeCell ref="AI27:AL27"/>
    <mergeCell ref="AI28:AL28"/>
    <mergeCell ref="AI29:AL29"/>
    <mergeCell ref="AI30:AL30"/>
    <mergeCell ref="AI31:AL31"/>
    <mergeCell ref="AI32:AL32"/>
    <mergeCell ref="M28:P28"/>
    <mergeCell ref="M29:P29"/>
    <mergeCell ref="M30:P30"/>
    <mergeCell ref="M31:P31"/>
    <mergeCell ref="M32:P32"/>
    <mergeCell ref="M33:P33"/>
    <mergeCell ref="BT18:BX18"/>
    <mergeCell ref="CA18:CE18"/>
    <mergeCell ref="BD17:BH17"/>
    <mergeCell ref="BV5:BZ5"/>
    <mergeCell ref="BV6:BZ6"/>
    <mergeCell ref="BV7:BZ7"/>
    <mergeCell ref="BT8:BX8"/>
    <mergeCell ref="CA8:CE8"/>
    <mergeCell ref="BV10:BZ10"/>
    <mergeCell ref="BV11:BZ11"/>
    <mergeCell ref="BV12:BZ12"/>
    <mergeCell ref="BT13:BX13"/>
    <mergeCell ref="BD11:BH11"/>
    <mergeCell ref="BD12:BH12"/>
    <mergeCell ref="BD13:BH13"/>
    <mergeCell ref="BD14:BH14"/>
    <mergeCell ref="BA15:BE15"/>
    <mergeCell ref="BH15:BL15"/>
    <mergeCell ref="BD5:BH5"/>
    <mergeCell ref="BV20:BZ20"/>
    <mergeCell ref="BV21:BZ21"/>
    <mergeCell ref="BV22:BZ22"/>
    <mergeCell ref="BV23:BZ23"/>
    <mergeCell ref="BD20:BH20"/>
    <mergeCell ref="BD21:BH21"/>
    <mergeCell ref="BD22:BH22"/>
    <mergeCell ref="BD23:BH23"/>
    <mergeCell ref="BD24:BH24"/>
    <mergeCell ref="F3:U3"/>
    <mergeCell ref="CV5:CZ5"/>
    <mergeCell ref="CV6:CZ6"/>
    <mergeCell ref="CV7:CZ7"/>
    <mergeCell ref="CV8:CZ8"/>
    <mergeCell ref="CV18:CZ18"/>
    <mergeCell ref="CV19:CZ19"/>
    <mergeCell ref="BW50:BX50"/>
    <mergeCell ref="BW51:BX51"/>
    <mergeCell ref="BF45:BH45"/>
    <mergeCell ref="CA44:CB44"/>
    <mergeCell ref="BW45:BX45"/>
    <mergeCell ref="BW46:BX46"/>
    <mergeCell ref="BW47:BX47"/>
    <mergeCell ref="BU48:BV48"/>
    <mergeCell ref="BZ48:CA48"/>
    <mergeCell ref="BW49:BX49"/>
    <mergeCell ref="BG47:BI47"/>
    <mergeCell ref="BG48:BI48"/>
    <mergeCell ref="BG49:BI49"/>
    <mergeCell ref="BG50:BI50"/>
    <mergeCell ref="BG42:BK42"/>
    <mergeCell ref="BF44:BH44"/>
    <mergeCell ref="BD29:BH29"/>
    <mergeCell ref="DU14:DW14"/>
    <mergeCell ref="DU15:DW15"/>
    <mergeCell ref="DQ7:DS7"/>
    <mergeCell ref="DQ9:DS9"/>
    <mergeCell ref="DQ10:DS10"/>
    <mergeCell ref="DQ11:DS11"/>
    <mergeCell ref="DQ13:DS13"/>
    <mergeCell ref="DQ14:DS14"/>
    <mergeCell ref="CV4:CZ4"/>
    <mergeCell ref="CV35:CZ35"/>
    <mergeCell ref="DP18:DT18"/>
    <mergeCell ref="DP19:DT19"/>
    <mergeCell ref="DP20:DT20"/>
    <mergeCell ref="DP26:DT26"/>
    <mergeCell ref="DP27:DT27"/>
    <mergeCell ref="DP30:DT30"/>
    <mergeCell ref="DP31:DT31"/>
    <mergeCell ref="CV30:CZ30"/>
    <mergeCell ref="CV31:CZ31"/>
    <mergeCell ref="CV32:CZ32"/>
    <mergeCell ref="CV34:CZ34"/>
    <mergeCell ref="DP34:DT34"/>
    <mergeCell ref="CV28:CZ28"/>
    <mergeCell ref="CV20:CZ20"/>
    <mergeCell ref="CV21:CZ21"/>
    <mergeCell ref="CV23:CZ23"/>
    <mergeCell ref="CV24:CZ24"/>
    <mergeCell ref="BM57:BZ57"/>
    <mergeCell ref="CR54:CZ54"/>
    <mergeCell ref="CR55:CZ55"/>
    <mergeCell ref="CR56:CZ56"/>
    <mergeCell ref="CR57:CZ57"/>
    <mergeCell ref="DF57:DS57"/>
    <mergeCell ref="AL21:AM21"/>
    <mergeCell ref="AI37:AL37"/>
    <mergeCell ref="AI38:AL38"/>
    <mergeCell ref="CN37:DF38"/>
    <mergeCell ref="CN40:DY51"/>
    <mergeCell ref="CV26:CZ26"/>
    <mergeCell ref="CV27:CZ27"/>
    <mergeCell ref="AY56:BG56"/>
    <mergeCell ref="AY57:BG57"/>
    <mergeCell ref="AY54:BG54"/>
    <mergeCell ref="AY55:BG55"/>
    <mergeCell ref="BD32:BH32"/>
    <mergeCell ref="BD33:BH33"/>
    <mergeCell ref="BD34:BH34"/>
    <mergeCell ref="BV32:BZ32"/>
    <mergeCell ref="BD37:BH37"/>
    <mergeCell ref="BD26:BH26"/>
    <mergeCell ref="BD27:BH27"/>
  </mergeCells>
  <dataValidations count="11">
    <dataValidation type="list" allowBlank="1" showInputMessage="1" showErrorMessage="1" sqref="J13:U13">
      <formula1>$E$76:$E$77</formula1>
    </dataValidation>
    <dataValidation type="list" allowBlank="1" showInputMessage="1" showErrorMessage="1" sqref="J14:U14">
      <formula1>$I$76:$I$77</formula1>
    </dataValidation>
    <dataValidation type="list" allowBlank="1" showInputMessage="1" showErrorMessage="1" sqref="L17:M17 AI25:AL25 M37:P37 M41:P42 AI41:AL41 AI45:AL48 BD20:BH20 BD24:BH24 BV20:BZ20 BD29:BH29 BD37:BH37 BG42:BK42 DO20">
      <formula1>$M$76:$M$77</formula1>
    </dataValidation>
    <dataValidation type="list" allowBlank="1" showInputMessage="1" showErrorMessage="1" sqref="M22:N22">
      <formula1>$P$76:$P$78</formula1>
    </dataValidation>
    <dataValidation type="list" allowBlank="1" showInputMessage="1" showErrorMessage="1" sqref="M25:P25">
      <formula1>$S$76:$S$77</formula1>
    </dataValidation>
    <dataValidation type="list" allowBlank="1" showInputMessage="1" showErrorMessage="1" sqref="M33">
      <formula1>$V$76:$V$77</formula1>
    </dataValidation>
    <dataValidation type="list" allowBlank="1" showInputMessage="1" showErrorMessage="1" sqref="M34:P34">
      <formula1>$AA$76:$AA$78</formula1>
    </dataValidation>
    <dataValidation type="list" allowBlank="1" showInputMessage="1" showErrorMessage="1" sqref="AI42:AL42">
      <formula1>$AF$76:$AF$77</formula1>
    </dataValidation>
    <dataValidation type="list" allowBlank="1" showInputMessage="1" showErrorMessage="1" sqref="CA18:CE18 BH15:BL15 CA8:CE8 CA13:CE13 BH9:BL9">
      <formula1>$AK$76:$AK$77</formula1>
    </dataValidation>
    <dataValidation type="list" allowBlank="1" showInputMessage="1" showErrorMessage="1" sqref="BD32:BH34 BV32:BZ32">
      <formula1>$AN$76:$AN$77</formula1>
    </dataValidation>
    <dataValidation type="list" allowBlank="1" showInputMessage="1" showErrorMessage="1" sqref="AI38:AL38">
      <formula1>$AS$76:$AS$77</formula1>
    </dataValidation>
  </dataValidations>
  <pageMargins left="0.75" right="0.75" top="1" bottom="1" header="0.5" footer="0.5"/>
  <pageSetup paperSize="9" orientation="portrait" r:id="rId1"/>
  <headerFooter alignWithMargins="0">
    <oddHeader>&amp;R
&amp;"Times New Roman,Regular"Doc. No: BWS-E-400-SH-0014/Rev. A
Data Sheet - Dry-Type Power Transformer</oddHeader>
  </headerFooter>
  <drawing r:id="rId2"/>
  <legacyDrawing r:id="rId3"/>
  <oleObjects>
    <mc:AlternateContent xmlns:mc="http://schemas.openxmlformats.org/markup-compatibility/2006">
      <mc:Choice Requires="x14">
        <oleObject progId="Word.Picture.8" shapeId="1222" r:id="rId4">
          <objectPr defaultSize="0" autoPict="0" r:id="rId5">
            <anchor moveWithCells="1">
              <from>
                <xdr:col>0</xdr:col>
                <xdr:colOff>38100</xdr:colOff>
                <xdr:row>58</xdr:row>
                <xdr:rowOff>19050</xdr:rowOff>
              </from>
              <to>
                <xdr:col>14</xdr:col>
                <xdr:colOff>104775</xdr:colOff>
                <xdr:row>61</xdr:row>
                <xdr:rowOff>142875</xdr:rowOff>
              </to>
            </anchor>
          </objectPr>
        </oleObject>
      </mc:Choice>
      <mc:Fallback>
        <oleObject progId="Word.Picture.8" shapeId="1222" r:id="rId4"/>
      </mc:Fallback>
    </mc:AlternateContent>
    <mc:AlternateContent xmlns:mc="http://schemas.openxmlformats.org/markup-compatibility/2006">
      <mc:Choice Requires="x14">
        <oleObject progId="Word.Picture.8" shapeId="1223" r:id="rId6">
          <objectPr defaultSize="0" autoPict="0" r:id="rId5">
            <anchor moveWithCells="1">
              <from>
                <xdr:col>0</xdr:col>
                <xdr:colOff>38100</xdr:colOff>
                <xdr:row>58</xdr:row>
                <xdr:rowOff>28575</xdr:rowOff>
              </from>
              <to>
                <xdr:col>14</xdr:col>
                <xdr:colOff>104775</xdr:colOff>
                <xdr:row>61</xdr:row>
                <xdr:rowOff>123825</xdr:rowOff>
              </to>
            </anchor>
          </objectPr>
        </oleObject>
      </mc:Choice>
      <mc:Fallback>
        <oleObject progId="Word.Picture.8" shapeId="1223" r:id="rId6"/>
      </mc:Fallback>
    </mc:AlternateContent>
    <mc:AlternateContent xmlns:mc="http://schemas.openxmlformats.org/markup-compatibility/2006">
      <mc:Choice Requires="x14">
        <oleObject progId="Word.Picture.8" shapeId="1271" r:id="rId7">
          <objectPr defaultSize="0" autoPict="0" r:id="rId5">
            <anchor moveWithCells="1">
              <from>
                <xdr:col>44</xdr:col>
                <xdr:colOff>28575</xdr:colOff>
                <xdr:row>58</xdr:row>
                <xdr:rowOff>28575</xdr:rowOff>
              </from>
              <to>
                <xdr:col>58</xdr:col>
                <xdr:colOff>123825</xdr:colOff>
                <xdr:row>61</xdr:row>
                <xdr:rowOff>123825</xdr:rowOff>
              </to>
            </anchor>
          </objectPr>
        </oleObject>
      </mc:Choice>
      <mc:Fallback>
        <oleObject progId="Word.Picture.8" shapeId="1271" r:id="rId7"/>
      </mc:Fallback>
    </mc:AlternateContent>
    <mc:AlternateContent xmlns:mc="http://schemas.openxmlformats.org/markup-compatibility/2006">
      <mc:Choice Requires="x14">
        <oleObject progId="Word.Picture.8" shapeId="1302" r:id="rId8">
          <objectPr defaultSize="0" autoPict="0" r:id="rId5">
            <anchor moveWithCells="1">
              <from>
                <xdr:col>89</xdr:col>
                <xdr:colOff>28575</xdr:colOff>
                <xdr:row>58</xdr:row>
                <xdr:rowOff>28575</xdr:rowOff>
              </from>
              <to>
                <xdr:col>103</xdr:col>
                <xdr:colOff>123825</xdr:colOff>
                <xdr:row>61</xdr:row>
                <xdr:rowOff>123825</xdr:rowOff>
              </to>
            </anchor>
          </objectPr>
        </oleObject>
      </mc:Choice>
      <mc:Fallback>
        <oleObject progId="Word.Picture.8" shapeId="1302" r:id="rId8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Number xmlns="7fb43ded-de05-4fdc-994f-b8887b7d82ce">BWS-E-400-SH-0014</Document_x0020_Number>
    <System xmlns="d50c9e13-db1f-4b91-a546-ee0c342c0103">BWS Document</System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25B658CF75054598414508A2CCB6E3" ma:contentTypeVersion="2" ma:contentTypeDescription="Create a new document." ma:contentTypeScope="" ma:versionID="c46f4ac761af3d1a32b237439a67efb0">
  <xsd:schema xmlns:xsd="http://www.w3.org/2001/XMLSchema" xmlns:p="http://schemas.microsoft.com/office/2006/metadata/properties" xmlns:ns2="d50c9e13-db1f-4b91-a546-ee0c342c0103" xmlns:ns3="7fb43ded-de05-4fdc-994f-b8887b7d82ce" targetNamespace="http://schemas.microsoft.com/office/2006/metadata/properties" ma:root="true" ma:fieldsID="03d5ef7315691eb611dc51bcd5ddd796" ns2:_="" ns3:_="">
    <xsd:import namespace="d50c9e13-db1f-4b91-a546-ee0c342c0103"/>
    <xsd:import namespace="7fb43ded-de05-4fdc-994f-b8887b7d82ce"/>
    <xsd:element name="properties">
      <xsd:complexType>
        <xsd:sequence>
          <xsd:element name="documentManagement">
            <xsd:complexType>
              <xsd:all>
                <xsd:element ref="ns2:System" minOccurs="0"/>
                <xsd:element ref="ns3:Document_x0020_Numb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50c9e13-db1f-4b91-a546-ee0c342c0103" elementFormDefault="qualified">
    <xsd:import namespace="http://schemas.microsoft.com/office/2006/documentManagement/types"/>
    <xsd:element name="System" ma:index="8" nillable="true" ma:displayName="Subject" ma:default="BWS Document" ma:format="RadioButtons" ma:internalName="System">
      <xsd:simpleType>
        <xsd:restriction base="dms:Choice">
          <xsd:enumeration value="BWS Document"/>
          <xsd:enumeration value="BWS Drawing"/>
        </xsd:restriction>
      </xsd:simpleType>
    </xsd:element>
  </xsd:schema>
  <xsd:schema xmlns:xsd="http://www.w3.org/2001/XMLSchema" xmlns:dms="http://schemas.microsoft.com/office/2006/documentManagement/types" targetNamespace="7fb43ded-de05-4fdc-994f-b8887b7d82ce" elementFormDefault="qualified">
    <xsd:import namespace="http://schemas.microsoft.com/office/2006/documentManagement/types"/>
    <xsd:element name="Document_x0020_Number" ma:index="9" nillable="true" ma:displayName="Document Number" ma:internalName="Document_x0020_Numb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E4A0A24-FAD3-4DFB-AAC4-F32658B1EDE0}">
  <ds:schemaRefs>
    <ds:schemaRef ds:uri="http://schemas.microsoft.com/office/2006/documentManagement/types"/>
    <ds:schemaRef ds:uri="d50c9e13-db1f-4b91-a546-ee0c342c0103"/>
    <ds:schemaRef ds:uri="http://purl.org/dc/elements/1.1/"/>
    <ds:schemaRef ds:uri="http://schemas.microsoft.com/office/2006/metadata/properties"/>
    <ds:schemaRef ds:uri="7fb43ded-de05-4fdc-994f-b8887b7d82ce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D2FDF43-6CF3-4294-B431-8F5D4031D62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2373303A-0D85-4B3E-9B07-E61B703D51E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316360D-F136-44E3-8BB5-D3ACA0123D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0c9e13-db1f-4b91-a546-ee0c342c0103"/>
    <ds:schemaRef ds:uri="7fb43ded-de05-4fdc-994f-b8887b7d82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187</vt:i4>
      </vt:variant>
    </vt:vector>
  </HeadingPairs>
  <TitlesOfParts>
    <vt:vector size="188" baseType="lpstr">
      <vt:lpstr>Sheet 1</vt:lpstr>
      <vt:lpstr>_PID_NO</vt:lpstr>
      <vt:lpstr>_TAG_NO</vt:lpstr>
      <vt:lpstr>AFHVRatedCurrent</vt:lpstr>
      <vt:lpstr>AFLVRatedCurrent</vt:lpstr>
      <vt:lpstr>AFRAtedPower</vt:lpstr>
      <vt:lpstr>ANHVRatedCurrent</vt:lpstr>
      <vt:lpstr>ANLVRatedCurrent</vt:lpstr>
      <vt:lpstr>ANRatedPower</vt:lpstr>
      <vt:lpstr>AntiCondensationHeaters</vt:lpstr>
      <vt:lpstr>ApplicableCodes</vt:lpstr>
      <vt:lpstr>Approver</vt:lpstr>
      <vt:lpstr>Availibility</vt:lpstr>
      <vt:lpstr>By</vt:lpstr>
      <vt:lpstr>ChangerMidPosition</vt:lpstr>
      <vt:lpstr>Check</vt:lpstr>
      <vt:lpstr>Client</vt:lpstr>
      <vt:lpstr>Connection</vt:lpstr>
      <vt:lpstr>ConnectionDiagram</vt:lpstr>
      <vt:lpstr>CoolingType</vt:lpstr>
      <vt:lpstr>Core</vt:lpstr>
      <vt:lpstr>Country</vt:lpstr>
      <vt:lpstr>CountryOfOrigin</vt:lpstr>
      <vt:lpstr>CTHVClass</vt:lpstr>
      <vt:lpstr>CTHVDiffProtection</vt:lpstr>
      <vt:lpstr>CTHVRating</vt:lpstr>
      <vt:lpstr>CTHVRatio</vt:lpstr>
      <vt:lpstr>CTLVClass</vt:lpstr>
      <vt:lpstr>CTLVDiffProtection</vt:lpstr>
      <vt:lpstr>CTLVRating</vt:lpstr>
      <vt:lpstr>CTLVRatio</vt:lpstr>
      <vt:lpstr>CTNeutral</vt:lpstr>
      <vt:lpstr>CTNeutralClass</vt:lpstr>
      <vt:lpstr>CTNeutralRating</vt:lpstr>
      <vt:lpstr>CTNeutralRatio</vt:lpstr>
      <vt:lpstr>Date</vt:lpstr>
      <vt:lpstr>Description</vt:lpstr>
      <vt:lpstr>DetectorType</vt:lpstr>
      <vt:lpstr>Dimensions</vt:lpstr>
      <vt:lpstr>DirectSunlight</vt:lpstr>
      <vt:lpstr>Earthing</vt:lpstr>
      <vt:lpstr>EMCRestrictions</vt:lpstr>
      <vt:lpstr>Enclosure</vt:lpstr>
      <vt:lpstr>EnclosureMaterial</vt:lpstr>
      <vt:lpstr>EnclProtCasing</vt:lpstr>
      <vt:lpstr>EnclProtTerminalBoxes</vt:lpstr>
      <vt:lpstr>ExplosionProtection</vt:lpstr>
      <vt:lpstr>ExtEarthConnection</vt:lpstr>
      <vt:lpstr>FanControlCableSize</vt:lpstr>
      <vt:lpstr>FanControlCableType</vt:lpstr>
      <vt:lpstr>FanControlGlandEntry</vt:lpstr>
      <vt:lpstr>FanControlGlandType</vt:lpstr>
      <vt:lpstr>FanControlOverallDiameter</vt:lpstr>
      <vt:lpstr>FanControlSystemPhases</vt:lpstr>
      <vt:lpstr>FanControlSystemVoltage</vt:lpstr>
      <vt:lpstr>FanControlUnitMake</vt:lpstr>
      <vt:lpstr>FanControlUnitType</vt:lpstr>
      <vt:lpstr>FanMake</vt:lpstr>
      <vt:lpstr>FansAndControl</vt:lpstr>
      <vt:lpstr>FanType</vt:lpstr>
      <vt:lpstr>Frame</vt:lpstr>
      <vt:lpstr>Frequency</vt:lpstr>
      <vt:lpstr>FutureCoolingProvision</vt:lpstr>
      <vt:lpstr>HalfPeakCurrentTime</vt:lpstr>
      <vt:lpstr>HeatDissipationToRoom</vt:lpstr>
      <vt:lpstr>HVBusduct</vt:lpstr>
      <vt:lpstr>HVCableType</vt:lpstr>
      <vt:lpstr>HVGlandEntry</vt:lpstr>
      <vt:lpstr>HVGlandType</vt:lpstr>
      <vt:lpstr>HVNumberAndSize</vt:lpstr>
      <vt:lpstr>HVOverallDiameter</vt:lpstr>
      <vt:lpstr>ImpedVariationMin5Tap</vt:lpstr>
      <vt:lpstr>ImpedVariationPlus5Tap</vt:lpstr>
      <vt:lpstr>ImpulseLevel</vt:lpstr>
      <vt:lpstr>InrushCurrent</vt:lpstr>
      <vt:lpstr>InsulatingMedium</vt:lpstr>
      <vt:lpstr>InsulationLevel</vt:lpstr>
      <vt:lpstr>LiftingEyes</vt:lpstr>
      <vt:lpstr>LightningArresters</vt:lpstr>
      <vt:lpstr>LocalService</vt:lpstr>
      <vt:lpstr>Location</vt:lpstr>
      <vt:lpstr>Location1</vt:lpstr>
      <vt:lpstr>Location2</vt:lpstr>
      <vt:lpstr>LVBusduct</vt:lpstr>
      <vt:lpstr>LVCableType</vt:lpstr>
      <vt:lpstr>LVGlandEntry</vt:lpstr>
      <vt:lpstr>LVGlandType</vt:lpstr>
      <vt:lpstr>LVNumberAndSize</vt:lpstr>
      <vt:lpstr>LVOverallDiameter</vt:lpstr>
      <vt:lpstr>Manufacturer</vt:lpstr>
      <vt:lpstr>ManufacturerLocation</vt:lpstr>
      <vt:lpstr>MarshallingCableSize</vt:lpstr>
      <vt:lpstr>MarshallingCableType</vt:lpstr>
      <vt:lpstr>MarshallingGlandEntry</vt:lpstr>
      <vt:lpstr>MarshallingGlandType</vt:lpstr>
      <vt:lpstr>MarshallingOverallDiameter</vt:lpstr>
      <vt:lpstr>Mass</vt:lpstr>
      <vt:lpstr>MaxFrequencyVariation</vt:lpstr>
      <vt:lpstr>MaxImpedTolerance</vt:lpstr>
      <vt:lpstr>MaxSSCC</vt:lpstr>
      <vt:lpstr>MaxTappingRange</vt:lpstr>
      <vt:lpstr>MaxTemperature</vt:lpstr>
      <vt:lpstr>MaxVoltageFrequencyVariation</vt:lpstr>
      <vt:lpstr>MaxVoltageVariation</vt:lpstr>
      <vt:lpstr>MinFrequencyVariation</vt:lpstr>
      <vt:lpstr>MinImpedTolerance</vt:lpstr>
      <vt:lpstr>MinSSCC</vt:lpstr>
      <vt:lpstr>MinTappingRange</vt:lpstr>
      <vt:lpstr>MinTemperature</vt:lpstr>
      <vt:lpstr>MinVoltageFrequencyVariation</vt:lpstr>
      <vt:lpstr>MinVoltageVariation</vt:lpstr>
      <vt:lpstr>MTTR</vt:lpstr>
      <vt:lpstr>Name</vt:lpstr>
      <vt:lpstr>NegativeSequenceImped</vt:lpstr>
      <vt:lpstr>NeutralCableSize</vt:lpstr>
      <vt:lpstr>NeutralCableType</vt:lpstr>
      <vt:lpstr>NeutralGlandEntry</vt:lpstr>
      <vt:lpstr>NeutralGlandType</vt:lpstr>
      <vt:lpstr>NeutralOverallDiameter</vt:lpstr>
      <vt:lpstr>Noise1Metre</vt:lpstr>
      <vt:lpstr>NoiseTest</vt:lpstr>
      <vt:lpstr>NoLoadCurrent</vt:lpstr>
      <vt:lpstr>NoLoadLoss</vt:lpstr>
      <vt:lpstr>NominalImpedVoltage</vt:lpstr>
      <vt:lpstr>NumberOfFailuresPerYear</vt:lpstr>
      <vt:lpstr>NumberOfFans</vt:lpstr>
      <vt:lpstr>NumberPerPhase</vt:lpstr>
      <vt:lpstr>OutlineDrawing</vt:lpstr>
      <vt:lpstr>OutputRating</vt:lpstr>
      <vt:lpstr>Padlocks</vt:lpstr>
      <vt:lpstr>ParallelOperation</vt:lpstr>
      <vt:lpstr>PF08Efficiency100Percent</vt:lpstr>
      <vt:lpstr>PF08Efficiency50Percent</vt:lpstr>
      <vt:lpstr>PF08Efficiency75Percent</vt:lpstr>
      <vt:lpstr>PF08ShortCircuitCurrent</vt:lpstr>
      <vt:lpstr>PF08ShortCircuitDuration</vt:lpstr>
      <vt:lpstr>PF08ShortCircuitLoss</vt:lpstr>
      <vt:lpstr>PF08TapChangerMaxPosition</vt:lpstr>
      <vt:lpstr>PF08TapChangerMidPosition</vt:lpstr>
      <vt:lpstr>PF08TapChangerMinPosition</vt:lpstr>
      <vt:lpstr>PF1Efficiency100Percent</vt:lpstr>
      <vt:lpstr>PF1Efficiency50Percent</vt:lpstr>
      <vt:lpstr>PF1Efficiency75Percent</vt:lpstr>
      <vt:lpstr>PF1ShortCircuitCurrent</vt:lpstr>
      <vt:lpstr>PF1ShortCircuitDuration</vt:lpstr>
      <vt:lpstr>PF1ShortCircuitLoss</vt:lpstr>
      <vt:lpstr>PF1TapChangerMaxPosition</vt:lpstr>
      <vt:lpstr>PF1TapChangerMidPosition</vt:lpstr>
      <vt:lpstr>PF1TapChangerMinPosition</vt:lpstr>
      <vt:lpstr>Phases</vt:lpstr>
      <vt:lpstr>PositiveSequenceImped</vt:lpstr>
      <vt:lpstr>PredictedLifetime</vt:lpstr>
      <vt:lpstr>'Sheet 1'!Print_Area</vt:lpstr>
      <vt:lpstr>ProjectNumber</vt:lpstr>
      <vt:lpstr>RatedVoltageHVWinding</vt:lpstr>
      <vt:lpstr>RatedVoltageLVWinding</vt:lpstr>
      <vt:lpstr>RelHumidity</vt:lpstr>
      <vt:lpstr>Reliability</vt:lpstr>
      <vt:lpstr>RequisitionNo</vt:lpstr>
      <vt:lpstr>ResistanceValue</vt:lpstr>
      <vt:lpstr>Rev</vt:lpstr>
      <vt:lpstr>RoutineTest</vt:lpstr>
      <vt:lpstr>SerialNo</vt:lpstr>
      <vt:lpstr>Service</vt:lpstr>
      <vt:lpstr>ShortCircuitImpedance</vt:lpstr>
      <vt:lpstr>SpecialTest</vt:lpstr>
      <vt:lpstr>Supplier</vt:lpstr>
      <vt:lpstr>SurgeCapacitors</vt:lpstr>
      <vt:lpstr>SysEarthHVWinding</vt:lpstr>
      <vt:lpstr>SysEarthLVWinding</vt:lpstr>
      <vt:lpstr>TapChanger</vt:lpstr>
      <vt:lpstr>TapChangerMake</vt:lpstr>
      <vt:lpstr>TapChangerType</vt:lpstr>
      <vt:lpstr>TapsRequired</vt:lpstr>
      <vt:lpstr>TemperatureRiseClass</vt:lpstr>
      <vt:lpstr>ThermalEnduranceGraphs</vt:lpstr>
      <vt:lpstr>ThermalInsulationClass</vt:lpstr>
      <vt:lpstr>TopCoatColor</vt:lpstr>
      <vt:lpstr>Type</vt:lpstr>
      <vt:lpstr>TypeNo</vt:lpstr>
      <vt:lpstr>TypeTest</vt:lpstr>
      <vt:lpstr>Unom</vt:lpstr>
      <vt:lpstr>Winding</vt:lpstr>
      <vt:lpstr>WindingDischargeMonitoring</vt:lpstr>
      <vt:lpstr>WindingTempDetectors</vt:lpstr>
      <vt:lpstr>WindingType</vt:lpstr>
      <vt:lpstr>XRRatio</vt:lpstr>
      <vt:lpstr>ZeroSequenceImped</vt:lpstr>
    </vt:vector>
  </TitlesOfParts>
  <Company>Bluewater Energy Services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Datasheet Dry-Type Power Transformer</dc:title>
  <dc:creator>Hans Pinkse</dc:creator>
  <cp:lastModifiedBy>Hans Pinkse</cp:lastModifiedBy>
  <cp:lastPrinted>2003-12-01T15:05:04Z</cp:lastPrinted>
  <dcterms:created xsi:type="dcterms:W3CDTF">2003-09-09T07:04:14Z</dcterms:created>
  <dcterms:modified xsi:type="dcterms:W3CDTF">2021-05-03T07:10:15Z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lpwstr>4200.00000000000</vt:lpwstr>
  </property>
</Properties>
</file>