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17" i="1"/>
  <c r="G13"/>
  <c r="G9"/>
  <c r="G5"/>
  <c r="G3"/>
  <c r="C17"/>
  <c r="C16"/>
  <c r="G16" s="1"/>
  <c r="C15"/>
  <c r="G15" s="1"/>
  <c r="C14"/>
  <c r="G14" s="1"/>
  <c r="C13"/>
  <c r="C12"/>
  <c r="G12" s="1"/>
  <c r="C11"/>
  <c r="G11" s="1"/>
  <c r="C10"/>
  <c r="G10" s="1"/>
  <c r="C9"/>
  <c r="C8"/>
  <c r="G8" s="1"/>
  <c r="C7"/>
  <c r="G7" s="1"/>
  <c r="C6"/>
  <c r="G6" s="1"/>
  <c r="C5"/>
  <c r="C4"/>
  <c r="G4" s="1"/>
</calcChain>
</file>

<file path=xl/sharedStrings.xml><?xml version="1.0" encoding="utf-8"?>
<sst xmlns="http://schemas.openxmlformats.org/spreadsheetml/2006/main" count="24" uniqueCount="24">
  <si>
    <t>第1个月</t>
    <phoneticPr fontId="1" type="noConversion"/>
  </si>
  <si>
    <t>第2个月</t>
    <phoneticPr fontId="1" type="noConversion"/>
  </si>
  <si>
    <t>第3个月</t>
  </si>
  <si>
    <t>第4个月</t>
  </si>
  <si>
    <t>第5个月</t>
  </si>
  <si>
    <t>第6个月</t>
  </si>
  <si>
    <t>第7个月</t>
  </si>
  <si>
    <t>第8个月</t>
  </si>
  <si>
    <t>第9个月</t>
  </si>
  <si>
    <t>第10个月</t>
  </si>
  <si>
    <t>第11个月</t>
  </si>
  <si>
    <t>第12个月</t>
  </si>
  <si>
    <t>第13个月</t>
  </si>
  <si>
    <t>第14个月</t>
  </si>
  <si>
    <t>时间线</t>
    <phoneticPr fontId="1" type="noConversion"/>
  </si>
  <si>
    <t>支出</t>
    <phoneticPr fontId="1" type="noConversion"/>
  </si>
  <si>
    <t>建站费</t>
    <phoneticPr fontId="1" type="noConversion"/>
  </si>
  <si>
    <t>收入</t>
    <phoneticPr fontId="1" type="noConversion"/>
  </si>
  <si>
    <t>人工及其他</t>
    <phoneticPr fontId="1" type="noConversion"/>
  </si>
  <si>
    <t>投资</t>
    <phoneticPr fontId="1" type="noConversion"/>
  </si>
  <si>
    <t>卖油</t>
    <phoneticPr fontId="1" type="noConversion"/>
  </si>
  <si>
    <t>150吨油循环滚动</t>
    <phoneticPr fontId="1" type="noConversion"/>
  </si>
  <si>
    <t>盈余</t>
    <phoneticPr fontId="1" type="noConversion"/>
  </si>
  <si>
    <t xml:space="preserve">注：
1.每个加油站一次性投入预算160万，每份认购10万，共计16份；
2.每份（10万）投入，从投入后第3个月起分红，从第3个月到第8个月平均每月分红金额约为12500元；从第9个月开始，直到合作周期结束为止，每个月分红金额约为59500元。
</t>
    <phoneticPr fontId="1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</si>
</sst>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3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4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2" borderId="1" xfId="0" applyFill="1" applyBorder="1">
      <alignment vertical="center"/>
    </xf>
    <xf numFmtId="0" fontId="0" fillId="0" borderId="6" xfId="0" applyBorder="1" applyAlignment="1">
      <alignment vertical="center" wrapText="1"/>
    </xf>
    <xf numFmtId="0" fontId="0" fillId="0" borderId="6" xfId="0" applyBorder="1" applyAlignment="1">
      <alignment vertical="center"/>
    </xf>
    <xf numFmtId="0" fontId="2" fillId="5" borderId="4" xfId="0" applyFont="1" applyFill="1" applyBorder="1" applyAlignment="1">
      <alignment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vertical="center"/>
    </xf>
    <xf numFmtId="0" fontId="2" fillId="5" borderId="3" xfId="0" applyFont="1" applyFill="1" applyBorder="1" applyAlignment="1">
      <alignment vertical="center"/>
    </xf>
    <xf numFmtId="0" fontId="2" fillId="5" borderId="4" xfId="0" applyFont="1" applyFill="1" applyBorder="1" applyAlignment="1">
      <alignment horizontal="center" vertical="center"/>
    </xf>
    <xf numFmtId="0" fontId="0" fillId="5" borderId="5" xfId="0" applyFill="1" applyBorder="1" applyAlignment="1">
      <alignment vertical="center"/>
    </xf>
    <xf numFmtId="0" fontId="0" fillId="5" borderId="1" xfId="0" applyFill="1" applyBorder="1">
      <alignment vertical="center"/>
    </xf>
    <xf numFmtId="0" fontId="0" fillId="5" borderId="5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8"/>
  <sheetViews>
    <sheetView tabSelected="1" workbookViewId="0">
      <selection activeCell="L11" sqref="L11"/>
    </sheetView>
  </sheetViews>
  <sheetFormatPr defaultRowHeight="13.5"/>
  <cols>
    <col min="3" max="3" width="16.375" bestFit="1" customWidth="1"/>
    <col min="4" max="4" width="11" bestFit="1" customWidth="1"/>
    <col min="5" max="5" width="8.5" customWidth="1"/>
    <col min="6" max="6" width="10.5" bestFit="1" customWidth="1"/>
    <col min="7" max="7" width="9.5" bestFit="1" customWidth="1"/>
  </cols>
  <sheetData>
    <row r="1" spans="1:7">
      <c r="A1" s="6" t="s">
        <v>14</v>
      </c>
      <c r="B1" s="7" t="s">
        <v>15</v>
      </c>
      <c r="C1" s="7"/>
      <c r="D1" s="7"/>
      <c r="E1" s="8" t="s">
        <v>17</v>
      </c>
      <c r="F1" s="9"/>
      <c r="G1" s="10" t="s">
        <v>22</v>
      </c>
    </row>
    <row r="2" spans="1:7">
      <c r="A2" s="11"/>
      <c r="B2" s="12" t="s">
        <v>16</v>
      </c>
      <c r="C2" s="12" t="s">
        <v>21</v>
      </c>
      <c r="D2" s="12" t="s">
        <v>18</v>
      </c>
      <c r="E2" s="12" t="s">
        <v>19</v>
      </c>
      <c r="F2" s="12" t="s">
        <v>20</v>
      </c>
      <c r="G2" s="13"/>
    </row>
    <row r="3" spans="1:7">
      <c r="A3" s="1" t="s">
        <v>0</v>
      </c>
      <c r="B3" s="1">
        <v>750000</v>
      </c>
      <c r="C3" s="1">
        <v>750000</v>
      </c>
      <c r="D3" s="1">
        <v>50000</v>
      </c>
      <c r="E3" s="1">
        <v>1600000</v>
      </c>
      <c r="F3" s="1">
        <v>0</v>
      </c>
      <c r="G3" s="1">
        <f>F3-D3-C3-B3</f>
        <v>-1550000</v>
      </c>
    </row>
    <row r="4" spans="1:7">
      <c r="A4" s="1" t="s">
        <v>1</v>
      </c>
      <c r="B4" s="1">
        <v>0</v>
      </c>
      <c r="C4" s="1">
        <f>F4*83.3%</f>
        <v>83300</v>
      </c>
      <c r="D4" s="1">
        <v>50000</v>
      </c>
      <c r="E4" s="1">
        <v>0</v>
      </c>
      <c r="F4" s="1">
        <v>100000</v>
      </c>
      <c r="G4" s="1">
        <f t="shared" ref="G4:G17" si="0">F4-D4-C4-B4</f>
        <v>-33300</v>
      </c>
    </row>
    <row r="5" spans="1:7">
      <c r="A5" s="1" t="s">
        <v>2</v>
      </c>
      <c r="B5" s="1">
        <v>0</v>
      </c>
      <c r="C5" s="1">
        <f t="shared" ref="C5:C17" si="1">F5*83.3%</f>
        <v>499800</v>
      </c>
      <c r="D5" s="1">
        <v>50000</v>
      </c>
      <c r="E5" s="1">
        <v>0</v>
      </c>
      <c r="F5" s="1">
        <v>600000</v>
      </c>
      <c r="G5" s="1">
        <f t="shared" si="0"/>
        <v>50200</v>
      </c>
    </row>
    <row r="6" spans="1:7">
      <c r="A6" s="1" t="s">
        <v>3</v>
      </c>
      <c r="B6" s="1">
        <v>0</v>
      </c>
      <c r="C6" s="1">
        <f t="shared" si="1"/>
        <v>833000</v>
      </c>
      <c r="D6" s="1">
        <v>50000</v>
      </c>
      <c r="E6" s="1">
        <v>0</v>
      </c>
      <c r="F6" s="1">
        <v>1000000</v>
      </c>
      <c r="G6" s="1">
        <f t="shared" si="0"/>
        <v>117000</v>
      </c>
    </row>
    <row r="7" spans="1:7">
      <c r="A7" s="1" t="s">
        <v>4</v>
      </c>
      <c r="B7" s="1">
        <v>0</v>
      </c>
      <c r="C7" s="1">
        <f t="shared" si="1"/>
        <v>1249500</v>
      </c>
      <c r="D7" s="1">
        <v>50000</v>
      </c>
      <c r="E7" s="1">
        <v>0</v>
      </c>
      <c r="F7" s="1">
        <v>1500000</v>
      </c>
      <c r="G7" s="1">
        <f t="shared" si="0"/>
        <v>200500</v>
      </c>
    </row>
    <row r="8" spans="1:7">
      <c r="A8" s="1" t="s">
        <v>5</v>
      </c>
      <c r="B8" s="1">
        <v>0</v>
      </c>
      <c r="C8" s="1">
        <f t="shared" si="1"/>
        <v>2082500</v>
      </c>
      <c r="D8" s="1">
        <v>50000</v>
      </c>
      <c r="E8" s="1">
        <v>0</v>
      </c>
      <c r="F8" s="1">
        <v>2500000</v>
      </c>
      <c r="G8" s="1">
        <f t="shared" si="0"/>
        <v>367500</v>
      </c>
    </row>
    <row r="9" spans="1:7">
      <c r="A9" s="1" t="s">
        <v>6</v>
      </c>
      <c r="B9" s="1">
        <v>0</v>
      </c>
      <c r="C9" s="1">
        <f t="shared" si="1"/>
        <v>3332000</v>
      </c>
      <c r="D9" s="1">
        <v>50000</v>
      </c>
      <c r="E9" s="1">
        <v>0</v>
      </c>
      <c r="F9" s="1">
        <v>4000000</v>
      </c>
      <c r="G9" s="1">
        <f t="shared" si="0"/>
        <v>618000</v>
      </c>
    </row>
    <row r="10" spans="1:7">
      <c r="A10" s="2" t="s">
        <v>7</v>
      </c>
      <c r="B10" s="2">
        <v>0</v>
      </c>
      <c r="C10" s="2">
        <f t="shared" si="1"/>
        <v>4998000</v>
      </c>
      <c r="D10" s="2">
        <v>50000</v>
      </c>
      <c r="E10" s="2">
        <v>0</v>
      </c>
      <c r="F10" s="2">
        <v>6000000</v>
      </c>
      <c r="G10" s="2">
        <f t="shared" si="0"/>
        <v>952000</v>
      </c>
    </row>
    <row r="11" spans="1:7">
      <c r="A11" s="3" t="s">
        <v>8</v>
      </c>
      <c r="B11" s="3">
        <v>0</v>
      </c>
      <c r="C11" s="3">
        <f t="shared" si="1"/>
        <v>4998000</v>
      </c>
      <c r="D11" s="3">
        <v>50000</v>
      </c>
      <c r="E11" s="3">
        <v>0</v>
      </c>
      <c r="F11" s="3">
        <v>6000000</v>
      </c>
      <c r="G11" s="3">
        <f t="shared" si="0"/>
        <v>952000</v>
      </c>
    </row>
    <row r="12" spans="1:7">
      <c r="A12" s="3" t="s">
        <v>9</v>
      </c>
      <c r="B12" s="3">
        <v>0</v>
      </c>
      <c r="C12" s="3">
        <f t="shared" si="1"/>
        <v>4998000</v>
      </c>
      <c r="D12" s="3">
        <v>50000</v>
      </c>
      <c r="E12" s="3">
        <v>0</v>
      </c>
      <c r="F12" s="3">
        <v>6000000</v>
      </c>
      <c r="G12" s="3">
        <f t="shared" si="0"/>
        <v>952000</v>
      </c>
    </row>
    <row r="13" spans="1:7">
      <c r="A13" s="3" t="s">
        <v>10</v>
      </c>
      <c r="B13" s="3">
        <v>0</v>
      </c>
      <c r="C13" s="3">
        <f t="shared" si="1"/>
        <v>4998000</v>
      </c>
      <c r="D13" s="3">
        <v>50000</v>
      </c>
      <c r="E13" s="3">
        <v>0</v>
      </c>
      <c r="F13" s="3">
        <v>6000000</v>
      </c>
      <c r="G13" s="3">
        <f t="shared" si="0"/>
        <v>952000</v>
      </c>
    </row>
    <row r="14" spans="1:7">
      <c r="A14" s="3" t="s">
        <v>11</v>
      </c>
      <c r="B14" s="3">
        <v>0</v>
      </c>
      <c r="C14" s="3">
        <f t="shared" si="1"/>
        <v>4998000</v>
      </c>
      <c r="D14" s="3">
        <v>50000</v>
      </c>
      <c r="E14" s="3">
        <v>0</v>
      </c>
      <c r="F14" s="3">
        <v>6000000</v>
      </c>
      <c r="G14" s="3">
        <f t="shared" si="0"/>
        <v>952000</v>
      </c>
    </row>
    <row r="15" spans="1:7">
      <c r="A15" s="3" t="s">
        <v>12</v>
      </c>
      <c r="B15" s="3">
        <v>0</v>
      </c>
      <c r="C15" s="3">
        <f t="shared" si="1"/>
        <v>4998000</v>
      </c>
      <c r="D15" s="3">
        <v>50000</v>
      </c>
      <c r="E15" s="3">
        <v>0</v>
      </c>
      <c r="F15" s="3">
        <v>6000000</v>
      </c>
      <c r="G15" s="3">
        <f t="shared" si="0"/>
        <v>952000</v>
      </c>
    </row>
    <row r="16" spans="1:7">
      <c r="A16" s="3" t="s">
        <v>13</v>
      </c>
      <c r="B16" s="3">
        <v>0</v>
      </c>
      <c r="C16" s="3">
        <f t="shared" si="1"/>
        <v>4998000</v>
      </c>
      <c r="D16" s="3">
        <v>50000</v>
      </c>
      <c r="E16" s="3">
        <v>0</v>
      </c>
      <c r="F16" s="3">
        <v>6000000</v>
      </c>
      <c r="G16" s="3">
        <f t="shared" si="0"/>
        <v>952000</v>
      </c>
    </row>
    <row r="17" spans="1:7">
      <c r="A17" s="3">
        <v>1</v>
      </c>
      <c r="B17" s="3">
        <v>0</v>
      </c>
      <c r="C17" s="3">
        <f t="shared" si="1"/>
        <v>4998000</v>
      </c>
      <c r="D17" s="3">
        <v>50000</v>
      </c>
      <c r="E17" s="3">
        <v>0</v>
      </c>
      <c r="F17" s="3">
        <v>6000000</v>
      </c>
      <c r="G17" s="3">
        <f t="shared" si="0"/>
        <v>952000</v>
      </c>
    </row>
    <row r="18" spans="1:7" ht="64.5" customHeight="1">
      <c r="A18" s="4" t="s">
        <v>23</v>
      </c>
      <c r="B18" s="5"/>
      <c r="C18" s="5"/>
      <c r="D18" s="5"/>
      <c r="E18" s="5"/>
      <c r="F18" s="5"/>
      <c r="G18" s="5"/>
    </row>
  </sheetData>
  <mergeCells count="5">
    <mergeCell ref="B1:D1"/>
    <mergeCell ref="E1:F1"/>
    <mergeCell ref="A1:A2"/>
    <mergeCell ref="G1:G2"/>
    <mergeCell ref="A18:G18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2017-07-14T12:37:59Z</dcterms:modified>
</cp:coreProperties>
</file>