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L75" i="3"/>
  <c r="K75"/>
  <c r="G43"/>
  <c r="I43"/>
  <c r="K43"/>
  <c r="M43"/>
  <c r="O43"/>
  <c r="Q43"/>
  <c r="S43"/>
  <c r="B17"/>
  <c r="T43"/>
  <c r="U43"/>
  <c r="V43"/>
  <c r="W43"/>
  <c r="X43"/>
  <c r="Y43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43" i="3" l="1"/>
  <c r="B18" s="1"/>
  <c r="B19" s="1"/>
  <c r="BL60" i="2"/>
  <c r="BO60" l="1"/>
  <c r="BL62"/>
  <c r="BK62" s="1"/>
  <c r="BK63" s="1"/>
  <c r="Y79"/>
  <c r="X79"/>
</calcChain>
</file>

<file path=xl/sharedStrings.xml><?xml version="1.0" encoding="utf-8"?>
<sst xmlns="http://schemas.openxmlformats.org/spreadsheetml/2006/main" count="114" uniqueCount="18">
  <si>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</si>
  <si>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</si>
  <si>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</si>
  <si>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</si>
  <si>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</si>
  <si>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</si>
  <si>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</si>
  <si>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</si>
  <si>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</si>
  <si>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</si>
  <si>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</si>
  <si>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</si>
  <si>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</si>
  <si>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</si>
  <si>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</si>
  <si>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</si>
  <si>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</si>
  <si>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共计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</si>
</sst>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5"/>
  <sheetViews>
    <sheetView tabSelected="1" workbookViewId="0">
      <selection activeCell="W23" sqref="W23"/>
    </sheetView>
  </sheetViews>
  <sheetFormatPr defaultRowHeight="13.5"/>
  <sheetData>
    <row r="1" spans="1:26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6"/>
      <c r="W1" s="15">
        <v>43050</v>
      </c>
      <c r="X1" s="16"/>
      <c r="Y1" s="15">
        <v>43051</v>
      </c>
      <c r="Z1" s="16"/>
    </row>
    <row r="2" spans="1:26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V2" t="s">
        <v>13</v>
      </c>
      <c r="W2" t="s">
        <v>12</v>
      </c>
      <c r="X2" t="s">
        <v>13</v>
      </c>
      <c r="Y2" t="s">
        <v>12</v>
      </c>
      <c r="Z2" t="s">
        <v>13</v>
      </c>
    </row>
    <row r="3" spans="1:26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1485</v>
      </c>
    </row>
    <row r="4" spans="1:26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S4">
        <v>359</v>
      </c>
    </row>
    <row r="5" spans="1:26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S5">
        <v>2356</v>
      </c>
    </row>
    <row r="6" spans="1:26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S6">
        <v>1333</v>
      </c>
    </row>
    <row r="7" spans="1:26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S7">
        <v>1115</v>
      </c>
    </row>
    <row r="8" spans="1:26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S8">
        <v>313</v>
      </c>
    </row>
    <row r="9" spans="1:26"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S9">
        <v>1092</v>
      </c>
    </row>
    <row r="10" spans="1:26"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S10">
        <v>2296</v>
      </c>
    </row>
    <row r="11" spans="1:26"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S11">
        <v>1053</v>
      </c>
    </row>
    <row r="12" spans="1:26"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S12">
        <v>1304</v>
      </c>
    </row>
    <row r="13" spans="1:26">
      <c r="E13" s="4">
        <v>671</v>
      </c>
      <c r="G13">
        <v>1153</v>
      </c>
      <c r="I13">
        <v>566</v>
      </c>
      <c r="K13">
        <v>719</v>
      </c>
      <c r="Q13">
        <v>759</v>
      </c>
      <c r="S13">
        <v>1616</v>
      </c>
    </row>
    <row r="14" spans="1:26">
      <c r="E14" s="4">
        <v>409</v>
      </c>
      <c r="G14">
        <v>647</v>
      </c>
      <c r="I14">
        <v>1025</v>
      </c>
      <c r="K14">
        <v>1042</v>
      </c>
      <c r="Q14">
        <v>668</v>
      </c>
      <c r="S14">
        <v>1075</v>
      </c>
    </row>
    <row r="15" spans="1:26">
      <c r="E15" s="4">
        <v>685</v>
      </c>
      <c r="G15">
        <v>195</v>
      </c>
      <c r="I15">
        <v>875</v>
      </c>
      <c r="K15">
        <v>1269</v>
      </c>
      <c r="Q15">
        <v>489</v>
      </c>
      <c r="S15">
        <v>1345</v>
      </c>
    </row>
    <row r="16" spans="1:26">
      <c r="E16" s="4">
        <v>861</v>
      </c>
      <c r="I16">
        <v>472</v>
      </c>
      <c r="K16">
        <v>663</v>
      </c>
      <c r="Q16">
        <v>958</v>
      </c>
      <c r="S16">
        <v>2168</v>
      </c>
    </row>
    <row r="17" spans="1:19">
      <c r="A17" t="s">
        <v>16</v>
      </c>
      <c r="B17">
        <f>SUM(B2:B16)</f>
        <v>117583</v>
      </c>
      <c r="E17" s="4">
        <v>983</v>
      </c>
      <c r="I17">
        <v>538</v>
      </c>
      <c r="K17">
        <v>973</v>
      </c>
      <c r="Q17">
        <v>333</v>
      </c>
      <c r="S17">
        <v>2163</v>
      </c>
    </row>
    <row r="18" spans="1:19">
      <c r="A18" t="s">
        <v>15</v>
      </c>
      <c r="B18" s="13">
        <f>B17-A43</f>
        <v>3241.4400000000023</v>
      </c>
      <c r="E18" s="4">
        <v>854</v>
      </c>
      <c r="I18">
        <v>1333</v>
      </c>
      <c r="K18">
        <v>358</v>
      </c>
      <c r="S18">
        <v>1336</v>
      </c>
    </row>
    <row r="19" spans="1:19">
      <c r="B19">
        <f>B18/5.24</f>
        <v>618.59541984732869</v>
      </c>
      <c r="E19" s="4">
        <v>642</v>
      </c>
      <c r="I19">
        <v>657</v>
      </c>
      <c r="K19">
        <v>858</v>
      </c>
      <c r="S19">
        <v>1160</v>
      </c>
    </row>
    <row r="20" spans="1:19">
      <c r="E20" s="4">
        <v>729.79</v>
      </c>
      <c r="I20">
        <v>1889</v>
      </c>
      <c r="K20">
        <v>818</v>
      </c>
      <c r="S20">
        <v>1461</v>
      </c>
    </row>
    <row r="21" spans="1:19">
      <c r="E21" s="4">
        <v>853</v>
      </c>
      <c r="I21">
        <v>465</v>
      </c>
      <c r="K21">
        <v>486</v>
      </c>
      <c r="S21">
        <v>1694</v>
      </c>
    </row>
    <row r="22" spans="1:19">
      <c r="E22" s="4">
        <v>957</v>
      </c>
      <c r="I22">
        <v>550</v>
      </c>
      <c r="K22">
        <v>1409</v>
      </c>
      <c r="S22">
        <v>989</v>
      </c>
    </row>
    <row r="23" spans="1:19">
      <c r="E23" s="4">
        <v>388</v>
      </c>
      <c r="I23">
        <v>479</v>
      </c>
      <c r="K23">
        <v>1094</v>
      </c>
      <c r="S23">
        <v>1386</v>
      </c>
    </row>
    <row r="24" spans="1:19">
      <c r="E24" s="4">
        <v>1076</v>
      </c>
      <c r="I24">
        <v>891</v>
      </c>
      <c r="K24">
        <v>1245</v>
      </c>
      <c r="S24">
        <v>1019</v>
      </c>
    </row>
    <row r="25" spans="1:19">
      <c r="E25" s="4">
        <v>1255</v>
      </c>
      <c r="K25">
        <v>1227</v>
      </c>
      <c r="S25">
        <v>1026</v>
      </c>
    </row>
    <row r="26" spans="1:19">
      <c r="E26" s="4">
        <v>755</v>
      </c>
      <c r="K26">
        <v>692</v>
      </c>
      <c r="S26">
        <v>1466</v>
      </c>
    </row>
    <row r="27" spans="1:19">
      <c r="E27" s="4">
        <v>618</v>
      </c>
      <c r="K27">
        <v>634</v>
      </c>
      <c r="S27">
        <v>402</v>
      </c>
    </row>
    <row r="28" spans="1:19">
      <c r="E28" s="4">
        <v>1223</v>
      </c>
      <c r="K28">
        <v>1368</v>
      </c>
      <c r="S28">
        <v>726</v>
      </c>
    </row>
    <row r="29" spans="1:19">
      <c r="E29" s="4">
        <v>1556</v>
      </c>
      <c r="K29">
        <v>703</v>
      </c>
    </row>
    <row r="30" spans="1:19">
      <c r="E30" s="4">
        <v>992</v>
      </c>
    </row>
    <row r="31" spans="1:19">
      <c r="E31" s="4">
        <v>1138</v>
      </c>
    </row>
    <row r="32" spans="1:19">
      <c r="E32" s="4">
        <v>971</v>
      </c>
    </row>
    <row r="33" spans="1:25">
      <c r="E33" s="4">
        <v>425</v>
      </c>
    </row>
    <row r="34" spans="1:25">
      <c r="E34" s="4">
        <v>532</v>
      </c>
    </row>
    <row r="35" spans="1:25">
      <c r="E35" s="4">
        <v>1028</v>
      </c>
    </row>
    <row r="36" spans="1:25">
      <c r="E36" s="4">
        <v>415</v>
      </c>
    </row>
    <row r="37" spans="1:25">
      <c r="E37" s="4">
        <v>564</v>
      </c>
    </row>
    <row r="38" spans="1:25">
      <c r="E38" s="4">
        <v>941</v>
      </c>
    </row>
    <row r="39" spans="1:25">
      <c r="E39" s="4">
        <v>722</v>
      </c>
    </row>
    <row r="43" spans="1:25">
      <c r="A43">
        <f>SUM(G43:BR43)</f>
        <v>114341.56</v>
      </c>
      <c r="C43" s="4"/>
      <c r="E43" s="4"/>
      <c r="G43" s="2">
        <f t="shared" ref="G43" si="0">SUM(G3:G42)</f>
        <v>17583</v>
      </c>
      <c r="H43" s="2"/>
      <c r="I43" s="2">
        <f>SUM(I3:I42)</f>
        <v>17988</v>
      </c>
      <c r="J43" s="2"/>
      <c r="K43" s="2">
        <f t="shared" ref="K43" si="1">SUM(K3:K42)</f>
        <v>22770</v>
      </c>
      <c r="L43" s="2"/>
      <c r="M43" s="2">
        <f t="shared" ref="M43" si="2">SUM(M3:M42)</f>
        <v>0</v>
      </c>
      <c r="N43" s="2"/>
      <c r="O43" s="2">
        <f t="shared" ref="O43" si="3">SUM(O3:O42)</f>
        <v>4280</v>
      </c>
      <c r="P43" s="2"/>
      <c r="Q43" s="2">
        <f t="shared" ref="Q43" si="4">SUM(Q3:Q42)</f>
        <v>17982.559999999998</v>
      </c>
      <c r="R43" s="2"/>
      <c r="S43" s="2">
        <f t="shared" ref="S43" si="5">SUM(S3:S42)</f>
        <v>33738</v>
      </c>
      <c r="T43">
        <f t="shared" ref="T43:Y43" si="6">SUM(T3:T42)</f>
        <v>0</v>
      </c>
      <c r="U43">
        <f t="shared" si="6"/>
        <v>0</v>
      </c>
      <c r="V43">
        <f t="shared" si="6"/>
        <v>0</v>
      </c>
      <c r="W43">
        <f t="shared" si="6"/>
        <v>0</v>
      </c>
      <c r="X43">
        <f t="shared" si="6"/>
        <v>0</v>
      </c>
      <c r="Y43">
        <f t="shared" si="6"/>
        <v>0</v>
      </c>
    </row>
    <row r="47" spans="1:25">
      <c r="K47">
        <v>95.49</v>
      </c>
    </row>
    <row r="48" spans="1:25">
      <c r="K48">
        <v>276.82</v>
      </c>
    </row>
    <row r="49" spans="11:11">
      <c r="K49">
        <v>214.94</v>
      </c>
    </row>
    <row r="50" spans="11:11">
      <c r="K50">
        <v>244.6</v>
      </c>
    </row>
    <row r="51" spans="11:11">
      <c r="K51">
        <v>241.07</v>
      </c>
    </row>
    <row r="52" spans="11:11">
      <c r="K52">
        <v>135.96</v>
      </c>
    </row>
    <row r="53" spans="11:11">
      <c r="K53">
        <v>124.56</v>
      </c>
    </row>
    <row r="54" spans="11:11">
      <c r="K54">
        <v>268.27</v>
      </c>
    </row>
    <row r="55" spans="11:11">
      <c r="K55">
        <v>138.12</v>
      </c>
    </row>
    <row r="56" spans="11:11">
      <c r="K56">
        <v>213.17</v>
      </c>
    </row>
    <row r="57" spans="11:11">
      <c r="K57">
        <v>103.93</v>
      </c>
    </row>
    <row r="58" spans="11:11">
      <c r="K58">
        <v>141.26</v>
      </c>
    </row>
    <row r="59" spans="11:11">
      <c r="K59">
        <v>204.72</v>
      </c>
    </row>
    <row r="60" spans="11:11">
      <c r="K60">
        <v>249.32</v>
      </c>
    </row>
    <row r="61" spans="11:11">
      <c r="K61">
        <v>130.26</v>
      </c>
    </row>
    <row r="62" spans="11:11">
      <c r="K62">
        <v>191.16</v>
      </c>
    </row>
    <row r="63" spans="11:11">
      <c r="K63">
        <v>70.34</v>
      </c>
    </row>
    <row r="64" spans="11:11">
      <c r="K64">
        <v>168.57</v>
      </c>
    </row>
    <row r="65" spans="10:12">
      <c r="K65">
        <v>160.71</v>
      </c>
    </row>
    <row r="66" spans="10:12">
      <c r="K66">
        <v>135.96</v>
      </c>
    </row>
    <row r="67" spans="10:12">
      <c r="K67">
        <v>241.46</v>
      </c>
    </row>
    <row r="68" spans="10:12">
      <c r="K68">
        <v>146.37</v>
      </c>
    </row>
    <row r="69" spans="10:12">
      <c r="K69">
        <v>109.63</v>
      </c>
    </row>
    <row r="70" spans="10:12">
      <c r="K70">
        <v>148.13999999999999</v>
      </c>
    </row>
    <row r="71" spans="10:12">
      <c r="K71">
        <v>135.96</v>
      </c>
    </row>
    <row r="72" spans="10:12">
      <c r="K72">
        <v>130.46</v>
      </c>
    </row>
    <row r="73" spans="10:12">
      <c r="K73">
        <v>51.87</v>
      </c>
    </row>
    <row r="74" spans="10:12">
      <c r="K74" s="14">
        <v>332.81</v>
      </c>
    </row>
    <row r="75" spans="10:12">
      <c r="J75" t="s">
        <v>17</v>
      </c>
      <c r="K75">
        <f>SUM(K47:K73)</f>
        <v>4473.12</v>
      </c>
      <c r="L75">
        <f>K75*5.09</f>
        <v>22768.180799999998</v>
      </c>
    </row>
  </sheetData>
  <mergeCells count="12">
    <mergeCell ref="M1:N1"/>
    <mergeCell ref="C1:D1"/>
    <mergeCell ref="E1:F1"/>
    <mergeCell ref="G1:H1"/>
    <mergeCell ref="I1:J1"/>
    <mergeCell ref="K1:L1"/>
    <mergeCell ref="Y1:Z1"/>
    <mergeCell ref="O1:P1"/>
    <mergeCell ref="Q1:R1"/>
    <mergeCell ref="S1:T1"/>
    <mergeCell ref="U1:V1"/>
    <mergeCell ref="W1:X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2017-11-11T09:41:12Z</dcterms:modified>
</cp:coreProperties>
</file>