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9月" sheetId="1" r:id="rId1"/>
    <sheet name="10月" sheetId="2" r:id="rId2"/>
    <sheet name="11月" sheetId="3" r:id="rId3"/>
  </sheets>
  <calcPr calcId="124519"/>
</workbook>
</file>

<file path=xl/calcChain.xml><?xml version="1.0" encoding="utf-8"?>
<calcChain xmlns="http://schemas.openxmlformats.org/spreadsheetml/2006/main">
  <c r="BF50" i="3"/>
  <c r="BF11"/>
  <c r="BF10"/>
  <c r="BF9"/>
  <c r="BF8"/>
  <c r="BF7"/>
  <c r="BF6"/>
  <c r="BF5"/>
  <c r="BF4"/>
  <c r="BF3"/>
  <c r="BC50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AZ50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4"/>
  <c r="AZ3"/>
  <c r="AW50"/>
  <c r="AW12"/>
  <c r="AW11"/>
  <c r="AW10"/>
  <c r="AW9"/>
  <c r="AW8"/>
  <c r="AW7"/>
  <c r="AW6"/>
  <c r="AW5"/>
  <c r="AW4"/>
  <c r="AW3"/>
  <c r="AT50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0" s="1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50" s="1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AB50" s="1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50" s="1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50" s="1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BL60" l="1"/>
  <c r="BO60" l="1"/>
  <c r="BL62"/>
  <c r="BK62" s="1"/>
  <c r="BK63" s="1"/>
  <c r="A50" i="3"/>
  <c r="B18" s="1"/>
  <c r="B19" s="1"/>
  <c r="Y79" i="2"/>
  <c r="X79"/>
</calcChain>
</file>

<file path=xl/sharedStrings.xml><?xml version="1.0" encoding="utf-8"?>
<sst xmlns="http://schemas.openxmlformats.org/spreadsheetml/2006/main" count="137" uniqueCount="19">
  <si>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</si>
  <si>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</si>
  <si>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</si>
  <si>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</si>
  <si>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</si>
  <si>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</si>
  <si>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</si>
  <si>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</si>
  <si>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</si>
  <si>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</si>
  <si>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</si>
  <si>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</si>
  <si>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</si>
  <si>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</si>
  <si>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</si>
  <si>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</si>
  <si>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</si>
  <si>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</si>
  <si>
    <t>11.20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</si>
</sst>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5">
        <v>43003</v>
      </c>
      <c r="C1" s="16"/>
      <c r="D1" s="15">
        <v>43004</v>
      </c>
      <c r="E1" s="16"/>
      <c r="F1" s="15">
        <v>43005</v>
      </c>
      <c r="G1" s="16"/>
      <c r="H1" s="15">
        <v>43006</v>
      </c>
      <c r="I1" s="16"/>
      <c r="J1" s="15">
        <v>43007</v>
      </c>
      <c r="K1" s="16"/>
      <c r="L1" s="15">
        <v>43008</v>
      </c>
      <c r="M1" s="16"/>
      <c r="N1" s="15"/>
      <c r="O1" s="16"/>
      <c r="P1" s="15"/>
      <c r="Q1" s="16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5">
        <v>43009</v>
      </c>
      <c r="C1" s="16"/>
      <c r="D1" s="15">
        <v>43010</v>
      </c>
      <c r="E1" s="16"/>
      <c r="F1" s="15">
        <v>43011</v>
      </c>
      <c r="G1" s="16"/>
      <c r="H1" s="15">
        <v>43012</v>
      </c>
      <c r="I1" s="16"/>
      <c r="J1" s="15">
        <v>43013</v>
      </c>
      <c r="K1" s="16"/>
      <c r="L1" s="15">
        <v>43014</v>
      </c>
      <c r="M1" s="16"/>
      <c r="N1" s="15">
        <v>43015</v>
      </c>
      <c r="O1" s="16"/>
      <c r="P1" s="15">
        <v>43016</v>
      </c>
      <c r="Q1" s="16"/>
      <c r="R1" s="15">
        <v>43017</v>
      </c>
      <c r="S1" s="16"/>
      <c r="T1" s="15">
        <v>43018</v>
      </c>
      <c r="U1" s="16"/>
      <c r="V1" s="15">
        <v>43019</v>
      </c>
      <c r="W1" s="16"/>
      <c r="X1" s="15">
        <v>43020</v>
      </c>
      <c r="Y1" s="16"/>
      <c r="Z1" s="15">
        <v>43021</v>
      </c>
      <c r="AA1" s="16"/>
      <c r="AB1" s="15">
        <v>43022</v>
      </c>
      <c r="AC1" s="16"/>
      <c r="AD1" s="15">
        <v>43023</v>
      </c>
      <c r="AE1" s="16"/>
      <c r="AF1" s="15">
        <v>43024</v>
      </c>
      <c r="AG1" s="16"/>
      <c r="AH1" s="15">
        <v>43025</v>
      </c>
      <c r="AI1" s="16"/>
      <c r="AJ1" s="15">
        <v>43026</v>
      </c>
      <c r="AK1" s="16"/>
      <c r="AL1" s="15">
        <v>43027</v>
      </c>
      <c r="AM1" s="16"/>
      <c r="AN1" s="15">
        <v>43028</v>
      </c>
      <c r="AO1" s="16"/>
      <c r="AP1" s="15">
        <v>43029</v>
      </c>
      <c r="AQ1" s="16"/>
      <c r="AR1" s="15">
        <v>43030</v>
      </c>
      <c r="AS1" s="16"/>
      <c r="AT1" s="15">
        <v>43031</v>
      </c>
      <c r="AU1" s="16"/>
      <c r="AV1" s="15">
        <v>43032</v>
      </c>
      <c r="AW1" s="16"/>
      <c r="AX1" s="15">
        <v>43033</v>
      </c>
      <c r="AY1" s="16"/>
      <c r="AZ1" s="15">
        <v>43034</v>
      </c>
      <c r="BA1" s="16"/>
      <c r="BB1" s="15">
        <v>43035</v>
      </c>
      <c r="BC1" s="16"/>
      <c r="BD1" s="15">
        <v>43036</v>
      </c>
      <c r="BE1" s="16"/>
      <c r="BF1" s="15">
        <v>43037</v>
      </c>
      <c r="BG1" s="16"/>
      <c r="BH1" s="15">
        <v>43038</v>
      </c>
      <c r="BI1" s="16"/>
      <c r="BJ1" s="15">
        <v>43039</v>
      </c>
      <c r="BK1" s="16"/>
      <c r="BL1" s="15" t="s">
        <v>11</v>
      </c>
      <c r="BM1" s="16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BF1:BG1"/>
    <mergeCell ref="BH1:BI1"/>
    <mergeCell ref="BJ1:BK1"/>
    <mergeCell ref="BL1:BM1"/>
    <mergeCell ref="AX1:AY1"/>
    <mergeCell ref="AZ1:BA1"/>
    <mergeCell ref="BB1:BC1"/>
    <mergeCell ref="BD1:BE1"/>
    <mergeCell ref="AN1:AO1"/>
    <mergeCell ref="AP1:AQ1"/>
    <mergeCell ref="AR1:AS1"/>
    <mergeCell ref="AT1:AU1"/>
    <mergeCell ref="AV1:AW1"/>
    <mergeCell ref="X1:Y1"/>
    <mergeCell ref="Z1:AA1"/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  <mergeCell ref="AL1:AM1"/>
    <mergeCell ref="AB1:AC1"/>
    <mergeCell ref="AD1:AE1"/>
    <mergeCell ref="AF1:AG1"/>
    <mergeCell ref="AH1:AI1"/>
    <mergeCell ref="AJ1:A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J50"/>
  <sheetViews>
    <sheetView tabSelected="1" workbookViewId="0">
      <selection activeCell="C9" sqref="C9"/>
    </sheetView>
  </sheetViews>
  <sheetFormatPr defaultRowHeight="13.5"/>
  <cols>
    <col min="1" max="1" width="9.625" customWidth="1"/>
    <col min="2" max="2" width="15.75" bestFit="1" customWidth="1"/>
  </cols>
  <sheetData>
    <row r="1" spans="1:62">
      <c r="A1" t="s">
        <v>0</v>
      </c>
      <c r="B1" t="s">
        <v>14</v>
      </c>
      <c r="C1" s="15">
        <v>43040</v>
      </c>
      <c r="D1" s="16"/>
      <c r="E1" s="15">
        <v>43041</v>
      </c>
      <c r="F1" s="16"/>
      <c r="G1" s="15">
        <v>43042</v>
      </c>
      <c r="H1" s="16"/>
      <c r="I1" s="15">
        <v>43043</v>
      </c>
      <c r="J1" s="16"/>
      <c r="K1" s="15">
        <v>43044</v>
      </c>
      <c r="L1" s="16"/>
      <c r="M1" s="15">
        <v>43045</v>
      </c>
      <c r="N1" s="16"/>
      <c r="O1" s="15">
        <v>43046</v>
      </c>
      <c r="P1" s="16"/>
      <c r="Q1" s="15">
        <v>43047</v>
      </c>
      <c r="R1" s="16"/>
      <c r="S1" s="15">
        <v>43048</v>
      </c>
      <c r="T1" s="16"/>
      <c r="U1" s="15">
        <v>43049</v>
      </c>
      <c r="V1" s="15"/>
      <c r="W1" s="16"/>
      <c r="X1" s="15">
        <v>43050</v>
      </c>
      <c r="Y1" s="15"/>
      <c r="Z1" s="16"/>
      <c r="AA1" s="15">
        <v>43051</v>
      </c>
      <c r="AB1" s="15"/>
      <c r="AC1" s="16"/>
      <c r="AD1" s="15">
        <v>43052</v>
      </c>
      <c r="AE1" s="15"/>
      <c r="AF1" s="16"/>
      <c r="AG1" s="15">
        <v>43053</v>
      </c>
      <c r="AH1" s="15"/>
      <c r="AI1" s="16"/>
      <c r="AJ1" s="15">
        <v>43054</v>
      </c>
      <c r="AK1" s="15"/>
      <c r="AL1" s="16"/>
      <c r="AM1" s="15">
        <v>43055</v>
      </c>
      <c r="AN1" s="15"/>
      <c r="AO1" s="16"/>
      <c r="AP1" s="15">
        <v>43056</v>
      </c>
      <c r="AQ1" s="15"/>
      <c r="AR1" s="16"/>
      <c r="AS1" s="15">
        <v>43057</v>
      </c>
      <c r="AT1" s="15"/>
      <c r="AU1" s="16"/>
      <c r="AV1" s="15">
        <v>43058</v>
      </c>
      <c r="AW1" s="15"/>
      <c r="AX1" s="16"/>
      <c r="AY1" s="15">
        <v>43059</v>
      </c>
      <c r="AZ1" s="15"/>
      <c r="BA1" s="16"/>
      <c r="BB1" s="15">
        <v>43060</v>
      </c>
      <c r="BC1" s="15"/>
      <c r="BD1" s="16"/>
      <c r="BE1" s="15">
        <v>43061</v>
      </c>
      <c r="BF1" s="15"/>
      <c r="BG1" s="16"/>
      <c r="BH1" s="15">
        <v>43062</v>
      </c>
      <c r="BI1" s="15"/>
      <c r="BJ1" s="16"/>
    </row>
    <row r="2" spans="1:62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12</v>
      </c>
      <c r="BJ2" t="s">
        <v>13</v>
      </c>
    </row>
    <row r="3" spans="1:62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>AA3/5.85*5.73</f>
        <v>1322.3076923076924</v>
      </c>
      <c r="AC3">
        <v>1027</v>
      </c>
      <c r="AD3">
        <v>687</v>
      </c>
      <c r="AE3">
        <f>AD3/5.85*5.65</f>
        <v>663.51282051282055</v>
      </c>
      <c r="AJ3">
        <v>918</v>
      </c>
      <c r="AO3" s="2">
        <v>3178</v>
      </c>
      <c r="AP3">
        <v>1722</v>
      </c>
      <c r="AQ3">
        <f>AP3/5.85*5.65</f>
        <v>1663.1282051282053</v>
      </c>
      <c r="AS3">
        <v>2224</v>
      </c>
      <c r="AT3">
        <f>AS3/5.85*5.65</f>
        <v>2147.965811965812</v>
      </c>
      <c r="AU3">
        <v>782</v>
      </c>
      <c r="AV3">
        <v>311</v>
      </c>
      <c r="AW3">
        <f>AV3/5.85*5.65</f>
        <v>300.36752136752142</v>
      </c>
      <c r="AX3" s="2">
        <v>1989</v>
      </c>
      <c r="AY3">
        <v>1150</v>
      </c>
      <c r="AZ3">
        <f>AY3/5.85*5.65</f>
        <v>1110.6837606837607</v>
      </c>
      <c r="BB3">
        <v>599</v>
      </c>
      <c r="BC3">
        <f>BB3/5.85*5.65</f>
        <v>578.52136752136755</v>
      </c>
      <c r="BD3">
        <v>3765</v>
      </c>
      <c r="BE3">
        <v>642</v>
      </c>
      <c r="BF3">
        <f>BE3/5.85*5.65</f>
        <v>620.0512820512821</v>
      </c>
    </row>
    <row r="4" spans="1:62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ref="AB4:AB26" si="2">AA4/5.85*5.73</f>
        <v>2128.4256410256412</v>
      </c>
      <c r="AD4">
        <v>842</v>
      </c>
      <c r="AE4">
        <f t="shared" ref="AE4:AE32" si="3">AD4/5.85*5.65</f>
        <v>813.21367521367529</v>
      </c>
      <c r="AJ4">
        <v>666</v>
      </c>
      <c r="AO4">
        <v>8.36</v>
      </c>
      <c r="AP4">
        <v>1335</v>
      </c>
      <c r="AQ4">
        <f t="shared" ref="AQ4:AQ40" si="4">AP4/5.85*5.65</f>
        <v>1289.3589743589746</v>
      </c>
      <c r="AS4">
        <v>443</v>
      </c>
      <c r="AT4">
        <f t="shared" ref="AT4:AT37" si="5">AS4/5.85*5.65</f>
        <v>427.85470085470087</v>
      </c>
      <c r="AU4">
        <v>1237</v>
      </c>
      <c r="AV4">
        <v>1775</v>
      </c>
      <c r="AW4">
        <f t="shared" ref="AW4:AW12" si="6">AV4/5.85*5.65</f>
        <v>1714.3162393162397</v>
      </c>
      <c r="AY4">
        <v>1153</v>
      </c>
      <c r="AZ4">
        <f t="shared" ref="AZ4:AZ28" si="7">AY4/5.85*5.65</f>
        <v>1113.5811965811968</v>
      </c>
      <c r="BB4">
        <v>2425</v>
      </c>
      <c r="BC4">
        <f t="shared" ref="BC4:BC25" si="8">BB4/5.85*5.65</f>
        <v>2342.0940170940175</v>
      </c>
      <c r="BD4">
        <v>853</v>
      </c>
      <c r="BE4">
        <v>820</v>
      </c>
      <c r="BF4">
        <f t="shared" ref="BF4:BF11" si="9">BE4/5.85*5.65</f>
        <v>791.96581196581212</v>
      </c>
    </row>
    <row r="5" spans="1:62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2">
        <v>2031</v>
      </c>
      <c r="AP5">
        <v>762</v>
      </c>
      <c r="AQ5">
        <f t="shared" si="4"/>
        <v>735.94871794871813</v>
      </c>
      <c r="AS5">
        <v>1405</v>
      </c>
      <c r="AT5">
        <f t="shared" si="5"/>
        <v>1356.9658119658122</v>
      </c>
      <c r="AU5">
        <v>843</v>
      </c>
      <c r="AV5">
        <v>1239</v>
      </c>
      <c r="AW5">
        <f t="shared" si="6"/>
        <v>1196.6410256410256</v>
      </c>
      <c r="AY5">
        <v>378</v>
      </c>
      <c r="AZ5">
        <f t="shared" si="7"/>
        <v>365.07692307692309</v>
      </c>
      <c r="BB5">
        <v>762</v>
      </c>
      <c r="BC5">
        <f t="shared" si="8"/>
        <v>735.94871794871813</v>
      </c>
      <c r="BE5">
        <v>1161</v>
      </c>
      <c r="BF5">
        <f t="shared" si="9"/>
        <v>1121.3076923076924</v>
      </c>
    </row>
    <row r="6" spans="1:62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  <c r="AS6">
        <v>393</v>
      </c>
      <c r="AT6">
        <f t="shared" si="5"/>
        <v>379.5641025641026</v>
      </c>
      <c r="AU6">
        <v>1053</v>
      </c>
      <c r="AV6">
        <v>1051</v>
      </c>
      <c r="AW6">
        <f t="shared" si="6"/>
        <v>1015.0683760683761</v>
      </c>
      <c r="AY6">
        <v>2479</v>
      </c>
      <c r="AZ6">
        <f t="shared" si="7"/>
        <v>2394.2478632478633</v>
      </c>
      <c r="BB6">
        <v>316</v>
      </c>
      <c r="BC6">
        <f t="shared" si="8"/>
        <v>305.19658119658123</v>
      </c>
      <c r="BE6">
        <v>523.16</v>
      </c>
      <c r="BF6">
        <f t="shared" si="9"/>
        <v>505.27418803418806</v>
      </c>
    </row>
    <row r="7" spans="1:62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  <c r="AS7">
        <v>1029</v>
      </c>
      <c r="AT7">
        <f t="shared" si="5"/>
        <v>993.82051282051293</v>
      </c>
      <c r="AU7">
        <v>2522</v>
      </c>
      <c r="AV7">
        <v>1324</v>
      </c>
      <c r="AW7">
        <f t="shared" si="6"/>
        <v>1278.735042735043</v>
      </c>
      <c r="AY7">
        <v>1047</v>
      </c>
      <c r="AZ7">
        <f t="shared" si="7"/>
        <v>1011.2051282051283</v>
      </c>
      <c r="BB7">
        <v>1125</v>
      </c>
      <c r="BC7">
        <f t="shared" si="8"/>
        <v>1086.5384615384617</v>
      </c>
      <c r="BE7">
        <v>59</v>
      </c>
      <c r="BF7">
        <f t="shared" si="9"/>
        <v>56.982905982905997</v>
      </c>
    </row>
    <row r="8" spans="1:62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  <c r="AS8">
        <v>1556</v>
      </c>
      <c r="AT8">
        <f t="shared" si="5"/>
        <v>1502.8034188034189</v>
      </c>
      <c r="AU8">
        <v>2339</v>
      </c>
      <c r="AV8">
        <v>386</v>
      </c>
      <c r="AW8">
        <f t="shared" si="6"/>
        <v>372.80341880341888</v>
      </c>
      <c r="AY8">
        <v>552</v>
      </c>
      <c r="AZ8">
        <f t="shared" si="7"/>
        <v>533.1282051282052</v>
      </c>
      <c r="BB8">
        <v>787</v>
      </c>
      <c r="BC8">
        <f t="shared" si="8"/>
        <v>760.0940170940172</v>
      </c>
      <c r="BE8">
        <v>400</v>
      </c>
      <c r="BF8">
        <f t="shared" si="9"/>
        <v>386.32478632478632</v>
      </c>
    </row>
    <row r="9" spans="1:62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  <c r="AS9">
        <v>2515</v>
      </c>
      <c r="AT9">
        <f t="shared" si="5"/>
        <v>2429.0170940170947</v>
      </c>
      <c r="AV9">
        <v>1062</v>
      </c>
      <c r="AW9">
        <f t="shared" si="6"/>
        <v>1025.6923076923078</v>
      </c>
      <c r="AY9">
        <v>1379</v>
      </c>
      <c r="AZ9">
        <f t="shared" si="7"/>
        <v>1331.8547008547009</v>
      </c>
      <c r="BB9">
        <v>394</v>
      </c>
      <c r="BC9">
        <f t="shared" si="8"/>
        <v>380.52991452991455</v>
      </c>
      <c r="BE9">
        <v>1445</v>
      </c>
      <c r="BF9">
        <f t="shared" si="9"/>
        <v>1395.5982905982908</v>
      </c>
    </row>
    <row r="10" spans="1:62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  <c r="AS10">
        <v>971</v>
      </c>
      <c r="AT10">
        <f t="shared" si="5"/>
        <v>937.80341880341894</v>
      </c>
      <c r="AV10">
        <v>656</v>
      </c>
      <c r="AW10">
        <f t="shared" si="6"/>
        <v>633.57264957264965</v>
      </c>
      <c r="AY10">
        <v>328</v>
      </c>
      <c r="AZ10">
        <f t="shared" si="7"/>
        <v>316.78632478632483</v>
      </c>
      <c r="BB10">
        <v>334</v>
      </c>
      <c r="BC10">
        <f t="shared" si="8"/>
        <v>322.58119658119659</v>
      </c>
      <c r="BE10">
        <v>242</v>
      </c>
      <c r="BF10">
        <f t="shared" si="9"/>
        <v>233.72649572649576</v>
      </c>
    </row>
    <row r="11" spans="1:62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  <c r="AS11">
        <v>833</v>
      </c>
      <c r="AT11">
        <f t="shared" si="5"/>
        <v>804.52136752136767</v>
      </c>
      <c r="AV11">
        <v>1162</v>
      </c>
      <c r="AW11">
        <f t="shared" si="6"/>
        <v>1122.2735042735044</v>
      </c>
      <c r="AY11">
        <v>389</v>
      </c>
      <c r="AZ11">
        <f t="shared" si="7"/>
        <v>375.70085470085473</v>
      </c>
      <c r="BB11">
        <v>380</v>
      </c>
      <c r="BC11">
        <f t="shared" si="8"/>
        <v>367.00854700854711</v>
      </c>
      <c r="BE11">
        <v>463</v>
      </c>
      <c r="BF11">
        <f t="shared" si="9"/>
        <v>447.17094017094024</v>
      </c>
    </row>
    <row r="12" spans="1:62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  <c r="AS12">
        <v>1296</v>
      </c>
      <c r="AT12">
        <f t="shared" si="5"/>
        <v>1251.6923076923078</v>
      </c>
      <c r="AV12">
        <v>1060</v>
      </c>
      <c r="AW12">
        <f t="shared" si="6"/>
        <v>1023.7606837606838</v>
      </c>
      <c r="AY12">
        <v>1180</v>
      </c>
      <c r="AZ12">
        <f t="shared" si="7"/>
        <v>1139.6581196581199</v>
      </c>
      <c r="BB12">
        <v>1317</v>
      </c>
      <c r="BC12">
        <f t="shared" si="8"/>
        <v>1271.9743589743591</v>
      </c>
    </row>
    <row r="13" spans="1:62">
      <c r="A13" s="14" t="s">
        <v>18</v>
      </c>
      <c r="B13">
        <v>56500</v>
      </c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  <c r="AS13">
        <v>1150</v>
      </c>
      <c r="AT13">
        <f t="shared" si="5"/>
        <v>1110.6837606837607</v>
      </c>
      <c r="AY13">
        <v>672</v>
      </c>
      <c r="AZ13">
        <f t="shared" si="7"/>
        <v>649.02564102564111</v>
      </c>
      <c r="BB13">
        <v>546</v>
      </c>
      <c r="BC13">
        <f t="shared" si="8"/>
        <v>527.33333333333337</v>
      </c>
    </row>
    <row r="14" spans="1:62"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  <c r="AS14">
        <v>1048</v>
      </c>
      <c r="AT14">
        <f t="shared" si="5"/>
        <v>1012.1709401709403</v>
      </c>
      <c r="AY14">
        <v>773</v>
      </c>
      <c r="AZ14">
        <f t="shared" si="7"/>
        <v>746.57264957264965</v>
      </c>
      <c r="BB14">
        <v>844</v>
      </c>
      <c r="BC14">
        <f t="shared" si="8"/>
        <v>815.14529914529919</v>
      </c>
    </row>
    <row r="15" spans="1:62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  <c r="AS15">
        <v>1196</v>
      </c>
      <c r="AT15">
        <f t="shared" si="5"/>
        <v>1155.1111111111113</v>
      </c>
      <c r="AY15">
        <v>644</v>
      </c>
      <c r="AZ15">
        <f t="shared" si="7"/>
        <v>621.982905982906</v>
      </c>
      <c r="BB15">
        <v>1090</v>
      </c>
      <c r="BC15">
        <f t="shared" si="8"/>
        <v>1052.735042735043</v>
      </c>
    </row>
    <row r="16" spans="1:62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  <c r="AS16">
        <v>1035</v>
      </c>
      <c r="AT16">
        <f t="shared" si="5"/>
        <v>999.61538461538476</v>
      </c>
      <c r="AY16">
        <v>396</v>
      </c>
      <c r="AZ16">
        <f t="shared" si="7"/>
        <v>382.46153846153851</v>
      </c>
      <c r="BB16">
        <v>1356</v>
      </c>
      <c r="BC16">
        <f t="shared" si="8"/>
        <v>1309.6410256410256</v>
      </c>
    </row>
    <row r="17" spans="1:55">
      <c r="A17" t="s">
        <v>16</v>
      </c>
      <c r="B17">
        <f>SUM(B2:B16)</f>
        <v>298580.16170940176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  <c r="AS17">
        <v>1684</v>
      </c>
      <c r="AT17">
        <f t="shared" si="5"/>
        <v>1626.4273504273506</v>
      </c>
      <c r="AY17">
        <v>274</v>
      </c>
      <c r="AZ17">
        <f t="shared" si="7"/>
        <v>264.63247863247869</v>
      </c>
      <c r="BB17">
        <v>825</v>
      </c>
      <c r="BC17">
        <f t="shared" si="8"/>
        <v>796.79487179487182</v>
      </c>
    </row>
    <row r="18" spans="1:55">
      <c r="A18" t="s">
        <v>15</v>
      </c>
      <c r="B18" s="13">
        <f>B17-A50</f>
        <v>-11484.624615384557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  <c r="AS18">
        <v>884</v>
      </c>
      <c r="AT18">
        <f t="shared" si="5"/>
        <v>853.77777777777783</v>
      </c>
      <c r="AY18">
        <v>1304</v>
      </c>
      <c r="AZ18">
        <f t="shared" si="7"/>
        <v>1259.4188034188035</v>
      </c>
      <c r="BB18">
        <v>376</v>
      </c>
      <c r="BC18">
        <f t="shared" si="8"/>
        <v>363.14529914529919</v>
      </c>
    </row>
    <row r="19" spans="1:55">
      <c r="B19">
        <f>B18/5.65</f>
        <v>-2032.6769230769125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  <c r="AS19">
        <v>877</v>
      </c>
      <c r="AT19">
        <f t="shared" si="5"/>
        <v>847.01709401709422</v>
      </c>
      <c r="AY19">
        <v>732</v>
      </c>
      <c r="AZ19">
        <f t="shared" si="7"/>
        <v>706.97435897435912</v>
      </c>
      <c r="BB19">
        <v>807</v>
      </c>
      <c r="BC19">
        <f t="shared" si="8"/>
        <v>779.41025641025647</v>
      </c>
    </row>
    <row r="20" spans="1:55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  <c r="AS20">
        <v>938</v>
      </c>
      <c r="AT20">
        <f t="shared" si="5"/>
        <v>905.93162393162402</v>
      </c>
      <c r="AY20">
        <v>663</v>
      </c>
      <c r="AZ20">
        <f t="shared" si="7"/>
        <v>640.33333333333337</v>
      </c>
      <c r="BB20">
        <v>1543</v>
      </c>
      <c r="BC20">
        <f t="shared" si="8"/>
        <v>1490.2478632478635</v>
      </c>
    </row>
    <row r="21" spans="1:55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  <c r="AS21">
        <v>637</v>
      </c>
      <c r="AT21">
        <f t="shared" si="5"/>
        <v>615.22222222222229</v>
      </c>
      <c r="AY21">
        <v>755</v>
      </c>
      <c r="AZ21">
        <f t="shared" si="7"/>
        <v>729.18803418803429</v>
      </c>
      <c r="BB21">
        <v>366</v>
      </c>
      <c r="BC21">
        <f t="shared" si="8"/>
        <v>353.48717948717956</v>
      </c>
    </row>
    <row r="22" spans="1:55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  <c r="AS22">
        <v>1353</v>
      </c>
      <c r="AT22">
        <f t="shared" si="5"/>
        <v>1306.7435897435898</v>
      </c>
      <c r="AY22">
        <v>2903</v>
      </c>
      <c r="AZ22">
        <f t="shared" si="7"/>
        <v>2803.7521367521372</v>
      </c>
      <c r="BB22">
        <v>1278</v>
      </c>
      <c r="BC22">
        <f t="shared" si="8"/>
        <v>1234.3076923076926</v>
      </c>
    </row>
    <row r="23" spans="1:55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  <c r="AS23">
        <v>1011</v>
      </c>
      <c r="AT23">
        <f t="shared" si="5"/>
        <v>976.43589743589746</v>
      </c>
      <c r="AY23">
        <v>762</v>
      </c>
      <c r="AZ23">
        <f t="shared" si="7"/>
        <v>735.94871794871813</v>
      </c>
      <c r="BB23">
        <v>718</v>
      </c>
      <c r="BC23">
        <f t="shared" si="8"/>
        <v>693.45299145299157</v>
      </c>
    </row>
    <row r="24" spans="1:55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  <c r="AS24">
        <v>1152</v>
      </c>
      <c r="AT24">
        <f t="shared" si="5"/>
        <v>1112.6153846153848</v>
      </c>
      <c r="AY24">
        <v>786</v>
      </c>
      <c r="AZ24">
        <f t="shared" si="7"/>
        <v>759.1282051282052</v>
      </c>
      <c r="BB24">
        <v>210</v>
      </c>
      <c r="BC24">
        <f t="shared" si="8"/>
        <v>202.82051282051285</v>
      </c>
    </row>
    <row r="25" spans="1:55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  <c r="AS25">
        <v>1378</v>
      </c>
      <c r="AT25">
        <f t="shared" si="5"/>
        <v>1330.8888888888891</v>
      </c>
      <c r="AY25">
        <v>1564</v>
      </c>
      <c r="AZ25">
        <f t="shared" si="7"/>
        <v>1510.5299145299148</v>
      </c>
      <c r="BB25">
        <v>1229</v>
      </c>
      <c r="BC25">
        <f t="shared" si="8"/>
        <v>1186.982905982906</v>
      </c>
    </row>
    <row r="26" spans="1:55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  <c r="AS26">
        <v>624</v>
      </c>
      <c r="AT26">
        <f t="shared" si="5"/>
        <v>602.66666666666674</v>
      </c>
      <c r="AY26">
        <v>510</v>
      </c>
      <c r="AZ26">
        <f t="shared" si="7"/>
        <v>492.5641025641026</v>
      </c>
    </row>
    <row r="27" spans="1:55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  <c r="AS27">
        <v>722</v>
      </c>
      <c r="AT27">
        <f t="shared" si="5"/>
        <v>697.31623931623938</v>
      </c>
      <c r="AY27">
        <v>1382</v>
      </c>
      <c r="AZ27">
        <f t="shared" si="7"/>
        <v>1334.7521367521369</v>
      </c>
    </row>
    <row r="28" spans="1:55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  <c r="AS28">
        <v>1612</v>
      </c>
      <c r="AT28">
        <f t="shared" si="5"/>
        <v>1556.8888888888891</v>
      </c>
      <c r="AY28">
        <v>2494</v>
      </c>
      <c r="AZ28">
        <f t="shared" si="7"/>
        <v>2408.735042735043</v>
      </c>
    </row>
    <row r="29" spans="1:55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  <c r="AS29">
        <v>1395</v>
      </c>
      <c r="AT29">
        <f t="shared" si="5"/>
        <v>1347.3076923076926</v>
      </c>
    </row>
    <row r="30" spans="1:55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  <c r="AS30">
        <v>871</v>
      </c>
      <c r="AT30">
        <f t="shared" si="5"/>
        <v>841.22222222222229</v>
      </c>
    </row>
    <row r="31" spans="1:55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  <c r="AS31">
        <v>847</v>
      </c>
      <c r="AT31">
        <f t="shared" si="5"/>
        <v>818.0427350427351</v>
      </c>
    </row>
    <row r="32" spans="1:55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  <c r="AS32">
        <v>988</v>
      </c>
      <c r="AT32">
        <f t="shared" si="5"/>
        <v>954.22222222222229</v>
      </c>
    </row>
    <row r="33" spans="5:46">
      <c r="E33" s="4">
        <v>425</v>
      </c>
      <c r="AP33">
        <v>837</v>
      </c>
      <c r="AQ33">
        <f t="shared" si="4"/>
        <v>808.38461538461559</v>
      </c>
      <c r="AS33">
        <v>704</v>
      </c>
      <c r="AT33">
        <f t="shared" si="5"/>
        <v>679.93162393162402</v>
      </c>
    </row>
    <row r="34" spans="5:46">
      <c r="E34" s="4">
        <v>532</v>
      </c>
      <c r="AP34">
        <v>311</v>
      </c>
      <c r="AQ34">
        <f t="shared" si="4"/>
        <v>300.36752136752142</v>
      </c>
      <c r="AS34">
        <v>1043</v>
      </c>
      <c r="AT34">
        <f t="shared" si="5"/>
        <v>1007.3418803418805</v>
      </c>
    </row>
    <row r="35" spans="5:46">
      <c r="E35" s="4">
        <v>1028</v>
      </c>
      <c r="AP35">
        <v>265</v>
      </c>
      <c r="AQ35">
        <f t="shared" si="4"/>
        <v>255.94017094017096</v>
      </c>
      <c r="AS35">
        <v>1371</v>
      </c>
      <c r="AT35">
        <f t="shared" si="5"/>
        <v>1324.1282051282053</v>
      </c>
    </row>
    <row r="36" spans="5:46">
      <c r="E36" s="4">
        <v>415</v>
      </c>
      <c r="AP36">
        <v>194</v>
      </c>
      <c r="AQ36">
        <f t="shared" si="4"/>
        <v>187.36752136752139</v>
      </c>
      <c r="AS36">
        <v>402</v>
      </c>
      <c r="AT36">
        <f t="shared" si="5"/>
        <v>388.25641025641028</v>
      </c>
    </row>
    <row r="37" spans="5:46">
      <c r="E37" s="4">
        <v>564</v>
      </c>
      <c r="AP37">
        <v>304</v>
      </c>
      <c r="AQ37">
        <f t="shared" si="4"/>
        <v>293.60683760683764</v>
      </c>
      <c r="AS37">
        <v>255</v>
      </c>
      <c r="AT37">
        <f t="shared" si="5"/>
        <v>246.2820512820513</v>
      </c>
    </row>
    <row r="38" spans="5:46">
      <c r="E38" s="4">
        <v>941</v>
      </c>
      <c r="AP38">
        <v>299</v>
      </c>
      <c r="AQ38">
        <f t="shared" si="4"/>
        <v>288.77777777777783</v>
      </c>
    </row>
    <row r="39" spans="5:46">
      <c r="E39" s="4">
        <v>722</v>
      </c>
      <c r="AP39">
        <v>355</v>
      </c>
      <c r="AQ39">
        <f t="shared" si="4"/>
        <v>342.86324786324792</v>
      </c>
    </row>
    <row r="40" spans="5:46">
      <c r="AP40">
        <v>997</v>
      </c>
      <c r="AQ40">
        <f t="shared" si="4"/>
        <v>962.91452991453002</v>
      </c>
    </row>
    <row r="50" spans="1:58">
      <c r="A50">
        <f>SUM(G50:BU50)</f>
        <v>310064.78632478631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  <c r="AW50">
        <f>SUM(AW3:AW49)</f>
        <v>9683.2307692307695</v>
      </c>
      <c r="AZ50">
        <f>SUM(AZ3:AZ49)</f>
        <v>25737.923076923082</v>
      </c>
      <c r="BC50">
        <f>SUM(BC3:BC49)</f>
        <v>18955.991452991453</v>
      </c>
      <c r="BF50">
        <f>SUM(BF3:BF49)</f>
        <v>5558.4023931623942</v>
      </c>
    </row>
  </sheetData>
  <mergeCells count="23">
    <mergeCell ref="BE1:BG1"/>
    <mergeCell ref="BH1:BJ1"/>
    <mergeCell ref="AS1:AU1"/>
    <mergeCell ref="AV1:AX1"/>
    <mergeCell ref="AY1:BA1"/>
    <mergeCell ref="BB1:BD1"/>
    <mergeCell ref="AA1:AC1"/>
    <mergeCell ref="AM1:AO1"/>
    <mergeCell ref="AP1:AR1"/>
    <mergeCell ref="AD1:AF1"/>
    <mergeCell ref="AG1:AI1"/>
    <mergeCell ref="AJ1:AL1"/>
    <mergeCell ref="O1:P1"/>
    <mergeCell ref="Q1:R1"/>
    <mergeCell ref="S1:T1"/>
    <mergeCell ref="U1:W1"/>
    <mergeCell ref="X1:Z1"/>
    <mergeCell ref="M1:N1"/>
    <mergeCell ref="C1:D1"/>
    <mergeCell ref="E1:F1"/>
    <mergeCell ref="G1:H1"/>
    <mergeCell ref="I1:J1"/>
    <mergeCell ref="K1:L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9月</vt:lpstr>
      <vt:lpstr>10月</vt:lpstr>
      <vt:lpstr>11月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2017-11-22T23:58:49Z</dcterms:modified>
</cp:coreProperties>
</file>