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hidePivotFieldList="1" autoCompressPictures="0"/>
  <bookViews>
    <workbookView xWindow="1500" yWindow="0" windowWidth="25120" windowHeight="16120" tabRatio="500"/>
  </bookViews>
  <sheets>
    <sheet name="FM Data" sheetId="1" r:id="rId1"/>
    <sheet name="PivotTable Example 1" sheetId="2" r:id="rId2"/>
    <sheet name="PivotTable Example 2" sheetId="3" r:id="rId3"/>
  </sheets>
  <calcPr calcId="140001" concurrentCalc="0"/>
  <pivotCaches>
    <pivotCache cacheId="100" r:id="rId4"/>
    <pivotCache cacheId="104" r:id="rId5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<sst xmlns="http://schemas.openxmlformats.org/spreadsheetml/2006/main" count="329" uniqueCount="69">
  <si>
    <t>sort_type</t>
  </si>
  <si>
    <t>budget</t>
  </si>
  <si>
    <t>ACCOUNT</t>
  </si>
  <si>
    <t>ACCT DESC</t>
  </si>
  <si>
    <t>BUDGET_AMT</t>
  </si>
  <si>
    <t>ENCUMBRANCE</t>
  </si>
  <si>
    <t>PENDING ACTUAL</t>
  </si>
  <si>
    <t>ACTUAL AMT</t>
  </si>
  <si>
    <t>RSA</t>
  </si>
  <si>
    <t>USF01TPA 01220 174400 0000000000000</t>
  </si>
  <si>
    <t>88021- STAFF</t>
  </si>
  <si>
    <t>WAGES - A&amp;P AND SMS</t>
  </si>
  <si>
    <t>Totals</t>
  </si>
  <si>
    <t>88022- FACULTY</t>
  </si>
  <si>
    <t>WAGES - FACULTY</t>
  </si>
  <si>
    <t>88027- FRINGE - MATCHING</t>
  </si>
  <si>
    <t>BENEFIT ER PAID HEALTH INS</t>
  </si>
  <si>
    <t>BENEFIT ER PAID FRP RETIREMENT</t>
  </si>
  <si>
    <t>BENEFIT ER PAID LIFE INS</t>
  </si>
  <si>
    <t>BENEFIT ER PAID OTHER</t>
  </si>
  <si>
    <t>BENEFIT ER PAID PAYROLL TAX</t>
  </si>
  <si>
    <t>88032- OPS - OTHER</t>
  </si>
  <si>
    <t>WAGES - OPS - OTHER</t>
  </si>
  <si>
    <t>BENEFIT ER PAID PRTAX OPS</t>
  </si>
  <si>
    <t>88100- TRAVEL</t>
  </si>
  <si>
    <t>TRAVEL IN STATE OTHER</t>
  </si>
  <si>
    <t>PER DIEM- IN STATE TRAVEL</t>
  </si>
  <si>
    <t>MEALS IN STATE TRAVEL</t>
  </si>
  <si>
    <t>HOTEL - IN STATE TRAVEL</t>
  </si>
  <si>
    <t>AIRFARE- IN STATE TRAVEL</t>
  </si>
  <si>
    <t>TRAVEL OUT OF STATE OTHER</t>
  </si>
  <si>
    <t>REGISTRATION/CONFERENCE FEES</t>
  </si>
  <si>
    <t>88400- COMPUTER RELATED - MATERIAL, S</t>
  </si>
  <si>
    <t>SUPPLY/EQUIP AV &amp; ELECTRONIC</t>
  </si>
  <si>
    <t>88800- OTHER OPERATING EXPENSES</t>
  </si>
  <si>
    <t>IT E-COMMERCE EXPENSE</t>
  </si>
  <si>
    <t>Auxiliary Overhead Expense</t>
  </si>
  <si>
    <t>Grand Totals</t>
  </si>
  <si>
    <t>USF01TPA 10000 174400 0000000000000</t>
  </si>
  <si>
    <t>88030- OPS - GRADUATE ASSIST MASTERS</t>
  </si>
  <si>
    <t>WAGES - OPS - GA MASTERS</t>
  </si>
  <si>
    <t>88034- OPS - GRADUATE ASSIST PHD</t>
  </si>
  <si>
    <t>WAGES - OPS - GA PHD</t>
  </si>
  <si>
    <t>88200- TELEPHONE &amp; TELECOMMUNICATIONS</t>
  </si>
  <si>
    <t>IT TELEPHONE SERVICE EXP</t>
  </si>
  <si>
    <t>USF01TPA 10009 174400 0000000000000</t>
  </si>
  <si>
    <t>SOFTWARE (NON CAPITALIZED)</t>
  </si>
  <si>
    <t>USF01TPA 18300 174400 0000000013378</t>
  </si>
  <si>
    <t>80000- ALL BUDGET ACCOUNTS</t>
  </si>
  <si>
    <t>AIRFARE FOREIGN TRAVEL</t>
  </si>
  <si>
    <t>USF01TPA 18300 174400 000000DEPTMNT</t>
  </si>
  <si>
    <t>SUPPLY/EQUIP GENERAL OFFICE</t>
  </si>
  <si>
    <t>DUES LICENSES MEMBERSHIP FEES</t>
  </si>
  <si>
    <t>PP BUILDING MAINTENANCE EXP</t>
  </si>
  <si>
    <t>USF01TPA 18370 174400 0000000013378</t>
  </si>
  <si>
    <t>USF01TPA 20000 174400 0000000000000</t>
  </si>
  <si>
    <t>83000- Salary AP FAC USPS - Budget</t>
  </si>
  <si>
    <t>83950- F &amp; A/INDIRECT COST</t>
  </si>
  <si>
    <t>GRANT F&amp;A CHARGES</t>
  </si>
  <si>
    <t>USF01TPA 20000 174400 SUB00A0000000</t>
  </si>
  <si>
    <t>83500- SUB-CONTRACTS&gt;25K</t>
  </si>
  <si>
    <t>GRANT SUBCONTRACT&gt;25K (NO F&amp;A)</t>
  </si>
  <si>
    <t>83550- SUB-CONTRACTS&lt;25K</t>
  </si>
  <si>
    <t>GRANT SUBCONTRACT-1ST 25K ONLY</t>
  </si>
  <si>
    <t>Row Labels</t>
  </si>
  <si>
    <t>Grand Total</t>
  </si>
  <si>
    <t>Total</t>
  </si>
  <si>
    <t>Sum of ACTUAL AMT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</si>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</sst>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b/>
      <sz val="10"/>
      <color rgb="FF333333"/>
      <name val="Calibri"/>
      <scheme val="minor"/>
    </font>
    <font>
      <sz val="10"/>
      <color rgb="FF333333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4" fontId="3" fillId="0" borderId="1" xfId="0" applyNumberFormat="1" applyFont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40" fontId="0" fillId="0" borderId="0" xfId="0" applyNumberFormat="1"/>
    <xf numFmtId="4" fontId="1" fillId="0" borderId="0" xfId="0" applyNumberFormat="1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pivotCacheDefinition" Target="pivotCache/pivotCacheDefinition2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mes Welsh" refreshedDate="41100.745737152778" createdVersion="4" refreshedVersion="4" minRefreshableVersion="3" recordCount="97">
  <cacheSource type="worksheet">
    <worksheetSource ref="A1:I1048576" sheet="FM Data"/>
  </cacheSource>
  <cacheFields count="9">
    <cacheField name="sort_type" numFmtId="0">
      <sharedItems containsBlank="1" count="9">
        <s v="USF01TPA 01220 174400 0000000000000"/>
        <s v="USF01TPA 10000 174400 0000000000000"/>
        <s v="USF01TPA 10009 174400 0000000000000"/>
        <s v="USF01TPA 18300 174400 0000000013378"/>
        <s v="USF01TPA 18300 174400 000000DEPTMNT"/>
        <s v="USF01TPA 18370 174400 0000000013378"/>
        <s v="USF01TPA 20000 174400 0000000000000"/>
        <s v="USF01TPA 20000 174400 SUB00A0000000"/>
        <m/>
      </sharedItems>
    </cacheField>
    <cacheField name="budget" numFmtId="0">
      <sharedItems containsBlank="1"/>
    </cacheField>
    <cacheField name="ACCOUNT" numFmtId="0">
      <sharedItems containsBlank="1" containsMixedTypes="1" containsNumber="1" containsInteger="1" minValue="50021" maxValue="75900" count="32">
        <n v="50021"/>
        <s v="Totals"/>
        <n v="50022"/>
        <n v="50700"/>
        <n v="50710"/>
        <n v="50720"/>
        <n v="50725"/>
        <n v="50730"/>
        <n v="50040"/>
        <n v="50735"/>
        <n v="60000"/>
        <n v="60010"/>
        <n v="60020"/>
        <n v="60040"/>
        <n v="60050"/>
        <n v="60300"/>
        <n v="62000"/>
        <n v="53200"/>
        <n v="75767"/>
        <n v="75900"/>
        <n v="50041"/>
        <n v="50047"/>
        <n v="75700"/>
        <n v="52540"/>
        <n v="60650"/>
        <n v="53000"/>
        <n v="62100"/>
        <n v="75606"/>
        <n v="51990"/>
        <n v="51800"/>
        <n v="51900"/>
        <m/>
      </sharedItems>
    </cacheField>
    <cacheField name="ACCT DESC" numFmtId="0">
      <sharedItems containsBlank="1"/>
    </cacheField>
    <cacheField name="BUDGET_AMT" numFmtId="0">
      <sharedItems containsNonDate="0" containsString="0" containsBlank="1"/>
    </cacheField>
    <cacheField name="ENCUMBRANCE" numFmtId="0">
      <sharedItems containsString="0" containsBlank="1" containsNumber="1" minValue="-23893.18" maxValue="-420"/>
    </cacheField>
    <cacheField name="PENDING ACTUAL" numFmtId="0">
      <sharedItems containsString="0" containsBlank="1" containsNumber="1" containsInteger="1" minValue="85" maxValue="85"/>
    </cacheField>
    <cacheField name="ACTUAL AMT" numFmtId="0">
      <sharedItems containsString="0" containsBlank="1" containsNumber="1" minValue="0.22" maxValue="49942.48"/>
    </cacheField>
    <cacheField name="RSA" numFmtId="0">
      <sharedItems containsString="0" containsBlank="1" containsNumber="1" minValue="-28824.03" maxValue="19323.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ames Welsh" refreshedDate="41100.789687731478" createdVersion="4" refreshedVersion="4" minRefreshableVersion="3" recordCount="96">
  <cacheSource type="worksheet">
    <worksheetSource ref="A1:I97" sheet="FM Data"/>
  </cacheSource>
  <cacheFields count="9">
    <cacheField name="sort_type" numFmtId="0">
      <sharedItems containsBlank="1"/>
    </cacheField>
    <cacheField name="budget" numFmtId="0">
      <sharedItems count="16">
        <s v="88021- STAFF"/>
        <s v="88022- FACULTY"/>
        <s v="88027- FRINGE - MATCHING"/>
        <s v="88032- OPS - OTHER"/>
        <s v="88100- TRAVEL"/>
        <s v="88400- COMPUTER RELATED - MATERIAL, S"/>
        <s v="88800- OTHER OPERATING EXPENSES"/>
        <s v="Grand Totals"/>
        <s v="88030- OPS - GRADUATE ASSIST MASTERS"/>
        <s v="88034- OPS - GRADUATE ASSIST PHD"/>
        <s v="88200- TELEPHONE &amp; TELECOMMUNICATIONS"/>
        <s v="80000- ALL BUDGET ACCOUNTS"/>
        <s v="83000- Salary AP FAC USPS - Budget"/>
        <s v="83950- F &amp; A/INDIRECT COST"/>
        <s v="83500- SUB-CONTRACTS&gt;25K"/>
        <s v="83550- SUB-CONTRACTS&lt;25K"/>
      </sharedItems>
    </cacheField>
    <cacheField name="ACCOUNT" numFmtId="0">
      <sharedItems containsMixedTypes="1" containsNumber="1" containsInteger="1" minValue="50021" maxValue="75900" count="31">
        <n v="50021"/>
        <s v="Totals"/>
        <n v="50022"/>
        <n v="50700"/>
        <n v="50710"/>
        <n v="50720"/>
        <n v="50725"/>
        <n v="50730"/>
        <n v="50040"/>
        <n v="50735"/>
        <n v="60000"/>
        <n v="60010"/>
        <n v="60020"/>
        <n v="60040"/>
        <n v="60050"/>
        <n v="60300"/>
        <n v="62000"/>
        <n v="53200"/>
        <n v="75767"/>
        <n v="75900"/>
        <n v="50041"/>
        <n v="50047"/>
        <n v="75700"/>
        <n v="52540"/>
        <n v="60650"/>
        <n v="53000"/>
        <n v="62100"/>
        <n v="75606"/>
        <n v="51990"/>
        <n v="51800"/>
        <n v="51900"/>
      </sharedItems>
    </cacheField>
    <cacheField name="ACCT DESC" numFmtId="0">
      <sharedItems containsBlank="1"/>
    </cacheField>
    <cacheField name="BUDGET_AMT" numFmtId="0">
      <sharedItems containsNonDate="0" containsString="0" containsBlank="1"/>
    </cacheField>
    <cacheField name="ENCUMBRANCE" numFmtId="0">
      <sharedItems containsString="0" containsBlank="1" containsNumber="1" minValue="-23893.18" maxValue="-420"/>
    </cacheField>
    <cacheField name="PENDING ACTUAL" numFmtId="0">
      <sharedItems containsString="0" containsBlank="1" containsNumber="1" containsInteger="1" minValue="85" maxValue="85"/>
    </cacheField>
    <cacheField name="ACTUAL AMT" numFmtId="0">
      <sharedItems containsString="0" containsBlank="1" containsNumber="1" minValue="0.22" maxValue="49942.48"/>
    </cacheField>
    <cacheField name="RSA" numFmtId="0">
      <sharedItems containsString="0" containsBlank="1" containsNumber="1" minValue="-28824.03" maxValue="19323.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7">
  <r>
    <x v="0"/>
    <s v="88021- STAFF"/>
    <x v="0"/>
    <s v="WAGES - A&amp;P AND SMS"/>
    <m/>
    <m/>
    <m/>
    <n v="8899.52"/>
    <m/>
  </r>
  <r>
    <x v="0"/>
    <s v="88021- STAFF"/>
    <x v="1"/>
    <m/>
    <m/>
    <m/>
    <m/>
    <n v="8899.52"/>
    <n v="-8899.52"/>
  </r>
  <r>
    <x v="0"/>
    <s v="88022- FACULTY"/>
    <x v="2"/>
    <s v="WAGES - FACULTY"/>
    <m/>
    <m/>
    <m/>
    <n v="3122.64"/>
    <m/>
  </r>
  <r>
    <x v="0"/>
    <s v="88022- FACULTY"/>
    <x v="1"/>
    <m/>
    <m/>
    <m/>
    <m/>
    <n v="3122.64"/>
    <n v="-3122.64"/>
  </r>
  <r>
    <x v="0"/>
    <s v="88027- FRINGE - MATCHING"/>
    <x v="3"/>
    <s v="BENEFIT ER PAID HEALTH INS"/>
    <m/>
    <m/>
    <m/>
    <n v="719.09"/>
    <m/>
  </r>
  <r>
    <x v="0"/>
    <s v="88027- FRINGE - MATCHING"/>
    <x v="4"/>
    <s v="BENEFIT ER PAID FRP RETIREMENT"/>
    <m/>
    <m/>
    <m/>
    <n v="825.53"/>
    <m/>
  </r>
  <r>
    <x v="0"/>
    <s v="88027- FRINGE - MATCHING"/>
    <x v="5"/>
    <s v="BENEFIT ER PAID LIFE INS"/>
    <m/>
    <m/>
    <m/>
    <n v="6.03"/>
    <m/>
  </r>
  <r>
    <x v="0"/>
    <s v="88027- FRINGE - MATCHING"/>
    <x v="6"/>
    <s v="BENEFIT ER PAID OTHER"/>
    <m/>
    <m/>
    <m/>
    <n v="16.23"/>
    <m/>
  </r>
  <r>
    <x v="0"/>
    <s v="88027- FRINGE - MATCHING"/>
    <x v="7"/>
    <s v="BENEFIT ER PAID PAYROLL TAX"/>
    <m/>
    <m/>
    <m/>
    <n v="903.5"/>
    <m/>
  </r>
  <r>
    <x v="0"/>
    <s v="88027- FRINGE - MATCHING"/>
    <x v="1"/>
    <m/>
    <m/>
    <m/>
    <m/>
    <n v="2470.38"/>
    <n v="-2470.38"/>
  </r>
  <r>
    <x v="0"/>
    <s v="88032- OPS - OTHER"/>
    <x v="8"/>
    <s v="WAGES - OPS - OTHER"/>
    <m/>
    <m/>
    <m/>
    <n v="12107.75"/>
    <m/>
  </r>
  <r>
    <x v="0"/>
    <s v="88032- OPS - OTHER"/>
    <x v="9"/>
    <s v="BENEFIT ER PAID PRTAX OPS"/>
    <m/>
    <m/>
    <m/>
    <n v="175.57"/>
    <m/>
  </r>
  <r>
    <x v="0"/>
    <s v="88032- OPS - OTHER"/>
    <x v="1"/>
    <m/>
    <m/>
    <m/>
    <m/>
    <n v="12283.32"/>
    <n v="-12283.32"/>
  </r>
  <r>
    <x v="0"/>
    <s v="88100- TRAVEL"/>
    <x v="10"/>
    <s v="TRAVEL IN STATE OTHER"/>
    <m/>
    <n v="-520"/>
    <m/>
    <n v="716.26"/>
    <m/>
  </r>
  <r>
    <x v="0"/>
    <s v="88100- TRAVEL"/>
    <x v="11"/>
    <s v="PER DIEM- IN STATE TRAVEL"/>
    <m/>
    <n v="-880"/>
    <m/>
    <n v="920"/>
    <m/>
  </r>
  <r>
    <x v="0"/>
    <s v="88100- TRAVEL"/>
    <x v="12"/>
    <s v="MEALS IN STATE TRAVEL"/>
    <m/>
    <n v="-420"/>
    <m/>
    <n v="191"/>
    <m/>
  </r>
  <r>
    <x v="0"/>
    <s v="88100- TRAVEL"/>
    <x v="13"/>
    <s v="HOTEL - IN STATE TRAVEL"/>
    <m/>
    <n v="-1250"/>
    <n v="85"/>
    <n v="413"/>
    <m/>
  </r>
  <r>
    <x v="0"/>
    <s v="88100- TRAVEL"/>
    <x v="14"/>
    <s v="AIRFARE- IN STATE TRAVEL"/>
    <m/>
    <m/>
    <m/>
    <n v="557.70000000000005"/>
    <m/>
  </r>
  <r>
    <x v="0"/>
    <s v="88100- TRAVEL"/>
    <x v="15"/>
    <s v="TRAVEL OUT OF STATE OTHER"/>
    <m/>
    <m/>
    <m/>
    <m/>
    <m/>
  </r>
  <r>
    <x v="0"/>
    <s v="88100- TRAVEL"/>
    <x v="16"/>
    <s v="REGISTRATION/CONFERENCE FEES"/>
    <m/>
    <m/>
    <m/>
    <m/>
    <m/>
  </r>
  <r>
    <x v="0"/>
    <s v="88100- TRAVEL"/>
    <x v="1"/>
    <m/>
    <m/>
    <n v="-3070"/>
    <n v="85"/>
    <n v="2797.96"/>
    <n v="187.04"/>
  </r>
  <r>
    <x v="0"/>
    <s v="88400- COMPUTER RELATED - MATERIAL, S"/>
    <x v="17"/>
    <s v="SUPPLY/EQUIP AV &amp; ELECTRONIC"/>
    <m/>
    <m/>
    <m/>
    <n v="50.58"/>
    <m/>
  </r>
  <r>
    <x v="0"/>
    <s v="88400- COMPUTER RELATED - MATERIAL, S"/>
    <x v="1"/>
    <m/>
    <m/>
    <m/>
    <m/>
    <n v="50.58"/>
    <n v="-50.58"/>
  </r>
  <r>
    <x v="0"/>
    <s v="88800- OTHER OPERATING EXPENSES"/>
    <x v="18"/>
    <s v="IT E-COMMERCE EXPENSE"/>
    <m/>
    <m/>
    <m/>
    <n v="160.5"/>
    <m/>
  </r>
  <r>
    <x v="0"/>
    <s v="88800- OTHER OPERATING EXPENSES"/>
    <x v="19"/>
    <s v="Auxiliary Overhead Expense"/>
    <m/>
    <m/>
    <m/>
    <n v="2024.13"/>
    <m/>
  </r>
  <r>
    <x v="0"/>
    <s v="88800- OTHER OPERATING EXPENSES"/>
    <x v="1"/>
    <m/>
    <m/>
    <m/>
    <m/>
    <n v="2184.63"/>
    <n v="-2184.63"/>
  </r>
  <r>
    <x v="0"/>
    <s v="Grand Totals"/>
    <x v="1"/>
    <m/>
    <m/>
    <n v="-3070"/>
    <n v="85"/>
    <n v="31809.03"/>
    <n v="-28824.03"/>
  </r>
  <r>
    <x v="1"/>
    <s v="88021- STAFF"/>
    <x v="0"/>
    <s v="WAGES - A&amp;P AND SMS"/>
    <m/>
    <m/>
    <m/>
    <n v="3371.65"/>
    <m/>
  </r>
  <r>
    <x v="1"/>
    <s v="88021- STAFF"/>
    <x v="1"/>
    <m/>
    <m/>
    <m/>
    <m/>
    <n v="3371.65"/>
    <n v="-3371.65"/>
  </r>
  <r>
    <x v="1"/>
    <s v="88027- FRINGE - MATCHING"/>
    <x v="3"/>
    <s v="BENEFIT ER PAID HEALTH INS"/>
    <m/>
    <m/>
    <m/>
    <n v="199.92"/>
    <m/>
  </r>
  <r>
    <x v="1"/>
    <s v="88027- FRINGE - MATCHING"/>
    <x v="4"/>
    <s v="BENEFIT ER PAID FRP RETIREMENT"/>
    <m/>
    <m/>
    <m/>
    <n v="267.04000000000002"/>
    <m/>
  </r>
  <r>
    <x v="1"/>
    <s v="88027- FRINGE - MATCHING"/>
    <x v="5"/>
    <s v="BENEFIT ER PAID LIFE INS"/>
    <m/>
    <m/>
    <m/>
    <n v="1.81"/>
    <m/>
  </r>
  <r>
    <x v="1"/>
    <s v="88027- FRINGE - MATCHING"/>
    <x v="6"/>
    <s v="BENEFIT ER PAID OTHER"/>
    <m/>
    <m/>
    <m/>
    <n v="2.66"/>
    <m/>
  </r>
  <r>
    <x v="1"/>
    <s v="88027- FRINGE - MATCHING"/>
    <x v="7"/>
    <s v="BENEFIT ER PAID PAYROLL TAX"/>
    <m/>
    <m/>
    <m/>
    <n v="255.28"/>
    <m/>
  </r>
  <r>
    <x v="1"/>
    <s v="88027- FRINGE - MATCHING"/>
    <x v="1"/>
    <m/>
    <m/>
    <m/>
    <m/>
    <n v="726.71"/>
    <n v="-726.71"/>
  </r>
  <r>
    <x v="1"/>
    <s v="88030- OPS - GRADUATE ASSIST MASTERS"/>
    <x v="20"/>
    <s v="WAGES - OPS - GA MASTERS"/>
    <m/>
    <m/>
    <m/>
    <n v="367.54"/>
    <m/>
  </r>
  <r>
    <x v="1"/>
    <s v="88030- OPS - GRADUATE ASSIST MASTERS"/>
    <x v="1"/>
    <m/>
    <m/>
    <m/>
    <m/>
    <n v="367.54"/>
    <n v="-367.54"/>
  </r>
  <r>
    <x v="1"/>
    <s v="88032- OPS - OTHER"/>
    <x v="8"/>
    <s v="WAGES - OPS - OTHER"/>
    <m/>
    <m/>
    <m/>
    <n v="268.2"/>
    <m/>
  </r>
  <r>
    <x v="1"/>
    <s v="88032- OPS - OTHER"/>
    <x v="1"/>
    <m/>
    <m/>
    <m/>
    <m/>
    <n v="268.2"/>
    <n v="-268.2"/>
  </r>
  <r>
    <x v="1"/>
    <s v="88034- OPS - GRADUATE ASSIST PHD"/>
    <x v="21"/>
    <s v="WAGES - OPS - GA PHD"/>
    <m/>
    <m/>
    <m/>
    <n v="1272.31"/>
    <m/>
  </r>
  <r>
    <x v="1"/>
    <s v="88034- OPS - GRADUATE ASSIST PHD"/>
    <x v="1"/>
    <m/>
    <m/>
    <m/>
    <m/>
    <n v="1272.31"/>
    <n v="-1272.31"/>
  </r>
  <r>
    <x v="1"/>
    <s v="88200- TELEPHONE &amp; TELECOMMUNICATIONS"/>
    <x v="22"/>
    <s v="IT TELEPHONE SERVICE EXP"/>
    <m/>
    <m/>
    <m/>
    <n v="476"/>
    <m/>
  </r>
  <r>
    <x v="1"/>
    <s v="88200- TELEPHONE &amp; TELECOMMUNICATIONS"/>
    <x v="1"/>
    <m/>
    <m/>
    <m/>
    <m/>
    <n v="476"/>
    <n v="-476"/>
  </r>
  <r>
    <x v="1"/>
    <s v="Grand Totals"/>
    <x v="1"/>
    <m/>
    <m/>
    <m/>
    <m/>
    <n v="6482.41"/>
    <n v="-6482.41"/>
  </r>
  <r>
    <x v="2"/>
    <s v="88030- OPS - GRADUATE ASSIST MASTERS"/>
    <x v="20"/>
    <s v="WAGES - OPS - GA MASTERS"/>
    <m/>
    <m/>
    <m/>
    <n v="1837.7"/>
    <m/>
  </r>
  <r>
    <x v="2"/>
    <s v="88030- OPS - GRADUATE ASSIST MASTERS"/>
    <x v="1"/>
    <m/>
    <m/>
    <m/>
    <m/>
    <n v="1837.7"/>
    <n v="-1837.7"/>
  </r>
  <r>
    <x v="2"/>
    <s v="88032- OPS - OTHER"/>
    <x v="8"/>
    <s v="WAGES - OPS - OTHER"/>
    <m/>
    <m/>
    <m/>
    <n v="1158.2"/>
    <m/>
  </r>
  <r>
    <x v="2"/>
    <s v="88032- OPS - OTHER"/>
    <x v="9"/>
    <s v="BENEFIT ER PAID PRTAX OPS"/>
    <m/>
    <m/>
    <m/>
    <n v="12.91"/>
    <m/>
  </r>
  <r>
    <x v="2"/>
    <s v="88032- OPS - OTHER"/>
    <x v="1"/>
    <m/>
    <m/>
    <m/>
    <m/>
    <n v="1171.1099999999999"/>
    <n v="-1171.1099999999999"/>
  </r>
  <r>
    <x v="2"/>
    <s v="88034- OPS - GRADUATE ASSIST PHD"/>
    <x v="21"/>
    <s v="WAGES - OPS - GA PHD"/>
    <m/>
    <m/>
    <m/>
    <n v="1254.25"/>
    <m/>
  </r>
  <r>
    <x v="2"/>
    <s v="88034- OPS - GRADUATE ASSIST PHD"/>
    <x v="1"/>
    <m/>
    <m/>
    <m/>
    <m/>
    <n v="1254.25"/>
    <n v="-1254.25"/>
  </r>
  <r>
    <x v="2"/>
    <s v="88400- COMPUTER RELATED - MATERIAL, S"/>
    <x v="23"/>
    <s v="SOFTWARE (NON CAPITALIZED)"/>
    <m/>
    <m/>
    <m/>
    <n v="99.98"/>
    <m/>
  </r>
  <r>
    <x v="2"/>
    <s v="88400- COMPUTER RELATED - MATERIAL, S"/>
    <x v="1"/>
    <m/>
    <m/>
    <m/>
    <m/>
    <n v="99.98"/>
    <n v="-99.98"/>
  </r>
  <r>
    <x v="2"/>
    <s v="Grand Totals"/>
    <x v="1"/>
    <m/>
    <m/>
    <m/>
    <m/>
    <n v="4363.04"/>
    <n v="-4363.04"/>
  </r>
  <r>
    <x v="3"/>
    <s v="80000- ALL BUDGET ACCOUNTS"/>
    <x v="2"/>
    <s v="WAGES - FACULTY"/>
    <m/>
    <m/>
    <m/>
    <n v="567.76"/>
    <m/>
  </r>
  <r>
    <x v="3"/>
    <s v="80000- ALL BUDGET ACCOUNTS"/>
    <x v="8"/>
    <s v="WAGES - OPS - OTHER"/>
    <m/>
    <m/>
    <m/>
    <n v="717.75"/>
    <m/>
  </r>
  <r>
    <x v="3"/>
    <s v="80000- ALL BUDGET ACCOUNTS"/>
    <x v="3"/>
    <s v="BENEFIT ER PAID HEALTH INS"/>
    <m/>
    <m/>
    <m/>
    <n v="25"/>
    <m/>
  </r>
  <r>
    <x v="3"/>
    <s v="80000- ALL BUDGET ACCOUNTS"/>
    <x v="4"/>
    <s v="BENEFIT ER PAID FRP RETIREMENT"/>
    <m/>
    <m/>
    <m/>
    <n v="44.96"/>
    <m/>
  </r>
  <r>
    <x v="3"/>
    <s v="80000- ALL BUDGET ACCOUNTS"/>
    <x v="5"/>
    <s v="BENEFIT ER PAID LIFE INS"/>
    <m/>
    <m/>
    <m/>
    <n v="0.22"/>
    <m/>
  </r>
  <r>
    <x v="3"/>
    <s v="80000- ALL BUDGET ACCOUNTS"/>
    <x v="6"/>
    <s v="BENEFIT ER PAID OTHER"/>
    <m/>
    <m/>
    <m/>
    <n v="0.24"/>
    <m/>
  </r>
  <r>
    <x v="3"/>
    <s v="80000- ALL BUDGET ACCOUNTS"/>
    <x v="7"/>
    <s v="BENEFIT ER PAID PAYROLL TAX"/>
    <m/>
    <m/>
    <m/>
    <n v="43.2"/>
    <m/>
  </r>
  <r>
    <x v="3"/>
    <s v="80000- ALL BUDGET ACCOUNTS"/>
    <x v="24"/>
    <s v="AIRFARE FOREIGN TRAVEL"/>
    <m/>
    <n v="-1500"/>
    <m/>
    <m/>
    <m/>
  </r>
  <r>
    <x v="3"/>
    <s v="80000- ALL BUDGET ACCOUNTS"/>
    <x v="1"/>
    <m/>
    <m/>
    <n v="-1500"/>
    <m/>
    <n v="1399.13"/>
    <n v="100.87"/>
  </r>
  <r>
    <x v="3"/>
    <s v="Grand Totals"/>
    <x v="1"/>
    <m/>
    <m/>
    <n v="-1500"/>
    <m/>
    <n v="1399.13"/>
    <n v="100.87"/>
  </r>
  <r>
    <x v="4"/>
    <s v="80000- ALL BUDGET ACCOUNTS"/>
    <x v="0"/>
    <s v="WAGES - A&amp;P AND SMS"/>
    <m/>
    <m/>
    <m/>
    <n v="427.77"/>
    <m/>
  </r>
  <r>
    <x v="4"/>
    <s v="80000- ALL BUDGET ACCOUNTS"/>
    <x v="4"/>
    <s v="BENEFIT ER PAID FRP RETIREMENT"/>
    <m/>
    <m/>
    <m/>
    <n v="33.880000000000003"/>
    <m/>
  </r>
  <r>
    <x v="4"/>
    <s v="80000- ALL BUDGET ACCOUNTS"/>
    <x v="5"/>
    <s v="BENEFIT ER PAID LIFE INS"/>
    <m/>
    <m/>
    <m/>
    <n v="0.22"/>
    <m/>
  </r>
  <r>
    <x v="4"/>
    <s v="80000- ALL BUDGET ACCOUNTS"/>
    <x v="6"/>
    <s v="BENEFIT ER PAID OTHER"/>
    <m/>
    <m/>
    <m/>
    <n v="0.52"/>
    <m/>
  </r>
  <r>
    <x v="4"/>
    <s v="80000- ALL BUDGET ACCOUNTS"/>
    <x v="7"/>
    <s v="BENEFIT ER PAID PAYROLL TAX"/>
    <m/>
    <m/>
    <m/>
    <n v="32.200000000000003"/>
    <m/>
  </r>
  <r>
    <x v="4"/>
    <s v="80000- ALL BUDGET ACCOUNTS"/>
    <x v="25"/>
    <s v="SUPPLY/EQUIP GENERAL OFFICE"/>
    <m/>
    <m/>
    <m/>
    <n v="76.540000000000006"/>
    <m/>
  </r>
  <r>
    <x v="4"/>
    <s v="80000- ALL BUDGET ACCOUNTS"/>
    <x v="26"/>
    <s v="DUES LICENSES MEMBERSHIP FEES"/>
    <m/>
    <m/>
    <m/>
    <n v="360"/>
    <m/>
  </r>
  <r>
    <x v="4"/>
    <s v="80000- ALL BUDGET ACCOUNTS"/>
    <x v="27"/>
    <s v="PP BUILDING MAINTENANCE EXP"/>
    <m/>
    <m/>
    <m/>
    <n v="58.39"/>
    <m/>
  </r>
  <r>
    <x v="4"/>
    <s v="80000- ALL BUDGET ACCOUNTS"/>
    <x v="1"/>
    <m/>
    <m/>
    <m/>
    <m/>
    <n v="989.52"/>
    <n v="-989.52"/>
  </r>
  <r>
    <x v="4"/>
    <s v="Grand Totals"/>
    <x v="1"/>
    <m/>
    <m/>
    <m/>
    <m/>
    <n v="989.52"/>
    <n v="-989.52"/>
  </r>
  <r>
    <x v="5"/>
    <s v="80000- ALL BUDGET ACCOUNTS"/>
    <x v="8"/>
    <s v="WAGES - OPS - OTHER"/>
    <m/>
    <m/>
    <m/>
    <n v="444"/>
    <m/>
  </r>
  <r>
    <x v="5"/>
    <s v="80000- ALL BUDGET ACCOUNTS"/>
    <x v="9"/>
    <s v="BENEFIT ER PAID PRTAX OPS"/>
    <m/>
    <m/>
    <m/>
    <n v="6.44"/>
    <m/>
  </r>
  <r>
    <x v="5"/>
    <s v="80000- ALL BUDGET ACCOUNTS"/>
    <x v="1"/>
    <m/>
    <m/>
    <m/>
    <m/>
    <n v="450.44"/>
    <n v="-450.44"/>
  </r>
  <r>
    <x v="5"/>
    <s v="Grand Totals"/>
    <x v="1"/>
    <m/>
    <m/>
    <m/>
    <m/>
    <n v="450.44"/>
    <n v="-450.44"/>
  </r>
  <r>
    <x v="6"/>
    <s v="83000- Salary AP FAC USPS - Budget"/>
    <x v="2"/>
    <s v="WAGES - FACULTY"/>
    <m/>
    <m/>
    <m/>
    <n v="1987.14"/>
    <m/>
  </r>
  <r>
    <x v="6"/>
    <s v="83000- Salary AP FAC USPS - Budget"/>
    <x v="8"/>
    <s v="WAGES - OPS - OTHER"/>
    <m/>
    <m/>
    <m/>
    <n v="1381.5"/>
    <m/>
  </r>
  <r>
    <x v="6"/>
    <s v="83000- Salary AP FAC USPS - Budget"/>
    <x v="3"/>
    <s v="BENEFIT ER PAID HEALTH INS"/>
    <m/>
    <m/>
    <m/>
    <n v="87.46"/>
    <m/>
  </r>
  <r>
    <x v="6"/>
    <s v="83000- Salary AP FAC USPS - Budget"/>
    <x v="4"/>
    <s v="BENEFIT ER PAID FRP RETIREMENT"/>
    <m/>
    <m/>
    <m/>
    <n v="157.38999999999999"/>
    <m/>
  </r>
  <r>
    <x v="6"/>
    <s v="83000- Salary AP FAC USPS - Budget"/>
    <x v="5"/>
    <s v="BENEFIT ER PAID LIFE INS"/>
    <m/>
    <m/>
    <m/>
    <n v="0.8"/>
    <m/>
  </r>
  <r>
    <x v="6"/>
    <s v="83000- Salary AP FAC USPS - Budget"/>
    <x v="6"/>
    <s v="BENEFIT ER PAID OTHER"/>
    <m/>
    <m/>
    <m/>
    <n v="0.83"/>
    <m/>
  </r>
  <r>
    <x v="6"/>
    <s v="83000- Salary AP FAC USPS - Budget"/>
    <x v="7"/>
    <s v="BENEFIT ER PAID PAYROLL TAX"/>
    <m/>
    <m/>
    <m/>
    <n v="151.16"/>
    <m/>
  </r>
  <r>
    <x v="6"/>
    <s v="83000- Salary AP FAC USPS - Budget"/>
    <x v="9"/>
    <s v="BENEFIT ER PAID PRTAX OPS"/>
    <m/>
    <m/>
    <m/>
    <n v="20.02"/>
    <m/>
  </r>
  <r>
    <x v="6"/>
    <s v="83000- Salary AP FAC USPS - Budget"/>
    <x v="1"/>
    <m/>
    <m/>
    <m/>
    <m/>
    <n v="3786.3"/>
    <n v="-3786.3"/>
  </r>
  <r>
    <x v="6"/>
    <s v="83950- F &amp; A/INDIRECT COST"/>
    <x v="28"/>
    <s v="GRANT F&amp;A CHARGES"/>
    <m/>
    <m/>
    <m/>
    <n v="662.61"/>
    <m/>
  </r>
  <r>
    <x v="6"/>
    <s v="83950- F &amp; A/INDIRECT COST"/>
    <x v="1"/>
    <m/>
    <m/>
    <m/>
    <m/>
    <n v="662.61"/>
    <n v="-662.61"/>
  </r>
  <r>
    <x v="6"/>
    <s v="Grand Totals"/>
    <x v="1"/>
    <m/>
    <m/>
    <m/>
    <m/>
    <n v="4448.91"/>
    <n v="-4448.91"/>
  </r>
  <r>
    <x v="7"/>
    <s v="83500- SUB-CONTRACTS&gt;25K"/>
    <x v="29"/>
    <s v="GRANT SUBCONTRACT&gt;25K (NO F&amp;A)"/>
    <m/>
    <n v="-19323.18"/>
    <m/>
    <m/>
    <m/>
  </r>
  <r>
    <x v="7"/>
    <s v="83500- SUB-CONTRACTS&gt;25K"/>
    <x v="1"/>
    <m/>
    <m/>
    <n v="-19323.18"/>
    <m/>
    <m/>
    <n v="19323.18"/>
  </r>
  <r>
    <x v="7"/>
    <s v="83550- SUB-CONTRACTS&lt;25K"/>
    <x v="30"/>
    <s v="GRANT SUBCONTRACT-1ST 25K ONLY"/>
    <m/>
    <m/>
    <m/>
    <m/>
    <m/>
  </r>
  <r>
    <x v="7"/>
    <s v="83550- SUB-CONTRACTS&lt;25K"/>
    <x v="1"/>
    <m/>
    <m/>
    <m/>
    <m/>
    <m/>
    <n v="0"/>
  </r>
  <r>
    <x v="7"/>
    <s v="Grand Totals"/>
    <x v="1"/>
    <m/>
    <m/>
    <n v="-19323.18"/>
    <m/>
    <m/>
    <n v="19323.18"/>
  </r>
  <r>
    <x v="8"/>
    <s v="Grand Totals"/>
    <x v="1"/>
    <m/>
    <m/>
    <n v="-23893.18"/>
    <n v="85"/>
    <n v="49942.48"/>
    <n v="-26134.3"/>
  </r>
  <r>
    <x v="8"/>
    <m/>
    <x v="31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6">
  <r>
    <s v="USF01TPA 01220 174400 0000000000000"/>
    <x v="0"/>
    <x v="0"/>
    <s v="WAGES - A&amp;P AND SMS"/>
    <m/>
    <m/>
    <m/>
    <n v="8899.52"/>
    <m/>
  </r>
  <r>
    <s v="USF01TPA 01220 174400 0000000000000"/>
    <x v="0"/>
    <x v="1"/>
    <m/>
    <m/>
    <m/>
    <m/>
    <n v="8899.52"/>
    <n v="-8899.52"/>
  </r>
  <r>
    <s v="USF01TPA 01220 174400 0000000000000"/>
    <x v="1"/>
    <x v="2"/>
    <s v="WAGES - FACULTY"/>
    <m/>
    <m/>
    <m/>
    <n v="3122.64"/>
    <m/>
  </r>
  <r>
    <s v="USF01TPA 01220 174400 0000000000000"/>
    <x v="1"/>
    <x v="1"/>
    <m/>
    <m/>
    <m/>
    <m/>
    <n v="3122.64"/>
    <n v="-3122.64"/>
  </r>
  <r>
    <s v="USF01TPA 01220 174400 0000000000000"/>
    <x v="2"/>
    <x v="3"/>
    <s v="BENEFIT ER PAID HEALTH INS"/>
    <m/>
    <m/>
    <m/>
    <n v="719.09"/>
    <m/>
  </r>
  <r>
    <s v="USF01TPA 01220 174400 0000000000000"/>
    <x v="2"/>
    <x v="4"/>
    <s v="BENEFIT ER PAID FRP RETIREMENT"/>
    <m/>
    <m/>
    <m/>
    <n v="825.53"/>
    <m/>
  </r>
  <r>
    <s v="USF01TPA 01220 174400 0000000000000"/>
    <x v="2"/>
    <x v="5"/>
    <s v="BENEFIT ER PAID LIFE INS"/>
    <m/>
    <m/>
    <m/>
    <n v="6.03"/>
    <m/>
  </r>
  <r>
    <s v="USF01TPA 01220 174400 0000000000000"/>
    <x v="2"/>
    <x v="6"/>
    <s v="BENEFIT ER PAID OTHER"/>
    <m/>
    <m/>
    <m/>
    <n v="16.23"/>
    <m/>
  </r>
  <r>
    <s v="USF01TPA 01220 174400 0000000000000"/>
    <x v="2"/>
    <x v="7"/>
    <s v="BENEFIT ER PAID PAYROLL TAX"/>
    <m/>
    <m/>
    <m/>
    <n v="903.5"/>
    <m/>
  </r>
  <r>
    <s v="USF01TPA 01220 174400 0000000000000"/>
    <x v="2"/>
    <x v="1"/>
    <m/>
    <m/>
    <m/>
    <m/>
    <n v="2470.38"/>
    <n v="-2470.38"/>
  </r>
  <r>
    <s v="USF01TPA 01220 174400 0000000000000"/>
    <x v="3"/>
    <x v="8"/>
    <s v="WAGES - OPS - OTHER"/>
    <m/>
    <m/>
    <m/>
    <n v="12107.75"/>
    <m/>
  </r>
  <r>
    <s v="USF01TPA 01220 174400 0000000000000"/>
    <x v="3"/>
    <x v="9"/>
    <s v="BENEFIT ER PAID PRTAX OPS"/>
    <m/>
    <m/>
    <m/>
    <n v="175.57"/>
    <m/>
  </r>
  <r>
    <s v="USF01TPA 01220 174400 0000000000000"/>
    <x v="3"/>
    <x v="1"/>
    <m/>
    <m/>
    <m/>
    <m/>
    <n v="12283.32"/>
    <n v="-12283.32"/>
  </r>
  <r>
    <s v="USF01TPA 01220 174400 0000000000000"/>
    <x v="4"/>
    <x v="10"/>
    <s v="TRAVEL IN STATE OTHER"/>
    <m/>
    <n v="-520"/>
    <m/>
    <n v="716.26"/>
    <m/>
  </r>
  <r>
    <s v="USF01TPA 01220 174400 0000000000000"/>
    <x v="4"/>
    <x v="11"/>
    <s v="PER DIEM- IN STATE TRAVEL"/>
    <m/>
    <n v="-880"/>
    <m/>
    <n v="920"/>
    <m/>
  </r>
  <r>
    <s v="USF01TPA 01220 174400 0000000000000"/>
    <x v="4"/>
    <x v="12"/>
    <s v="MEALS IN STATE TRAVEL"/>
    <m/>
    <n v="-420"/>
    <m/>
    <n v="191"/>
    <m/>
  </r>
  <r>
    <s v="USF01TPA 01220 174400 0000000000000"/>
    <x v="4"/>
    <x v="13"/>
    <s v="HOTEL - IN STATE TRAVEL"/>
    <m/>
    <n v="-1250"/>
    <n v="85"/>
    <n v="413"/>
    <m/>
  </r>
  <r>
    <s v="USF01TPA 01220 174400 0000000000000"/>
    <x v="4"/>
    <x v="14"/>
    <s v="AIRFARE- IN STATE TRAVEL"/>
    <m/>
    <m/>
    <m/>
    <n v="557.70000000000005"/>
    <m/>
  </r>
  <r>
    <s v="USF01TPA 01220 174400 0000000000000"/>
    <x v="4"/>
    <x v="15"/>
    <s v="TRAVEL OUT OF STATE OTHER"/>
    <m/>
    <m/>
    <m/>
    <m/>
    <m/>
  </r>
  <r>
    <s v="USF01TPA 01220 174400 0000000000000"/>
    <x v="4"/>
    <x v="16"/>
    <s v="REGISTRATION/CONFERENCE FEES"/>
    <m/>
    <m/>
    <m/>
    <m/>
    <m/>
  </r>
  <r>
    <s v="USF01TPA 01220 174400 0000000000000"/>
    <x v="4"/>
    <x v="1"/>
    <m/>
    <m/>
    <n v="-3070"/>
    <n v="85"/>
    <n v="2797.96"/>
    <n v="187.04"/>
  </r>
  <r>
    <s v="USF01TPA 01220 174400 0000000000000"/>
    <x v="5"/>
    <x v="17"/>
    <s v="SUPPLY/EQUIP AV &amp; ELECTRONIC"/>
    <m/>
    <m/>
    <m/>
    <n v="50.58"/>
    <m/>
  </r>
  <r>
    <s v="USF01TPA 01220 174400 0000000000000"/>
    <x v="5"/>
    <x v="1"/>
    <m/>
    <m/>
    <m/>
    <m/>
    <n v="50.58"/>
    <n v="-50.58"/>
  </r>
  <r>
    <s v="USF01TPA 01220 174400 0000000000000"/>
    <x v="6"/>
    <x v="18"/>
    <s v="IT E-COMMERCE EXPENSE"/>
    <m/>
    <m/>
    <m/>
    <n v="160.5"/>
    <m/>
  </r>
  <r>
    <s v="USF01TPA 01220 174400 0000000000000"/>
    <x v="6"/>
    <x v="19"/>
    <s v="Auxiliary Overhead Expense"/>
    <m/>
    <m/>
    <m/>
    <n v="2024.13"/>
    <m/>
  </r>
  <r>
    <s v="USF01TPA 01220 174400 0000000000000"/>
    <x v="6"/>
    <x v="1"/>
    <m/>
    <m/>
    <m/>
    <m/>
    <n v="2184.63"/>
    <n v="-2184.63"/>
  </r>
  <r>
    <s v="USF01TPA 01220 174400 0000000000000"/>
    <x v="7"/>
    <x v="1"/>
    <m/>
    <m/>
    <n v="-3070"/>
    <n v="85"/>
    <n v="31809.03"/>
    <n v="-28824.03"/>
  </r>
  <r>
    <s v="USF01TPA 10000 174400 0000000000000"/>
    <x v="0"/>
    <x v="0"/>
    <s v="WAGES - A&amp;P AND SMS"/>
    <m/>
    <m/>
    <m/>
    <n v="3371.65"/>
    <m/>
  </r>
  <r>
    <s v="USF01TPA 10000 174400 0000000000000"/>
    <x v="0"/>
    <x v="1"/>
    <m/>
    <m/>
    <m/>
    <m/>
    <n v="3371.65"/>
    <n v="-3371.65"/>
  </r>
  <r>
    <s v="USF01TPA 10000 174400 0000000000000"/>
    <x v="2"/>
    <x v="3"/>
    <s v="BENEFIT ER PAID HEALTH INS"/>
    <m/>
    <m/>
    <m/>
    <n v="199.92"/>
    <m/>
  </r>
  <r>
    <s v="USF01TPA 10000 174400 0000000000000"/>
    <x v="2"/>
    <x v="4"/>
    <s v="BENEFIT ER PAID FRP RETIREMENT"/>
    <m/>
    <m/>
    <m/>
    <n v="267.04000000000002"/>
    <m/>
  </r>
  <r>
    <s v="USF01TPA 10000 174400 0000000000000"/>
    <x v="2"/>
    <x v="5"/>
    <s v="BENEFIT ER PAID LIFE INS"/>
    <m/>
    <m/>
    <m/>
    <n v="1.81"/>
    <m/>
  </r>
  <r>
    <s v="USF01TPA 10000 174400 0000000000000"/>
    <x v="2"/>
    <x v="6"/>
    <s v="BENEFIT ER PAID OTHER"/>
    <m/>
    <m/>
    <m/>
    <n v="2.66"/>
    <m/>
  </r>
  <r>
    <s v="USF01TPA 10000 174400 0000000000000"/>
    <x v="2"/>
    <x v="7"/>
    <s v="BENEFIT ER PAID PAYROLL TAX"/>
    <m/>
    <m/>
    <m/>
    <n v="255.28"/>
    <m/>
  </r>
  <r>
    <s v="USF01TPA 10000 174400 0000000000000"/>
    <x v="2"/>
    <x v="1"/>
    <m/>
    <m/>
    <m/>
    <m/>
    <n v="726.71"/>
    <n v="-726.71"/>
  </r>
  <r>
    <s v="USF01TPA 10000 174400 0000000000000"/>
    <x v="8"/>
    <x v="20"/>
    <s v="WAGES - OPS - GA MASTERS"/>
    <m/>
    <m/>
    <m/>
    <n v="367.54"/>
    <m/>
  </r>
  <r>
    <s v="USF01TPA 10000 174400 0000000000000"/>
    <x v="8"/>
    <x v="1"/>
    <m/>
    <m/>
    <m/>
    <m/>
    <n v="367.54"/>
    <n v="-367.54"/>
  </r>
  <r>
    <s v="USF01TPA 10000 174400 0000000000000"/>
    <x v="3"/>
    <x v="8"/>
    <s v="WAGES - OPS - OTHER"/>
    <m/>
    <m/>
    <m/>
    <n v="268.2"/>
    <m/>
  </r>
  <r>
    <s v="USF01TPA 10000 174400 0000000000000"/>
    <x v="3"/>
    <x v="1"/>
    <m/>
    <m/>
    <m/>
    <m/>
    <n v="268.2"/>
    <n v="-268.2"/>
  </r>
  <r>
    <s v="USF01TPA 10000 174400 0000000000000"/>
    <x v="9"/>
    <x v="21"/>
    <s v="WAGES - OPS - GA PHD"/>
    <m/>
    <m/>
    <m/>
    <n v="1272.31"/>
    <m/>
  </r>
  <r>
    <s v="USF01TPA 10000 174400 0000000000000"/>
    <x v="9"/>
    <x v="1"/>
    <m/>
    <m/>
    <m/>
    <m/>
    <n v="1272.31"/>
    <n v="-1272.31"/>
  </r>
  <r>
    <s v="USF01TPA 10000 174400 0000000000000"/>
    <x v="10"/>
    <x v="22"/>
    <s v="IT TELEPHONE SERVICE EXP"/>
    <m/>
    <m/>
    <m/>
    <n v="476"/>
    <m/>
  </r>
  <r>
    <s v="USF01TPA 10000 174400 0000000000000"/>
    <x v="10"/>
    <x v="1"/>
    <m/>
    <m/>
    <m/>
    <m/>
    <n v="476"/>
    <n v="-476"/>
  </r>
  <r>
    <s v="USF01TPA 10000 174400 0000000000000"/>
    <x v="7"/>
    <x v="1"/>
    <m/>
    <m/>
    <m/>
    <m/>
    <n v="6482.41"/>
    <n v="-6482.41"/>
  </r>
  <r>
    <s v="USF01TPA 10009 174400 0000000000000"/>
    <x v="8"/>
    <x v="20"/>
    <s v="WAGES - OPS - GA MASTERS"/>
    <m/>
    <m/>
    <m/>
    <n v="1837.7"/>
    <m/>
  </r>
  <r>
    <s v="USF01TPA 10009 174400 0000000000000"/>
    <x v="8"/>
    <x v="1"/>
    <m/>
    <m/>
    <m/>
    <m/>
    <n v="1837.7"/>
    <n v="-1837.7"/>
  </r>
  <r>
    <s v="USF01TPA 10009 174400 0000000000000"/>
    <x v="3"/>
    <x v="8"/>
    <s v="WAGES - OPS - OTHER"/>
    <m/>
    <m/>
    <m/>
    <n v="1158.2"/>
    <m/>
  </r>
  <r>
    <s v="USF01TPA 10009 174400 0000000000000"/>
    <x v="3"/>
    <x v="9"/>
    <s v="BENEFIT ER PAID PRTAX OPS"/>
    <m/>
    <m/>
    <m/>
    <n v="12.91"/>
    <m/>
  </r>
  <r>
    <s v="USF01TPA 10009 174400 0000000000000"/>
    <x v="3"/>
    <x v="1"/>
    <m/>
    <m/>
    <m/>
    <m/>
    <n v="1171.1099999999999"/>
    <n v="-1171.1099999999999"/>
  </r>
  <r>
    <s v="USF01TPA 10009 174400 0000000000000"/>
    <x v="9"/>
    <x v="21"/>
    <s v="WAGES - OPS - GA PHD"/>
    <m/>
    <m/>
    <m/>
    <n v="1254.25"/>
    <m/>
  </r>
  <r>
    <s v="USF01TPA 10009 174400 0000000000000"/>
    <x v="9"/>
    <x v="1"/>
    <m/>
    <m/>
    <m/>
    <m/>
    <n v="1254.25"/>
    <n v="-1254.25"/>
  </r>
  <r>
    <s v="USF01TPA 10009 174400 0000000000000"/>
    <x v="5"/>
    <x v="23"/>
    <s v="SOFTWARE (NON CAPITALIZED)"/>
    <m/>
    <m/>
    <m/>
    <n v="99.98"/>
    <m/>
  </r>
  <r>
    <s v="USF01TPA 10009 174400 0000000000000"/>
    <x v="5"/>
    <x v="1"/>
    <m/>
    <m/>
    <m/>
    <m/>
    <n v="99.98"/>
    <n v="-99.98"/>
  </r>
  <r>
    <s v="USF01TPA 10009 174400 0000000000000"/>
    <x v="7"/>
    <x v="1"/>
    <m/>
    <m/>
    <m/>
    <m/>
    <n v="4363.04"/>
    <n v="-4363.04"/>
  </r>
  <r>
    <s v="USF01TPA 18300 174400 0000000013378"/>
    <x v="11"/>
    <x v="2"/>
    <s v="WAGES - FACULTY"/>
    <m/>
    <m/>
    <m/>
    <n v="567.76"/>
    <m/>
  </r>
  <r>
    <s v="USF01TPA 18300 174400 0000000013378"/>
    <x v="11"/>
    <x v="8"/>
    <s v="WAGES - OPS - OTHER"/>
    <m/>
    <m/>
    <m/>
    <n v="717.75"/>
    <m/>
  </r>
  <r>
    <s v="USF01TPA 18300 174400 0000000013378"/>
    <x v="11"/>
    <x v="3"/>
    <s v="BENEFIT ER PAID HEALTH INS"/>
    <m/>
    <m/>
    <m/>
    <n v="25"/>
    <m/>
  </r>
  <r>
    <s v="USF01TPA 18300 174400 0000000013378"/>
    <x v="11"/>
    <x v="4"/>
    <s v="BENEFIT ER PAID FRP RETIREMENT"/>
    <m/>
    <m/>
    <m/>
    <n v="44.96"/>
    <m/>
  </r>
  <r>
    <s v="USF01TPA 18300 174400 0000000013378"/>
    <x v="11"/>
    <x v="5"/>
    <s v="BENEFIT ER PAID LIFE INS"/>
    <m/>
    <m/>
    <m/>
    <n v="0.22"/>
    <m/>
  </r>
  <r>
    <s v="USF01TPA 18300 174400 0000000013378"/>
    <x v="11"/>
    <x v="6"/>
    <s v="BENEFIT ER PAID OTHER"/>
    <m/>
    <m/>
    <m/>
    <n v="0.24"/>
    <m/>
  </r>
  <r>
    <s v="USF01TPA 18300 174400 0000000013378"/>
    <x v="11"/>
    <x v="7"/>
    <s v="BENEFIT ER PAID PAYROLL TAX"/>
    <m/>
    <m/>
    <m/>
    <n v="43.2"/>
    <m/>
  </r>
  <r>
    <s v="USF01TPA 18300 174400 0000000013378"/>
    <x v="11"/>
    <x v="24"/>
    <s v="AIRFARE FOREIGN TRAVEL"/>
    <m/>
    <n v="-1500"/>
    <m/>
    <m/>
    <m/>
  </r>
  <r>
    <s v="USF01TPA 18300 174400 0000000013378"/>
    <x v="11"/>
    <x v="1"/>
    <m/>
    <m/>
    <n v="-1500"/>
    <m/>
    <n v="1399.13"/>
    <n v="100.87"/>
  </r>
  <r>
    <s v="USF01TPA 18300 174400 0000000013378"/>
    <x v="7"/>
    <x v="1"/>
    <m/>
    <m/>
    <n v="-1500"/>
    <m/>
    <n v="1399.13"/>
    <n v="100.87"/>
  </r>
  <r>
    <s v="USF01TPA 18300 174400 000000DEPTMNT"/>
    <x v="11"/>
    <x v="0"/>
    <s v="WAGES - A&amp;P AND SMS"/>
    <m/>
    <m/>
    <m/>
    <n v="427.77"/>
    <m/>
  </r>
  <r>
    <s v="USF01TPA 18300 174400 000000DEPTMNT"/>
    <x v="11"/>
    <x v="4"/>
    <s v="BENEFIT ER PAID FRP RETIREMENT"/>
    <m/>
    <m/>
    <m/>
    <n v="33.880000000000003"/>
    <m/>
  </r>
  <r>
    <s v="USF01TPA 18300 174400 000000DEPTMNT"/>
    <x v="11"/>
    <x v="5"/>
    <s v="BENEFIT ER PAID LIFE INS"/>
    <m/>
    <m/>
    <m/>
    <n v="0.22"/>
    <m/>
  </r>
  <r>
    <s v="USF01TPA 18300 174400 000000DEPTMNT"/>
    <x v="11"/>
    <x v="6"/>
    <s v="BENEFIT ER PAID OTHER"/>
    <m/>
    <m/>
    <m/>
    <n v="0.52"/>
    <m/>
  </r>
  <r>
    <s v="USF01TPA 18300 174400 000000DEPTMNT"/>
    <x v="11"/>
    <x v="7"/>
    <s v="BENEFIT ER PAID PAYROLL TAX"/>
    <m/>
    <m/>
    <m/>
    <n v="32.200000000000003"/>
    <m/>
  </r>
  <r>
    <s v="USF01TPA 18300 174400 000000DEPTMNT"/>
    <x v="11"/>
    <x v="25"/>
    <s v="SUPPLY/EQUIP GENERAL OFFICE"/>
    <m/>
    <m/>
    <m/>
    <n v="76.540000000000006"/>
    <m/>
  </r>
  <r>
    <s v="USF01TPA 18300 174400 000000DEPTMNT"/>
    <x v="11"/>
    <x v="26"/>
    <s v="DUES LICENSES MEMBERSHIP FEES"/>
    <m/>
    <m/>
    <m/>
    <n v="360"/>
    <m/>
  </r>
  <r>
    <s v="USF01TPA 18300 174400 000000DEPTMNT"/>
    <x v="11"/>
    <x v="27"/>
    <s v="PP BUILDING MAINTENANCE EXP"/>
    <m/>
    <m/>
    <m/>
    <n v="58.39"/>
    <m/>
  </r>
  <r>
    <s v="USF01TPA 18300 174400 000000DEPTMNT"/>
    <x v="11"/>
    <x v="1"/>
    <m/>
    <m/>
    <m/>
    <m/>
    <n v="989.52"/>
    <n v="-989.52"/>
  </r>
  <r>
    <s v="USF01TPA 18300 174400 000000DEPTMNT"/>
    <x v="7"/>
    <x v="1"/>
    <m/>
    <m/>
    <m/>
    <m/>
    <n v="989.52"/>
    <n v="-989.52"/>
  </r>
  <r>
    <s v="USF01TPA 18370 174400 0000000013378"/>
    <x v="11"/>
    <x v="8"/>
    <s v="WAGES - OPS - OTHER"/>
    <m/>
    <m/>
    <m/>
    <n v="444"/>
    <m/>
  </r>
  <r>
    <s v="USF01TPA 18370 174400 0000000013378"/>
    <x v="11"/>
    <x v="9"/>
    <s v="BENEFIT ER PAID PRTAX OPS"/>
    <m/>
    <m/>
    <m/>
    <n v="6.44"/>
    <m/>
  </r>
  <r>
    <s v="USF01TPA 18370 174400 0000000013378"/>
    <x v="11"/>
    <x v="1"/>
    <m/>
    <m/>
    <m/>
    <m/>
    <n v="450.44"/>
    <n v="-450.44"/>
  </r>
  <r>
    <s v="USF01TPA 18370 174400 0000000013378"/>
    <x v="7"/>
    <x v="1"/>
    <m/>
    <m/>
    <m/>
    <m/>
    <n v="450.44"/>
    <n v="-450.44"/>
  </r>
  <r>
    <s v="USF01TPA 20000 174400 0000000000000"/>
    <x v="12"/>
    <x v="2"/>
    <s v="WAGES - FACULTY"/>
    <m/>
    <m/>
    <m/>
    <n v="1987.14"/>
    <m/>
  </r>
  <r>
    <s v="USF01TPA 20000 174400 0000000000000"/>
    <x v="12"/>
    <x v="8"/>
    <s v="WAGES - OPS - OTHER"/>
    <m/>
    <m/>
    <m/>
    <n v="1381.5"/>
    <m/>
  </r>
  <r>
    <s v="USF01TPA 20000 174400 0000000000000"/>
    <x v="12"/>
    <x v="3"/>
    <s v="BENEFIT ER PAID HEALTH INS"/>
    <m/>
    <m/>
    <m/>
    <n v="87.46"/>
    <m/>
  </r>
  <r>
    <s v="USF01TPA 20000 174400 0000000000000"/>
    <x v="12"/>
    <x v="4"/>
    <s v="BENEFIT ER PAID FRP RETIREMENT"/>
    <m/>
    <m/>
    <m/>
    <n v="157.38999999999999"/>
    <m/>
  </r>
  <r>
    <s v="USF01TPA 20000 174400 0000000000000"/>
    <x v="12"/>
    <x v="5"/>
    <s v="BENEFIT ER PAID LIFE INS"/>
    <m/>
    <m/>
    <m/>
    <n v="0.8"/>
    <m/>
  </r>
  <r>
    <s v="USF01TPA 20000 174400 0000000000000"/>
    <x v="12"/>
    <x v="6"/>
    <s v="BENEFIT ER PAID OTHER"/>
    <m/>
    <m/>
    <m/>
    <n v="0.83"/>
    <m/>
  </r>
  <r>
    <s v="USF01TPA 20000 174400 0000000000000"/>
    <x v="12"/>
    <x v="7"/>
    <s v="BENEFIT ER PAID PAYROLL TAX"/>
    <m/>
    <m/>
    <m/>
    <n v="151.16"/>
    <m/>
  </r>
  <r>
    <s v="USF01TPA 20000 174400 0000000000000"/>
    <x v="12"/>
    <x v="9"/>
    <s v="BENEFIT ER PAID PRTAX OPS"/>
    <m/>
    <m/>
    <m/>
    <n v="20.02"/>
    <m/>
  </r>
  <r>
    <s v="USF01TPA 20000 174400 0000000000000"/>
    <x v="12"/>
    <x v="1"/>
    <m/>
    <m/>
    <m/>
    <m/>
    <n v="3786.3"/>
    <n v="-3786.3"/>
  </r>
  <r>
    <s v="USF01TPA 20000 174400 0000000000000"/>
    <x v="13"/>
    <x v="28"/>
    <s v="GRANT F&amp;A CHARGES"/>
    <m/>
    <m/>
    <m/>
    <n v="662.61"/>
    <m/>
  </r>
  <r>
    <s v="USF01TPA 20000 174400 0000000000000"/>
    <x v="13"/>
    <x v="1"/>
    <m/>
    <m/>
    <m/>
    <m/>
    <n v="662.61"/>
    <n v="-662.61"/>
  </r>
  <r>
    <s v="USF01TPA 20000 174400 0000000000000"/>
    <x v="7"/>
    <x v="1"/>
    <m/>
    <m/>
    <m/>
    <m/>
    <n v="4448.91"/>
    <n v="-4448.91"/>
  </r>
  <r>
    <s v="USF01TPA 20000 174400 SUB00A0000000"/>
    <x v="14"/>
    <x v="29"/>
    <s v="GRANT SUBCONTRACT&gt;25K (NO F&amp;A)"/>
    <m/>
    <n v="-19323.18"/>
    <m/>
    <m/>
    <m/>
  </r>
  <r>
    <s v="USF01TPA 20000 174400 SUB00A0000000"/>
    <x v="14"/>
    <x v="1"/>
    <m/>
    <m/>
    <n v="-19323.18"/>
    <m/>
    <m/>
    <n v="19323.18"/>
  </r>
  <r>
    <s v="USF01TPA 20000 174400 SUB00A0000000"/>
    <x v="15"/>
    <x v="30"/>
    <s v="GRANT SUBCONTRACT-1ST 25K ONLY"/>
    <m/>
    <m/>
    <m/>
    <m/>
    <m/>
  </r>
  <r>
    <s v="USF01TPA 20000 174400 SUB00A0000000"/>
    <x v="15"/>
    <x v="1"/>
    <m/>
    <m/>
    <m/>
    <m/>
    <m/>
    <n v="0"/>
  </r>
  <r>
    <s v="USF01TPA 20000 174400 SUB00A0000000"/>
    <x v="7"/>
    <x v="1"/>
    <m/>
    <m/>
    <n v="-19323.18"/>
    <m/>
    <m/>
    <n v="19323.18"/>
  </r>
  <r>
    <m/>
    <x v="7"/>
    <x v="1"/>
    <m/>
    <m/>
    <n v="-23893.18"/>
    <n v="85"/>
    <n v="49942.48"/>
    <n v="-26134.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3" cacheId="10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13" firstHeaderRow="2" firstDataRow="2" firstDataCol="1" rowPageCount="1" colPageCount="1"/>
  <pivotFields count="9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axis="axisPage" multipleItemSelectionAllowed="1" showAll="0">
      <items count="33">
        <item x="0"/>
        <item x="2"/>
        <item x="8"/>
        <item x="20"/>
        <item x="21"/>
        <item x="3"/>
        <item x="4"/>
        <item x="5"/>
        <item x="6"/>
        <item x="7"/>
        <item x="9"/>
        <item x="29"/>
        <item x="30"/>
        <item x="28"/>
        <item x="23"/>
        <item x="25"/>
        <item x="17"/>
        <item x="10"/>
        <item x="11"/>
        <item x="12"/>
        <item x="13"/>
        <item x="14"/>
        <item x="15"/>
        <item x="24"/>
        <item x="16"/>
        <item x="26"/>
        <item x="27"/>
        <item x="22"/>
        <item x="18"/>
        <item x="19"/>
        <item h="1" x="1"/>
        <item h="1" x="31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2" hier="-1"/>
  </pageFields>
  <dataFields count="1">
    <dataField name="Sum of ACTUAL AMT" fld="7" baseField="0" baseItem="0" numFmtId="4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0" cacheId="10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18" firstHeaderRow="2" firstDataRow="2" firstDataCol="1" rowPageCount="1" colPageCount="1"/>
  <pivotFields count="9">
    <pivotField showAll="0"/>
    <pivotField axis="axisRow" showAll="0">
      <items count="17">
        <item x="11"/>
        <item x="12"/>
        <item h="1" x="14"/>
        <item h="1" x="15"/>
        <item x="13"/>
        <item x="0"/>
        <item x="1"/>
        <item x="2"/>
        <item x="8"/>
        <item x="3"/>
        <item x="9"/>
        <item x="4"/>
        <item x="10"/>
        <item x="5"/>
        <item x="6"/>
        <item x="7"/>
        <item t="default"/>
      </items>
    </pivotField>
    <pivotField axis="axisPage" multipleItemSelectionAllowed="1" showAll="0">
      <items count="32">
        <item x="0"/>
        <item x="2"/>
        <item x="8"/>
        <item x="20"/>
        <item x="21"/>
        <item x="3"/>
        <item x="4"/>
        <item x="5"/>
        <item x="6"/>
        <item x="7"/>
        <item x="9"/>
        <item x="29"/>
        <item x="30"/>
        <item x="28"/>
        <item x="23"/>
        <item x="25"/>
        <item x="17"/>
        <item x="10"/>
        <item x="11"/>
        <item x="12"/>
        <item x="13"/>
        <item x="14"/>
        <item x="15"/>
        <item x="24"/>
        <item x="16"/>
        <item x="26"/>
        <item x="27"/>
        <item x="22"/>
        <item x="18"/>
        <item x="19"/>
        <item h="1" x="1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14">
    <i>
      <x/>
    </i>
    <i>
      <x v="1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2" hier="-1"/>
  </pageFields>
  <dataFields count="1">
    <dataField name="Sum of ACTUAL AMT" fld="7" baseField="0" baseItem="0" numFmtId="40"/>
  </dataField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"/>
  <sheetViews>
    <sheetView showGridLines="0" tabSelected="1" workbookViewId="0">
      <selection activeCell="A3" sqref="A3"/>
    </sheetView>
  </sheetViews>
  <sheetFormatPr baseColWidth="10" defaultRowHeight="15" x14ac:dyDescent="0"/>
  <cols>
    <col min="1" max="1" width="30.6640625" bestFit="1" customWidth="1"/>
    <col min="2" max="2" width="33.1640625" bestFit="1" customWidth="1"/>
    <col min="3" max="3" width="8.1640625" bestFit="1" customWidth="1"/>
    <col min="4" max="4" width="27" bestFit="1" customWidth="1"/>
    <col min="5" max="5" width="11.1640625" bestFit="1" customWidth="1"/>
    <col min="6" max="6" width="12.5" bestFit="1" customWidth="1"/>
    <col min="7" max="7" width="13.6640625" bestFit="1" customWidth="1"/>
    <col min="8" max="8" width="11.83203125" bestFit="1" customWidth="1"/>
    <col min="9" max="9" width="12.5" bestFit="1" customWidth="1"/>
  </cols>
  <sheetData>
    <row r="1" spans="1:9" s="1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s="1" customFormat="1">
      <c r="A2" s="3" t="s">
        <v>9</v>
      </c>
      <c r="B2" s="3" t="s">
        <v>10</v>
      </c>
      <c r="C2" s="3">
        <v>50021</v>
      </c>
      <c r="D2" s="3" t="s">
        <v>11</v>
      </c>
      <c r="E2" s="4"/>
      <c r="F2" s="4"/>
      <c r="G2" s="4"/>
      <c r="H2" s="5">
        <v>8899.52</v>
      </c>
      <c r="I2" s="4"/>
    </row>
    <row r="3" spans="1:9" s="1" customFormat="1">
      <c r="A3" s="3" t="s">
        <v>9</v>
      </c>
      <c r="B3" s="3" t="s">
        <v>10</v>
      </c>
      <c r="C3" s="3" t="s">
        <v>12</v>
      </c>
      <c r="D3" s="3"/>
      <c r="E3" s="4"/>
      <c r="F3" s="4"/>
      <c r="G3" s="4"/>
      <c r="H3" s="5">
        <v>8899.52</v>
      </c>
      <c r="I3" s="5">
        <v>-8899.52</v>
      </c>
    </row>
    <row r="4" spans="1:9" s="1" customFormat="1">
      <c r="A4" s="3" t="s">
        <v>9</v>
      </c>
      <c r="B4" s="3" t="s">
        <v>13</v>
      </c>
      <c r="C4" s="3">
        <v>50022</v>
      </c>
      <c r="D4" s="3" t="s">
        <v>14</v>
      </c>
      <c r="E4" s="4"/>
      <c r="F4" s="4"/>
      <c r="G4" s="4"/>
      <c r="H4" s="5">
        <v>3122.64</v>
      </c>
      <c r="I4" s="4"/>
    </row>
    <row r="5" spans="1:9" s="1" customFormat="1">
      <c r="A5" s="3" t="s">
        <v>9</v>
      </c>
      <c r="B5" s="3" t="s">
        <v>13</v>
      </c>
      <c r="C5" s="3" t="s">
        <v>12</v>
      </c>
      <c r="D5" s="3"/>
      <c r="E5" s="4"/>
      <c r="F5" s="4"/>
      <c r="G5" s="4"/>
      <c r="H5" s="5">
        <v>3122.64</v>
      </c>
      <c r="I5" s="5">
        <v>-3122.64</v>
      </c>
    </row>
    <row r="6" spans="1:9" s="1" customFormat="1">
      <c r="A6" s="3" t="s">
        <v>9</v>
      </c>
      <c r="B6" s="3" t="s">
        <v>15</v>
      </c>
      <c r="C6" s="3">
        <v>50700</v>
      </c>
      <c r="D6" s="3" t="s">
        <v>16</v>
      </c>
      <c r="E6" s="4"/>
      <c r="F6" s="4"/>
      <c r="G6" s="4"/>
      <c r="H6" s="4">
        <v>719.09</v>
      </c>
      <c r="I6" s="4"/>
    </row>
    <row r="7" spans="1:9" s="1" customFormat="1">
      <c r="A7" s="3" t="s">
        <v>9</v>
      </c>
      <c r="B7" s="3" t="s">
        <v>15</v>
      </c>
      <c r="C7" s="3">
        <v>50710</v>
      </c>
      <c r="D7" s="3" t="s">
        <v>17</v>
      </c>
      <c r="E7" s="4"/>
      <c r="F7" s="4"/>
      <c r="G7" s="4"/>
      <c r="H7" s="4">
        <v>825.53</v>
      </c>
      <c r="I7" s="4"/>
    </row>
    <row r="8" spans="1:9" s="1" customFormat="1">
      <c r="A8" s="3" t="s">
        <v>9</v>
      </c>
      <c r="B8" s="3" t="s">
        <v>15</v>
      </c>
      <c r="C8" s="3">
        <v>50720</v>
      </c>
      <c r="D8" s="3" t="s">
        <v>18</v>
      </c>
      <c r="E8" s="4"/>
      <c r="F8" s="4"/>
      <c r="G8" s="4"/>
      <c r="H8" s="4">
        <v>6.03</v>
      </c>
      <c r="I8" s="4"/>
    </row>
    <row r="9" spans="1:9" s="1" customFormat="1">
      <c r="A9" s="3" t="s">
        <v>9</v>
      </c>
      <c r="B9" s="3" t="s">
        <v>15</v>
      </c>
      <c r="C9" s="3">
        <v>50725</v>
      </c>
      <c r="D9" s="3" t="s">
        <v>19</v>
      </c>
      <c r="E9" s="4"/>
      <c r="F9" s="4"/>
      <c r="G9" s="4"/>
      <c r="H9" s="4">
        <v>16.23</v>
      </c>
      <c r="I9" s="4"/>
    </row>
    <row r="10" spans="1:9" s="1" customFormat="1">
      <c r="A10" s="3" t="s">
        <v>9</v>
      </c>
      <c r="B10" s="3" t="s">
        <v>15</v>
      </c>
      <c r="C10" s="3">
        <v>50730</v>
      </c>
      <c r="D10" s="3" t="s">
        <v>20</v>
      </c>
      <c r="E10" s="4"/>
      <c r="F10" s="4"/>
      <c r="G10" s="4"/>
      <c r="H10" s="4">
        <v>903.5</v>
      </c>
      <c r="I10" s="4"/>
    </row>
    <row r="11" spans="1:9" s="1" customFormat="1">
      <c r="A11" s="3" t="s">
        <v>9</v>
      </c>
      <c r="B11" s="3" t="s">
        <v>15</v>
      </c>
      <c r="C11" s="3" t="s">
        <v>12</v>
      </c>
      <c r="D11" s="3"/>
      <c r="E11" s="4"/>
      <c r="F11" s="4"/>
      <c r="G11" s="4"/>
      <c r="H11" s="5">
        <v>2470.38</v>
      </c>
      <c r="I11" s="5">
        <v>-2470.38</v>
      </c>
    </row>
    <row r="12" spans="1:9" s="1" customFormat="1">
      <c r="A12" s="3" t="s">
        <v>9</v>
      </c>
      <c r="B12" s="3" t="s">
        <v>21</v>
      </c>
      <c r="C12" s="3">
        <v>50040</v>
      </c>
      <c r="D12" s="3" t="s">
        <v>22</v>
      </c>
      <c r="E12" s="4"/>
      <c r="F12" s="4"/>
      <c r="G12" s="4"/>
      <c r="H12" s="5">
        <v>12107.75</v>
      </c>
      <c r="I12" s="4"/>
    </row>
    <row r="13" spans="1:9" s="1" customFormat="1">
      <c r="A13" s="3" t="s">
        <v>9</v>
      </c>
      <c r="B13" s="3" t="s">
        <v>21</v>
      </c>
      <c r="C13" s="3">
        <v>50735</v>
      </c>
      <c r="D13" s="3" t="s">
        <v>23</v>
      </c>
      <c r="E13" s="4"/>
      <c r="F13" s="4"/>
      <c r="G13" s="4"/>
      <c r="H13" s="4">
        <v>175.57</v>
      </c>
      <c r="I13" s="4"/>
    </row>
    <row r="14" spans="1:9" s="1" customFormat="1">
      <c r="A14" s="3" t="s">
        <v>9</v>
      </c>
      <c r="B14" s="3" t="s">
        <v>21</v>
      </c>
      <c r="C14" s="3" t="s">
        <v>12</v>
      </c>
      <c r="D14" s="3"/>
      <c r="E14" s="4"/>
      <c r="F14" s="4"/>
      <c r="G14" s="4"/>
      <c r="H14" s="5">
        <v>12283.32</v>
      </c>
      <c r="I14" s="5">
        <v>-12283.32</v>
      </c>
    </row>
    <row r="15" spans="1:9" s="1" customFormat="1">
      <c r="A15" s="3" t="s">
        <v>9</v>
      </c>
      <c r="B15" s="3" t="s">
        <v>24</v>
      </c>
      <c r="C15" s="3">
        <v>60000</v>
      </c>
      <c r="D15" s="3" t="s">
        <v>25</v>
      </c>
      <c r="E15" s="4"/>
      <c r="F15" s="4">
        <v>-520</v>
      </c>
      <c r="G15" s="4"/>
      <c r="H15" s="4">
        <v>716.26</v>
      </c>
      <c r="I15" s="4"/>
    </row>
    <row r="16" spans="1:9" s="1" customFormat="1">
      <c r="A16" s="3" t="s">
        <v>9</v>
      </c>
      <c r="B16" s="3" t="s">
        <v>24</v>
      </c>
      <c r="C16" s="3">
        <v>60010</v>
      </c>
      <c r="D16" s="3" t="s">
        <v>26</v>
      </c>
      <c r="E16" s="4"/>
      <c r="F16" s="4">
        <v>-880</v>
      </c>
      <c r="G16" s="4"/>
      <c r="H16" s="4">
        <v>920</v>
      </c>
      <c r="I16" s="4"/>
    </row>
    <row r="17" spans="1:12" s="1" customFormat="1">
      <c r="A17" s="3" t="s">
        <v>9</v>
      </c>
      <c r="B17" s="3" t="s">
        <v>24</v>
      </c>
      <c r="C17" s="3">
        <v>60020</v>
      </c>
      <c r="D17" s="3" t="s">
        <v>27</v>
      </c>
      <c r="E17" s="4"/>
      <c r="F17" s="4">
        <v>-420</v>
      </c>
      <c r="G17" s="4"/>
      <c r="H17" s="4">
        <v>191</v>
      </c>
      <c r="I17" s="4"/>
    </row>
    <row r="18" spans="1:12" s="1" customFormat="1">
      <c r="A18" s="3" t="s">
        <v>9</v>
      </c>
      <c r="B18" s="3" t="s">
        <v>24</v>
      </c>
      <c r="C18" s="3">
        <v>60040</v>
      </c>
      <c r="D18" s="3" t="s">
        <v>28</v>
      </c>
      <c r="E18" s="4"/>
      <c r="F18" s="5">
        <v>-1250</v>
      </c>
      <c r="G18" s="4">
        <v>85</v>
      </c>
      <c r="H18" s="4">
        <v>413</v>
      </c>
      <c r="I18" s="4"/>
    </row>
    <row r="19" spans="1:12" s="1" customFormat="1">
      <c r="A19" s="3" t="s">
        <v>9</v>
      </c>
      <c r="B19" s="3" t="s">
        <v>24</v>
      </c>
      <c r="C19" s="3">
        <v>60050</v>
      </c>
      <c r="D19" s="3" t="s">
        <v>29</v>
      </c>
      <c r="E19" s="4"/>
      <c r="F19" s="4"/>
      <c r="G19" s="4"/>
      <c r="H19" s="4">
        <v>557.70000000000005</v>
      </c>
      <c r="I19" s="4"/>
    </row>
    <row r="20" spans="1:12" s="1" customFormat="1">
      <c r="A20" s="3" t="s">
        <v>9</v>
      </c>
      <c r="B20" s="3" t="s">
        <v>24</v>
      </c>
      <c r="C20" s="3">
        <v>60300</v>
      </c>
      <c r="D20" s="3" t="s">
        <v>30</v>
      </c>
      <c r="E20" s="4"/>
      <c r="F20" s="4"/>
      <c r="G20" s="4"/>
      <c r="H20" s="4"/>
      <c r="I20" s="4"/>
    </row>
    <row r="21" spans="1:12" s="1" customFormat="1">
      <c r="A21" s="3" t="s">
        <v>9</v>
      </c>
      <c r="B21" s="3" t="s">
        <v>24</v>
      </c>
      <c r="C21" s="3">
        <v>62000</v>
      </c>
      <c r="D21" s="3" t="s">
        <v>31</v>
      </c>
      <c r="E21" s="4"/>
      <c r="F21" s="4"/>
      <c r="G21" s="4"/>
      <c r="H21" s="4"/>
      <c r="I21" s="4"/>
    </row>
    <row r="22" spans="1:12" s="1" customFormat="1">
      <c r="A22" s="3" t="s">
        <v>9</v>
      </c>
      <c r="B22" s="3" t="s">
        <v>24</v>
      </c>
      <c r="C22" s="3" t="s">
        <v>12</v>
      </c>
      <c r="D22" s="3"/>
      <c r="E22" s="4"/>
      <c r="F22" s="5">
        <v>-3070</v>
      </c>
      <c r="G22" s="4">
        <v>85</v>
      </c>
      <c r="H22" s="5">
        <v>2797.96</v>
      </c>
      <c r="I22" s="4">
        <v>187.04</v>
      </c>
    </row>
    <row r="23" spans="1:12" s="1" customFormat="1">
      <c r="A23" s="3" t="s">
        <v>9</v>
      </c>
      <c r="B23" s="3" t="s">
        <v>32</v>
      </c>
      <c r="C23" s="3">
        <v>53200</v>
      </c>
      <c r="D23" s="3" t="s">
        <v>33</v>
      </c>
      <c r="E23" s="4"/>
      <c r="F23" s="4"/>
      <c r="G23" s="4"/>
      <c r="H23" s="4">
        <v>50.58</v>
      </c>
      <c r="I23" s="4"/>
    </row>
    <row r="24" spans="1:12" s="1" customFormat="1">
      <c r="A24" s="3" t="s">
        <v>9</v>
      </c>
      <c r="B24" s="3" t="s">
        <v>32</v>
      </c>
      <c r="C24" s="3" t="s">
        <v>12</v>
      </c>
      <c r="D24" s="3"/>
      <c r="E24" s="4"/>
      <c r="F24" s="4"/>
      <c r="G24" s="4"/>
      <c r="H24" s="4">
        <v>50.58</v>
      </c>
      <c r="I24" s="4">
        <v>-50.58</v>
      </c>
      <c r="L24" s="9"/>
    </row>
    <row r="25" spans="1:12" s="1" customFormat="1">
      <c r="A25" s="3" t="s">
        <v>9</v>
      </c>
      <c r="B25" s="3" t="s">
        <v>34</v>
      </c>
      <c r="C25" s="3">
        <v>75767</v>
      </c>
      <c r="D25" s="3" t="s">
        <v>35</v>
      </c>
      <c r="E25" s="4"/>
      <c r="F25" s="4"/>
      <c r="G25" s="4"/>
      <c r="H25" s="4">
        <v>160.5</v>
      </c>
      <c r="I25" s="4"/>
    </row>
    <row r="26" spans="1:12" s="1" customFormat="1">
      <c r="A26" s="3" t="s">
        <v>9</v>
      </c>
      <c r="B26" s="3" t="s">
        <v>34</v>
      </c>
      <c r="C26" s="3">
        <v>75900</v>
      </c>
      <c r="D26" s="3" t="s">
        <v>36</v>
      </c>
      <c r="E26" s="4"/>
      <c r="F26" s="4"/>
      <c r="G26" s="4"/>
      <c r="H26" s="5">
        <v>2024.13</v>
      </c>
      <c r="I26" s="4"/>
    </row>
    <row r="27" spans="1:12" s="1" customFormat="1">
      <c r="A27" s="3" t="s">
        <v>9</v>
      </c>
      <c r="B27" s="3" t="s">
        <v>34</v>
      </c>
      <c r="C27" s="3" t="s">
        <v>12</v>
      </c>
      <c r="D27" s="3"/>
      <c r="E27" s="4"/>
      <c r="F27" s="4"/>
      <c r="G27" s="4"/>
      <c r="H27" s="5">
        <v>2184.63</v>
      </c>
      <c r="I27" s="5">
        <v>-2184.63</v>
      </c>
    </row>
    <row r="28" spans="1:12" s="1" customFormat="1">
      <c r="A28" s="3" t="s">
        <v>9</v>
      </c>
      <c r="B28" s="3" t="s">
        <v>37</v>
      </c>
      <c r="C28" s="3" t="s">
        <v>12</v>
      </c>
      <c r="D28" s="3"/>
      <c r="E28" s="4"/>
      <c r="F28" s="5">
        <v>-3070</v>
      </c>
      <c r="G28" s="4">
        <v>85</v>
      </c>
      <c r="H28" s="5">
        <v>31809.03</v>
      </c>
      <c r="I28" s="5">
        <v>-28824.03</v>
      </c>
    </row>
    <row r="29" spans="1:12" s="1" customFormat="1">
      <c r="A29" s="3" t="s">
        <v>38</v>
      </c>
      <c r="B29" s="3" t="s">
        <v>10</v>
      </c>
      <c r="C29" s="3">
        <v>50021</v>
      </c>
      <c r="D29" s="3" t="s">
        <v>11</v>
      </c>
      <c r="E29" s="4"/>
      <c r="F29" s="4"/>
      <c r="G29" s="4"/>
      <c r="H29" s="5">
        <v>3371.65</v>
      </c>
      <c r="I29" s="4"/>
    </row>
    <row r="30" spans="1:12" s="1" customFormat="1">
      <c r="A30" s="3" t="s">
        <v>38</v>
      </c>
      <c r="B30" s="3" t="s">
        <v>10</v>
      </c>
      <c r="C30" s="3" t="s">
        <v>12</v>
      </c>
      <c r="D30" s="3"/>
      <c r="E30" s="4"/>
      <c r="F30" s="4"/>
      <c r="G30" s="4"/>
      <c r="H30" s="5">
        <v>3371.65</v>
      </c>
      <c r="I30" s="5">
        <v>-3371.65</v>
      </c>
    </row>
    <row r="31" spans="1:12" s="1" customFormat="1">
      <c r="A31" s="3" t="s">
        <v>38</v>
      </c>
      <c r="B31" s="3" t="s">
        <v>15</v>
      </c>
      <c r="C31" s="3">
        <v>50700</v>
      </c>
      <c r="D31" s="3" t="s">
        <v>16</v>
      </c>
      <c r="E31" s="4"/>
      <c r="F31" s="4"/>
      <c r="G31" s="4"/>
      <c r="H31" s="4">
        <v>199.92</v>
      </c>
      <c r="I31" s="4"/>
    </row>
    <row r="32" spans="1:12" s="1" customFormat="1">
      <c r="A32" s="3" t="s">
        <v>38</v>
      </c>
      <c r="B32" s="3" t="s">
        <v>15</v>
      </c>
      <c r="C32" s="3">
        <v>50710</v>
      </c>
      <c r="D32" s="3" t="s">
        <v>17</v>
      </c>
      <c r="E32" s="4"/>
      <c r="F32" s="4"/>
      <c r="G32" s="4"/>
      <c r="H32" s="4">
        <v>267.04000000000002</v>
      </c>
      <c r="I32" s="4"/>
    </row>
    <row r="33" spans="1:9" s="1" customFormat="1">
      <c r="A33" s="3" t="s">
        <v>38</v>
      </c>
      <c r="B33" s="3" t="s">
        <v>15</v>
      </c>
      <c r="C33" s="3">
        <v>50720</v>
      </c>
      <c r="D33" s="3" t="s">
        <v>18</v>
      </c>
      <c r="E33" s="4"/>
      <c r="F33" s="4"/>
      <c r="G33" s="4"/>
      <c r="H33" s="4">
        <v>1.81</v>
      </c>
      <c r="I33" s="4"/>
    </row>
    <row r="34" spans="1:9" s="1" customFormat="1">
      <c r="A34" s="3" t="s">
        <v>38</v>
      </c>
      <c r="B34" s="3" t="s">
        <v>15</v>
      </c>
      <c r="C34" s="3">
        <v>50725</v>
      </c>
      <c r="D34" s="3" t="s">
        <v>19</v>
      </c>
      <c r="E34" s="4"/>
      <c r="F34" s="4"/>
      <c r="G34" s="4"/>
      <c r="H34" s="4">
        <v>2.66</v>
      </c>
      <c r="I34" s="4"/>
    </row>
    <row r="35" spans="1:9" s="1" customFormat="1">
      <c r="A35" s="3" t="s">
        <v>38</v>
      </c>
      <c r="B35" s="3" t="s">
        <v>15</v>
      </c>
      <c r="C35" s="3">
        <v>50730</v>
      </c>
      <c r="D35" s="3" t="s">
        <v>20</v>
      </c>
      <c r="E35" s="4"/>
      <c r="F35" s="4"/>
      <c r="G35" s="4"/>
      <c r="H35" s="4">
        <v>255.28</v>
      </c>
      <c r="I35" s="4"/>
    </row>
    <row r="36" spans="1:9" s="1" customFormat="1">
      <c r="A36" s="3" t="s">
        <v>38</v>
      </c>
      <c r="B36" s="3" t="s">
        <v>15</v>
      </c>
      <c r="C36" s="3" t="s">
        <v>12</v>
      </c>
      <c r="D36" s="3"/>
      <c r="E36" s="4"/>
      <c r="F36" s="4"/>
      <c r="G36" s="4"/>
      <c r="H36" s="4">
        <v>726.71</v>
      </c>
      <c r="I36" s="4">
        <v>-726.71</v>
      </c>
    </row>
    <row r="37" spans="1:9" s="1" customFormat="1">
      <c r="A37" s="3" t="s">
        <v>38</v>
      </c>
      <c r="B37" s="3" t="s">
        <v>39</v>
      </c>
      <c r="C37" s="3">
        <v>50041</v>
      </c>
      <c r="D37" s="3" t="s">
        <v>40</v>
      </c>
      <c r="E37" s="4"/>
      <c r="F37" s="4"/>
      <c r="G37" s="4"/>
      <c r="H37" s="4">
        <v>367.54</v>
      </c>
      <c r="I37" s="4"/>
    </row>
    <row r="38" spans="1:9" s="1" customFormat="1">
      <c r="A38" s="3" t="s">
        <v>38</v>
      </c>
      <c r="B38" s="3" t="s">
        <v>39</v>
      </c>
      <c r="C38" s="3" t="s">
        <v>12</v>
      </c>
      <c r="D38" s="3"/>
      <c r="E38" s="4"/>
      <c r="F38" s="4"/>
      <c r="G38" s="4"/>
      <c r="H38" s="4">
        <v>367.54</v>
      </c>
      <c r="I38" s="4">
        <v>-367.54</v>
      </c>
    </row>
    <row r="39" spans="1:9" s="1" customFormat="1">
      <c r="A39" s="3" t="s">
        <v>38</v>
      </c>
      <c r="B39" s="3" t="s">
        <v>21</v>
      </c>
      <c r="C39" s="3">
        <v>50040</v>
      </c>
      <c r="D39" s="3" t="s">
        <v>22</v>
      </c>
      <c r="E39" s="4"/>
      <c r="F39" s="4"/>
      <c r="G39" s="4"/>
      <c r="H39" s="4">
        <v>268.2</v>
      </c>
      <c r="I39" s="4"/>
    </row>
    <row r="40" spans="1:9" s="1" customFormat="1">
      <c r="A40" s="3" t="s">
        <v>38</v>
      </c>
      <c r="B40" s="3" t="s">
        <v>21</v>
      </c>
      <c r="C40" s="3" t="s">
        <v>12</v>
      </c>
      <c r="D40" s="3"/>
      <c r="E40" s="4"/>
      <c r="F40" s="4"/>
      <c r="G40" s="4"/>
      <c r="H40" s="4">
        <v>268.2</v>
      </c>
      <c r="I40" s="4">
        <v>-268.2</v>
      </c>
    </row>
    <row r="41" spans="1:9" s="1" customFormat="1">
      <c r="A41" s="3" t="s">
        <v>38</v>
      </c>
      <c r="B41" s="3" t="s">
        <v>41</v>
      </c>
      <c r="C41" s="3">
        <v>50047</v>
      </c>
      <c r="D41" s="3" t="s">
        <v>42</v>
      </c>
      <c r="E41" s="4"/>
      <c r="F41" s="4"/>
      <c r="G41" s="4"/>
      <c r="H41" s="5">
        <v>1272.31</v>
      </c>
      <c r="I41" s="4"/>
    </row>
    <row r="42" spans="1:9" s="1" customFormat="1">
      <c r="A42" s="3" t="s">
        <v>38</v>
      </c>
      <c r="B42" s="3" t="s">
        <v>41</v>
      </c>
      <c r="C42" s="3" t="s">
        <v>12</v>
      </c>
      <c r="D42" s="3"/>
      <c r="E42" s="4"/>
      <c r="F42" s="4"/>
      <c r="G42" s="4"/>
      <c r="H42" s="5">
        <v>1272.31</v>
      </c>
      <c r="I42" s="5">
        <v>-1272.31</v>
      </c>
    </row>
    <row r="43" spans="1:9" s="1" customFormat="1">
      <c r="A43" s="3" t="s">
        <v>38</v>
      </c>
      <c r="B43" s="3" t="s">
        <v>43</v>
      </c>
      <c r="C43" s="3">
        <v>75700</v>
      </c>
      <c r="D43" s="3" t="s">
        <v>44</v>
      </c>
      <c r="E43" s="4"/>
      <c r="F43" s="4"/>
      <c r="G43" s="4"/>
      <c r="H43" s="4">
        <v>476</v>
      </c>
      <c r="I43" s="4"/>
    </row>
    <row r="44" spans="1:9" s="1" customFormat="1">
      <c r="A44" s="3" t="s">
        <v>38</v>
      </c>
      <c r="B44" s="3" t="s">
        <v>43</v>
      </c>
      <c r="C44" s="3" t="s">
        <v>12</v>
      </c>
      <c r="D44" s="3"/>
      <c r="E44" s="4"/>
      <c r="F44" s="4"/>
      <c r="G44" s="4"/>
      <c r="H44" s="4">
        <v>476</v>
      </c>
      <c r="I44" s="4">
        <v>-476</v>
      </c>
    </row>
    <row r="45" spans="1:9" s="1" customFormat="1">
      <c r="A45" s="3" t="s">
        <v>38</v>
      </c>
      <c r="B45" s="3" t="s">
        <v>37</v>
      </c>
      <c r="C45" s="3" t="s">
        <v>12</v>
      </c>
      <c r="D45" s="3"/>
      <c r="E45" s="4"/>
      <c r="F45" s="4"/>
      <c r="G45" s="4"/>
      <c r="H45" s="5">
        <v>6482.41</v>
      </c>
      <c r="I45" s="5">
        <v>-6482.41</v>
      </c>
    </row>
    <row r="46" spans="1:9" s="1" customFormat="1">
      <c r="A46" s="3" t="s">
        <v>45</v>
      </c>
      <c r="B46" s="3" t="s">
        <v>39</v>
      </c>
      <c r="C46" s="3">
        <v>50041</v>
      </c>
      <c r="D46" s="3" t="s">
        <v>40</v>
      </c>
      <c r="E46" s="4"/>
      <c r="F46" s="4"/>
      <c r="G46" s="4"/>
      <c r="H46" s="5">
        <v>1837.7</v>
      </c>
      <c r="I46" s="4"/>
    </row>
    <row r="47" spans="1:9" s="1" customFormat="1">
      <c r="A47" s="3" t="s">
        <v>45</v>
      </c>
      <c r="B47" s="3" t="s">
        <v>39</v>
      </c>
      <c r="C47" s="3" t="s">
        <v>12</v>
      </c>
      <c r="D47" s="3"/>
      <c r="E47" s="4"/>
      <c r="F47" s="4"/>
      <c r="G47" s="4"/>
      <c r="H47" s="5">
        <v>1837.7</v>
      </c>
      <c r="I47" s="5">
        <v>-1837.7</v>
      </c>
    </row>
    <row r="48" spans="1:9" s="1" customFormat="1">
      <c r="A48" s="3" t="s">
        <v>45</v>
      </c>
      <c r="B48" s="3" t="s">
        <v>21</v>
      </c>
      <c r="C48" s="3">
        <v>50040</v>
      </c>
      <c r="D48" s="3" t="s">
        <v>22</v>
      </c>
      <c r="E48" s="4"/>
      <c r="F48" s="4"/>
      <c r="G48" s="4"/>
      <c r="H48" s="5">
        <v>1158.2</v>
      </c>
      <c r="I48" s="4"/>
    </row>
    <row r="49" spans="1:9" s="1" customFormat="1">
      <c r="A49" s="3" t="s">
        <v>45</v>
      </c>
      <c r="B49" s="3" t="s">
        <v>21</v>
      </c>
      <c r="C49" s="3">
        <v>50735</v>
      </c>
      <c r="D49" s="3" t="s">
        <v>23</v>
      </c>
      <c r="E49" s="4"/>
      <c r="F49" s="4"/>
      <c r="G49" s="4"/>
      <c r="H49" s="4">
        <v>12.91</v>
      </c>
      <c r="I49" s="4"/>
    </row>
    <row r="50" spans="1:9" s="1" customFormat="1">
      <c r="A50" s="3" t="s">
        <v>45</v>
      </c>
      <c r="B50" s="3" t="s">
        <v>21</v>
      </c>
      <c r="C50" s="3" t="s">
        <v>12</v>
      </c>
      <c r="D50" s="3"/>
      <c r="E50" s="4"/>
      <c r="F50" s="4"/>
      <c r="G50" s="4"/>
      <c r="H50" s="5">
        <v>1171.1099999999999</v>
      </c>
      <c r="I50" s="5">
        <v>-1171.1099999999999</v>
      </c>
    </row>
    <row r="51" spans="1:9" s="1" customFormat="1">
      <c r="A51" s="3" t="s">
        <v>45</v>
      </c>
      <c r="B51" s="3" t="s">
        <v>41</v>
      </c>
      <c r="C51" s="3">
        <v>50047</v>
      </c>
      <c r="D51" s="3" t="s">
        <v>42</v>
      </c>
      <c r="E51" s="4"/>
      <c r="F51" s="4"/>
      <c r="G51" s="4"/>
      <c r="H51" s="5">
        <v>1254.25</v>
      </c>
      <c r="I51" s="4"/>
    </row>
    <row r="52" spans="1:9" s="1" customFormat="1">
      <c r="A52" s="3" t="s">
        <v>45</v>
      </c>
      <c r="B52" s="3" t="s">
        <v>41</v>
      </c>
      <c r="C52" s="3" t="s">
        <v>12</v>
      </c>
      <c r="D52" s="3"/>
      <c r="E52" s="4"/>
      <c r="F52" s="4"/>
      <c r="G52" s="4"/>
      <c r="H52" s="5">
        <v>1254.25</v>
      </c>
      <c r="I52" s="5">
        <v>-1254.25</v>
      </c>
    </row>
    <row r="53" spans="1:9" s="1" customFormat="1">
      <c r="A53" s="3" t="s">
        <v>45</v>
      </c>
      <c r="B53" s="3" t="s">
        <v>32</v>
      </c>
      <c r="C53" s="3">
        <v>52540</v>
      </c>
      <c r="D53" s="3" t="s">
        <v>46</v>
      </c>
      <c r="E53" s="4"/>
      <c r="F53" s="4"/>
      <c r="G53" s="4"/>
      <c r="H53" s="4">
        <v>99.98</v>
      </c>
      <c r="I53" s="4"/>
    </row>
    <row r="54" spans="1:9" s="1" customFormat="1">
      <c r="A54" s="3" t="s">
        <v>45</v>
      </c>
      <c r="B54" s="3" t="s">
        <v>32</v>
      </c>
      <c r="C54" s="3" t="s">
        <v>12</v>
      </c>
      <c r="D54" s="3"/>
      <c r="E54" s="4"/>
      <c r="F54" s="4"/>
      <c r="G54" s="4"/>
      <c r="H54" s="4">
        <v>99.98</v>
      </c>
      <c r="I54" s="4">
        <v>-99.98</v>
      </c>
    </row>
    <row r="55" spans="1:9" s="1" customFormat="1">
      <c r="A55" s="3" t="s">
        <v>45</v>
      </c>
      <c r="B55" s="3" t="s">
        <v>37</v>
      </c>
      <c r="C55" s="3" t="s">
        <v>12</v>
      </c>
      <c r="D55" s="3"/>
      <c r="E55" s="4"/>
      <c r="F55" s="4"/>
      <c r="G55" s="4"/>
      <c r="H55" s="5">
        <v>4363.04</v>
      </c>
      <c r="I55" s="5">
        <v>-4363.04</v>
      </c>
    </row>
    <row r="56" spans="1:9" s="1" customFormat="1">
      <c r="A56" s="3" t="s">
        <v>47</v>
      </c>
      <c r="B56" s="3" t="s">
        <v>48</v>
      </c>
      <c r="C56" s="3">
        <v>50022</v>
      </c>
      <c r="D56" s="3" t="s">
        <v>14</v>
      </c>
      <c r="E56" s="4"/>
      <c r="F56" s="4"/>
      <c r="G56" s="4"/>
      <c r="H56" s="4">
        <v>567.76</v>
      </c>
      <c r="I56" s="4"/>
    </row>
    <row r="57" spans="1:9" s="1" customFormat="1">
      <c r="A57" s="3" t="s">
        <v>47</v>
      </c>
      <c r="B57" s="3" t="s">
        <v>48</v>
      </c>
      <c r="C57" s="3">
        <v>50040</v>
      </c>
      <c r="D57" s="3" t="s">
        <v>22</v>
      </c>
      <c r="E57" s="4"/>
      <c r="F57" s="4"/>
      <c r="G57" s="4"/>
      <c r="H57" s="4">
        <v>717.75</v>
      </c>
      <c r="I57" s="4"/>
    </row>
    <row r="58" spans="1:9" s="1" customFormat="1">
      <c r="A58" s="3" t="s">
        <v>47</v>
      </c>
      <c r="B58" s="3" t="s">
        <v>48</v>
      </c>
      <c r="C58" s="3">
        <v>50700</v>
      </c>
      <c r="D58" s="3" t="s">
        <v>16</v>
      </c>
      <c r="E58" s="4"/>
      <c r="F58" s="4"/>
      <c r="G58" s="4"/>
      <c r="H58" s="4">
        <v>25</v>
      </c>
      <c r="I58" s="4"/>
    </row>
    <row r="59" spans="1:9" s="1" customFormat="1">
      <c r="A59" s="3" t="s">
        <v>47</v>
      </c>
      <c r="B59" s="3" t="s">
        <v>48</v>
      </c>
      <c r="C59" s="3">
        <v>50710</v>
      </c>
      <c r="D59" s="3" t="s">
        <v>17</v>
      </c>
      <c r="E59" s="4"/>
      <c r="F59" s="4"/>
      <c r="G59" s="4"/>
      <c r="H59" s="4">
        <v>44.96</v>
      </c>
      <c r="I59" s="4"/>
    </row>
    <row r="60" spans="1:9" s="1" customFormat="1">
      <c r="A60" s="3" t="s">
        <v>47</v>
      </c>
      <c r="B60" s="3" t="s">
        <v>48</v>
      </c>
      <c r="C60" s="3">
        <v>50720</v>
      </c>
      <c r="D60" s="3" t="s">
        <v>18</v>
      </c>
      <c r="E60" s="4"/>
      <c r="F60" s="4"/>
      <c r="G60" s="4"/>
      <c r="H60" s="4">
        <v>0.22</v>
      </c>
      <c r="I60" s="4"/>
    </row>
    <row r="61" spans="1:9" s="1" customFormat="1">
      <c r="A61" s="3" t="s">
        <v>47</v>
      </c>
      <c r="B61" s="3" t="s">
        <v>48</v>
      </c>
      <c r="C61" s="3">
        <v>50725</v>
      </c>
      <c r="D61" s="3" t="s">
        <v>19</v>
      </c>
      <c r="E61" s="4"/>
      <c r="F61" s="4"/>
      <c r="G61" s="4"/>
      <c r="H61" s="4">
        <v>0.24</v>
      </c>
      <c r="I61" s="4"/>
    </row>
    <row r="62" spans="1:9" s="1" customFormat="1">
      <c r="A62" s="3" t="s">
        <v>47</v>
      </c>
      <c r="B62" s="3" t="s">
        <v>48</v>
      </c>
      <c r="C62" s="3">
        <v>50730</v>
      </c>
      <c r="D62" s="3" t="s">
        <v>20</v>
      </c>
      <c r="E62" s="4"/>
      <c r="F62" s="4"/>
      <c r="G62" s="4"/>
      <c r="H62" s="4">
        <v>43.2</v>
      </c>
      <c r="I62" s="4"/>
    </row>
    <row r="63" spans="1:9" s="1" customFormat="1">
      <c r="A63" s="3" t="s">
        <v>47</v>
      </c>
      <c r="B63" s="3" t="s">
        <v>48</v>
      </c>
      <c r="C63" s="3">
        <v>60650</v>
      </c>
      <c r="D63" s="3" t="s">
        <v>49</v>
      </c>
      <c r="E63" s="4"/>
      <c r="F63" s="5">
        <v>-1500</v>
      </c>
      <c r="G63" s="4"/>
      <c r="H63" s="4"/>
      <c r="I63" s="4"/>
    </row>
    <row r="64" spans="1:9" s="1" customFormat="1">
      <c r="A64" s="3" t="s">
        <v>47</v>
      </c>
      <c r="B64" s="3" t="s">
        <v>48</v>
      </c>
      <c r="C64" s="3" t="s">
        <v>12</v>
      </c>
      <c r="D64" s="3"/>
      <c r="E64" s="4"/>
      <c r="F64" s="5">
        <v>-1500</v>
      </c>
      <c r="G64" s="4"/>
      <c r="H64" s="5">
        <v>1399.13</v>
      </c>
      <c r="I64" s="4">
        <v>100.87</v>
      </c>
    </row>
    <row r="65" spans="1:9" s="1" customFormat="1">
      <c r="A65" s="3" t="s">
        <v>47</v>
      </c>
      <c r="B65" s="3" t="s">
        <v>37</v>
      </c>
      <c r="C65" s="3" t="s">
        <v>12</v>
      </c>
      <c r="D65" s="3"/>
      <c r="E65" s="4"/>
      <c r="F65" s="5">
        <v>-1500</v>
      </c>
      <c r="G65" s="4"/>
      <c r="H65" s="5">
        <v>1399.13</v>
      </c>
      <c r="I65" s="4">
        <v>100.87</v>
      </c>
    </row>
    <row r="66" spans="1:9" s="1" customFormat="1">
      <c r="A66" s="3" t="s">
        <v>50</v>
      </c>
      <c r="B66" s="3" t="s">
        <v>48</v>
      </c>
      <c r="C66" s="3">
        <v>50021</v>
      </c>
      <c r="D66" s="3" t="s">
        <v>11</v>
      </c>
      <c r="E66" s="4"/>
      <c r="F66" s="4"/>
      <c r="G66" s="4"/>
      <c r="H66" s="4">
        <v>427.77</v>
      </c>
      <c r="I66" s="4"/>
    </row>
    <row r="67" spans="1:9" s="1" customFormat="1">
      <c r="A67" s="3" t="s">
        <v>50</v>
      </c>
      <c r="B67" s="3" t="s">
        <v>48</v>
      </c>
      <c r="C67" s="3">
        <v>50710</v>
      </c>
      <c r="D67" s="3" t="s">
        <v>17</v>
      </c>
      <c r="E67" s="4"/>
      <c r="F67" s="4"/>
      <c r="G67" s="4"/>
      <c r="H67" s="4">
        <v>33.880000000000003</v>
      </c>
      <c r="I67" s="4"/>
    </row>
    <row r="68" spans="1:9" s="1" customFormat="1">
      <c r="A68" s="3" t="s">
        <v>50</v>
      </c>
      <c r="B68" s="3" t="s">
        <v>48</v>
      </c>
      <c r="C68" s="3">
        <v>50720</v>
      </c>
      <c r="D68" s="3" t="s">
        <v>18</v>
      </c>
      <c r="E68" s="4"/>
      <c r="F68" s="4"/>
      <c r="G68" s="4"/>
      <c r="H68" s="4">
        <v>0.22</v>
      </c>
      <c r="I68" s="4"/>
    </row>
    <row r="69" spans="1:9" s="1" customFormat="1">
      <c r="A69" s="3" t="s">
        <v>50</v>
      </c>
      <c r="B69" s="3" t="s">
        <v>48</v>
      </c>
      <c r="C69" s="3">
        <v>50725</v>
      </c>
      <c r="D69" s="3" t="s">
        <v>19</v>
      </c>
      <c r="E69" s="4"/>
      <c r="F69" s="4"/>
      <c r="G69" s="4"/>
      <c r="H69" s="4">
        <v>0.52</v>
      </c>
      <c r="I69" s="4"/>
    </row>
    <row r="70" spans="1:9" s="1" customFormat="1">
      <c r="A70" s="3" t="s">
        <v>50</v>
      </c>
      <c r="B70" s="3" t="s">
        <v>48</v>
      </c>
      <c r="C70" s="3">
        <v>50730</v>
      </c>
      <c r="D70" s="3" t="s">
        <v>20</v>
      </c>
      <c r="E70" s="4"/>
      <c r="F70" s="4"/>
      <c r="G70" s="4"/>
      <c r="H70" s="4">
        <v>32.200000000000003</v>
      </c>
      <c r="I70" s="4"/>
    </row>
    <row r="71" spans="1:9" s="1" customFormat="1">
      <c r="A71" s="3" t="s">
        <v>50</v>
      </c>
      <c r="B71" s="3" t="s">
        <v>48</v>
      </c>
      <c r="C71" s="3">
        <v>53000</v>
      </c>
      <c r="D71" s="3" t="s">
        <v>51</v>
      </c>
      <c r="E71" s="4"/>
      <c r="F71" s="4"/>
      <c r="G71" s="4"/>
      <c r="H71" s="4">
        <v>76.540000000000006</v>
      </c>
      <c r="I71" s="4"/>
    </row>
    <row r="72" spans="1:9" s="1" customFormat="1">
      <c r="A72" s="3" t="s">
        <v>50</v>
      </c>
      <c r="B72" s="3" t="s">
        <v>48</v>
      </c>
      <c r="C72" s="3">
        <v>62100</v>
      </c>
      <c r="D72" s="3" t="s">
        <v>52</v>
      </c>
      <c r="E72" s="4"/>
      <c r="F72" s="4"/>
      <c r="G72" s="4"/>
      <c r="H72" s="4">
        <v>360</v>
      </c>
      <c r="I72" s="4"/>
    </row>
    <row r="73" spans="1:9" s="1" customFormat="1">
      <c r="A73" s="3" t="s">
        <v>50</v>
      </c>
      <c r="B73" s="3" t="s">
        <v>48</v>
      </c>
      <c r="C73" s="3">
        <v>75606</v>
      </c>
      <c r="D73" s="3" t="s">
        <v>53</v>
      </c>
      <c r="E73" s="4"/>
      <c r="F73" s="4"/>
      <c r="G73" s="4"/>
      <c r="H73" s="4">
        <v>58.39</v>
      </c>
      <c r="I73" s="4"/>
    </row>
    <row r="74" spans="1:9" s="1" customFormat="1">
      <c r="A74" s="3" t="s">
        <v>50</v>
      </c>
      <c r="B74" s="3" t="s">
        <v>48</v>
      </c>
      <c r="C74" s="3" t="s">
        <v>12</v>
      </c>
      <c r="D74" s="3"/>
      <c r="E74" s="4"/>
      <c r="F74" s="4"/>
      <c r="G74" s="4"/>
      <c r="H74" s="4">
        <v>989.52</v>
      </c>
      <c r="I74" s="4">
        <v>-989.52</v>
      </c>
    </row>
    <row r="75" spans="1:9" s="1" customFormat="1">
      <c r="A75" s="3" t="s">
        <v>50</v>
      </c>
      <c r="B75" s="3" t="s">
        <v>37</v>
      </c>
      <c r="C75" s="3" t="s">
        <v>12</v>
      </c>
      <c r="D75" s="3"/>
      <c r="E75" s="4"/>
      <c r="F75" s="4"/>
      <c r="G75" s="4"/>
      <c r="H75" s="4">
        <v>989.52</v>
      </c>
      <c r="I75" s="4">
        <v>-989.52</v>
      </c>
    </row>
    <row r="76" spans="1:9" s="1" customFormat="1">
      <c r="A76" s="3" t="s">
        <v>54</v>
      </c>
      <c r="B76" s="3" t="s">
        <v>48</v>
      </c>
      <c r="C76" s="3">
        <v>50040</v>
      </c>
      <c r="D76" s="3" t="s">
        <v>22</v>
      </c>
      <c r="E76" s="4"/>
      <c r="F76" s="4"/>
      <c r="G76" s="4"/>
      <c r="H76" s="4">
        <v>444</v>
      </c>
      <c r="I76" s="4"/>
    </row>
    <row r="77" spans="1:9" s="1" customFormat="1">
      <c r="A77" s="3" t="s">
        <v>54</v>
      </c>
      <c r="B77" s="3" t="s">
        <v>48</v>
      </c>
      <c r="C77" s="3">
        <v>50735</v>
      </c>
      <c r="D77" s="3" t="s">
        <v>23</v>
      </c>
      <c r="E77" s="4"/>
      <c r="F77" s="4"/>
      <c r="G77" s="4"/>
      <c r="H77" s="4">
        <v>6.44</v>
      </c>
      <c r="I77" s="4"/>
    </row>
    <row r="78" spans="1:9" s="1" customFormat="1">
      <c r="A78" s="3" t="s">
        <v>54</v>
      </c>
      <c r="B78" s="3" t="s">
        <v>48</v>
      </c>
      <c r="C78" s="3" t="s">
        <v>12</v>
      </c>
      <c r="D78" s="3"/>
      <c r="E78" s="4"/>
      <c r="F78" s="4"/>
      <c r="G78" s="4"/>
      <c r="H78" s="4">
        <v>450.44</v>
      </c>
      <c r="I78" s="4">
        <v>-450.44</v>
      </c>
    </row>
    <row r="79" spans="1:9" s="1" customFormat="1">
      <c r="A79" s="3" t="s">
        <v>54</v>
      </c>
      <c r="B79" s="3" t="s">
        <v>37</v>
      </c>
      <c r="C79" s="3" t="s">
        <v>12</v>
      </c>
      <c r="D79" s="3"/>
      <c r="E79" s="4"/>
      <c r="F79" s="4"/>
      <c r="G79" s="4"/>
      <c r="H79" s="4">
        <v>450.44</v>
      </c>
      <c r="I79" s="4">
        <v>-450.44</v>
      </c>
    </row>
    <row r="80" spans="1:9" s="1" customFormat="1">
      <c r="A80" s="3" t="s">
        <v>55</v>
      </c>
      <c r="B80" s="3" t="s">
        <v>56</v>
      </c>
      <c r="C80" s="3">
        <v>50022</v>
      </c>
      <c r="D80" s="3" t="s">
        <v>14</v>
      </c>
      <c r="E80" s="4"/>
      <c r="F80" s="4"/>
      <c r="G80" s="4"/>
      <c r="H80" s="5">
        <v>1987.14</v>
      </c>
      <c r="I80" s="4"/>
    </row>
    <row r="81" spans="1:9" s="1" customFormat="1">
      <c r="A81" s="3" t="s">
        <v>55</v>
      </c>
      <c r="B81" s="3" t="s">
        <v>56</v>
      </c>
      <c r="C81" s="3">
        <v>50040</v>
      </c>
      <c r="D81" s="3" t="s">
        <v>22</v>
      </c>
      <c r="E81" s="4"/>
      <c r="F81" s="4"/>
      <c r="G81" s="4"/>
      <c r="H81" s="5">
        <v>1381.5</v>
      </c>
      <c r="I81" s="4"/>
    </row>
    <row r="82" spans="1:9" s="1" customFormat="1">
      <c r="A82" s="3" t="s">
        <v>55</v>
      </c>
      <c r="B82" s="3" t="s">
        <v>56</v>
      </c>
      <c r="C82" s="3">
        <v>50700</v>
      </c>
      <c r="D82" s="3" t="s">
        <v>16</v>
      </c>
      <c r="E82" s="4"/>
      <c r="F82" s="4"/>
      <c r="G82" s="4"/>
      <c r="H82" s="4">
        <v>87.46</v>
      </c>
      <c r="I82" s="4"/>
    </row>
    <row r="83" spans="1:9" s="1" customFormat="1">
      <c r="A83" s="3" t="s">
        <v>55</v>
      </c>
      <c r="B83" s="3" t="s">
        <v>56</v>
      </c>
      <c r="C83" s="3">
        <v>50710</v>
      </c>
      <c r="D83" s="3" t="s">
        <v>17</v>
      </c>
      <c r="E83" s="4"/>
      <c r="F83" s="4"/>
      <c r="G83" s="4"/>
      <c r="H83" s="4">
        <v>157.38999999999999</v>
      </c>
      <c r="I83" s="4"/>
    </row>
    <row r="84" spans="1:9" s="1" customFormat="1">
      <c r="A84" s="3" t="s">
        <v>55</v>
      </c>
      <c r="B84" s="3" t="s">
        <v>56</v>
      </c>
      <c r="C84" s="3">
        <v>50720</v>
      </c>
      <c r="D84" s="3" t="s">
        <v>18</v>
      </c>
      <c r="E84" s="4"/>
      <c r="F84" s="4"/>
      <c r="G84" s="4"/>
      <c r="H84" s="4">
        <v>0.8</v>
      </c>
      <c r="I84" s="4"/>
    </row>
    <row r="85" spans="1:9" s="1" customFormat="1">
      <c r="A85" s="3" t="s">
        <v>55</v>
      </c>
      <c r="B85" s="3" t="s">
        <v>56</v>
      </c>
      <c r="C85" s="3">
        <v>50725</v>
      </c>
      <c r="D85" s="3" t="s">
        <v>19</v>
      </c>
      <c r="E85" s="4"/>
      <c r="F85" s="4"/>
      <c r="G85" s="4"/>
      <c r="H85" s="4">
        <v>0.83</v>
      </c>
      <c r="I85" s="4"/>
    </row>
    <row r="86" spans="1:9" s="1" customFormat="1">
      <c r="A86" s="3" t="s">
        <v>55</v>
      </c>
      <c r="B86" s="3" t="s">
        <v>56</v>
      </c>
      <c r="C86" s="3">
        <v>50730</v>
      </c>
      <c r="D86" s="3" t="s">
        <v>20</v>
      </c>
      <c r="E86" s="4"/>
      <c r="F86" s="4"/>
      <c r="G86" s="4"/>
      <c r="H86" s="4">
        <v>151.16</v>
      </c>
      <c r="I86" s="4"/>
    </row>
    <row r="87" spans="1:9" s="1" customFormat="1">
      <c r="A87" s="3" t="s">
        <v>55</v>
      </c>
      <c r="B87" s="3" t="s">
        <v>56</v>
      </c>
      <c r="C87" s="3">
        <v>50735</v>
      </c>
      <c r="D87" s="3" t="s">
        <v>23</v>
      </c>
      <c r="E87" s="4"/>
      <c r="F87" s="4"/>
      <c r="G87" s="4"/>
      <c r="H87" s="4">
        <v>20.02</v>
      </c>
      <c r="I87" s="4"/>
    </row>
    <row r="88" spans="1:9" s="1" customFormat="1">
      <c r="A88" s="3" t="s">
        <v>55</v>
      </c>
      <c r="B88" s="3" t="s">
        <v>56</v>
      </c>
      <c r="C88" s="3" t="s">
        <v>12</v>
      </c>
      <c r="D88" s="3"/>
      <c r="E88" s="4"/>
      <c r="F88" s="4"/>
      <c r="G88" s="4"/>
      <c r="H88" s="5">
        <v>3786.3</v>
      </c>
      <c r="I88" s="5">
        <v>-3786.3</v>
      </c>
    </row>
    <row r="89" spans="1:9" s="1" customFormat="1">
      <c r="A89" s="3" t="s">
        <v>55</v>
      </c>
      <c r="B89" s="3" t="s">
        <v>57</v>
      </c>
      <c r="C89" s="3">
        <v>51990</v>
      </c>
      <c r="D89" s="3" t="s">
        <v>58</v>
      </c>
      <c r="E89" s="4"/>
      <c r="F89" s="4"/>
      <c r="G89" s="4"/>
      <c r="H89" s="4">
        <v>662.61</v>
      </c>
      <c r="I89" s="4"/>
    </row>
    <row r="90" spans="1:9" s="1" customFormat="1">
      <c r="A90" s="3" t="s">
        <v>55</v>
      </c>
      <c r="B90" s="3" t="s">
        <v>57</v>
      </c>
      <c r="C90" s="3" t="s">
        <v>12</v>
      </c>
      <c r="D90" s="3"/>
      <c r="E90" s="4"/>
      <c r="F90" s="4"/>
      <c r="G90" s="4"/>
      <c r="H90" s="4">
        <v>662.61</v>
      </c>
      <c r="I90" s="4">
        <v>-662.61</v>
      </c>
    </row>
    <row r="91" spans="1:9" s="1" customFormat="1">
      <c r="A91" s="3" t="s">
        <v>55</v>
      </c>
      <c r="B91" s="3" t="s">
        <v>37</v>
      </c>
      <c r="C91" s="3" t="s">
        <v>12</v>
      </c>
      <c r="D91" s="3"/>
      <c r="E91" s="4"/>
      <c r="F91" s="4"/>
      <c r="G91" s="4"/>
      <c r="H91" s="5">
        <v>4448.91</v>
      </c>
      <c r="I91" s="5">
        <v>-4448.91</v>
      </c>
    </row>
    <row r="92" spans="1:9" s="1" customFormat="1">
      <c r="A92" s="3" t="s">
        <v>59</v>
      </c>
      <c r="B92" s="3" t="s">
        <v>60</v>
      </c>
      <c r="C92" s="3">
        <v>51800</v>
      </c>
      <c r="D92" s="3" t="s">
        <v>61</v>
      </c>
      <c r="E92" s="4"/>
      <c r="F92" s="5">
        <v>-19323.18</v>
      </c>
      <c r="G92" s="4"/>
      <c r="H92" s="4"/>
      <c r="I92" s="4"/>
    </row>
    <row r="93" spans="1:9" s="1" customFormat="1">
      <c r="A93" s="3" t="s">
        <v>59</v>
      </c>
      <c r="B93" s="3" t="s">
        <v>60</v>
      </c>
      <c r="C93" s="3" t="s">
        <v>12</v>
      </c>
      <c r="D93" s="3"/>
      <c r="E93" s="4"/>
      <c r="F93" s="5">
        <v>-19323.18</v>
      </c>
      <c r="G93" s="4"/>
      <c r="H93" s="4"/>
      <c r="I93" s="5">
        <v>19323.18</v>
      </c>
    </row>
    <row r="94" spans="1:9" s="1" customFormat="1">
      <c r="A94" s="3" t="s">
        <v>59</v>
      </c>
      <c r="B94" s="3" t="s">
        <v>62</v>
      </c>
      <c r="C94" s="3">
        <v>51900</v>
      </c>
      <c r="D94" s="3" t="s">
        <v>63</v>
      </c>
      <c r="E94" s="4"/>
      <c r="F94" s="4"/>
      <c r="G94" s="4"/>
      <c r="H94" s="4"/>
      <c r="I94" s="4"/>
    </row>
    <row r="95" spans="1:9" s="1" customFormat="1" ht="18" customHeight="1">
      <c r="A95" s="3" t="s">
        <v>59</v>
      </c>
      <c r="B95" s="3" t="s">
        <v>62</v>
      </c>
      <c r="C95" s="3" t="s">
        <v>12</v>
      </c>
      <c r="D95" s="3"/>
      <c r="E95" s="4"/>
      <c r="F95" s="4"/>
      <c r="G95" s="4"/>
      <c r="H95" s="4"/>
      <c r="I95" s="4">
        <v>0</v>
      </c>
    </row>
    <row r="96" spans="1:9" s="1" customFormat="1">
      <c r="A96" s="3" t="s">
        <v>59</v>
      </c>
      <c r="B96" s="3" t="s">
        <v>37</v>
      </c>
      <c r="C96" s="3" t="s">
        <v>12</v>
      </c>
      <c r="D96" s="3"/>
      <c r="E96" s="4"/>
      <c r="F96" s="5">
        <v>-19323.18</v>
      </c>
      <c r="G96" s="4"/>
      <c r="H96" s="4"/>
      <c r="I96" s="5">
        <v>19323.18</v>
      </c>
    </row>
    <row r="97" spans="1:9" s="1" customFormat="1">
      <c r="A97" s="3"/>
      <c r="B97" s="3" t="s">
        <v>37</v>
      </c>
      <c r="C97" s="3" t="s">
        <v>12</v>
      </c>
      <c r="D97" s="3"/>
      <c r="E97" s="4"/>
      <c r="F97" s="5">
        <v>-23893.18</v>
      </c>
      <c r="G97" s="4">
        <v>85</v>
      </c>
      <c r="H97" s="5">
        <v>49942.48</v>
      </c>
      <c r="I97" s="5">
        <v>-26134.3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6" sqref="A16"/>
    </sheetView>
  </sheetViews>
  <sheetFormatPr baseColWidth="10" defaultRowHeight="15" x14ac:dyDescent="0"/>
  <cols>
    <col min="1" max="1" width="36.33203125" bestFit="1" customWidth="1"/>
    <col min="2" max="2" width="17" bestFit="1" customWidth="1"/>
    <col min="3" max="3" width="18.1640625" customWidth="1"/>
    <col min="4" max="5" width="11.83203125" customWidth="1"/>
    <col min="6" max="6" width="11.83203125" bestFit="1" customWidth="1"/>
  </cols>
  <sheetData>
    <row r="1" spans="1:2">
      <c r="A1" s="6" t="s">
        <v>2</v>
      </c>
      <c r="B1" t="s">
        <v>68</v>
      </c>
    </row>
    <row r="3" spans="1:2">
      <c r="A3" s="6" t="s">
        <v>67</v>
      </c>
    </row>
    <row r="4" spans="1:2">
      <c r="A4" s="6" t="s">
        <v>64</v>
      </c>
      <c r="B4" t="s">
        <v>66</v>
      </c>
    </row>
    <row r="5" spans="1:2">
      <c r="A5" s="7" t="s">
        <v>9</v>
      </c>
      <c r="B5" s="8">
        <v>31809.030000000002</v>
      </c>
    </row>
    <row r="6" spans="1:2">
      <c r="A6" s="7" t="s">
        <v>38</v>
      </c>
      <c r="B6" s="8">
        <v>6482.41</v>
      </c>
    </row>
    <row r="7" spans="1:2">
      <c r="A7" s="7" t="s">
        <v>45</v>
      </c>
      <c r="B7" s="8">
        <v>4363.0399999999991</v>
      </c>
    </row>
    <row r="8" spans="1:2">
      <c r="A8" s="7" t="s">
        <v>47</v>
      </c>
      <c r="B8" s="8">
        <v>1399.13</v>
      </c>
    </row>
    <row r="9" spans="1:2">
      <c r="A9" s="7" t="s">
        <v>50</v>
      </c>
      <c r="B9" s="8">
        <v>989.52</v>
      </c>
    </row>
    <row r="10" spans="1:2">
      <c r="A10" s="7" t="s">
        <v>54</v>
      </c>
      <c r="B10" s="8">
        <v>450.44</v>
      </c>
    </row>
    <row r="11" spans="1:2">
      <c r="A11" s="7" t="s">
        <v>55</v>
      </c>
      <c r="B11" s="8">
        <v>4448.91</v>
      </c>
    </row>
    <row r="12" spans="1:2">
      <c r="A12" s="7" t="s">
        <v>59</v>
      </c>
      <c r="B12" s="8"/>
    </row>
    <row r="13" spans="1:2">
      <c r="A13" s="7" t="s">
        <v>65</v>
      </c>
      <c r="B13" s="8">
        <v>49942.479999999996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A11" sqref="A11"/>
    </sheetView>
  </sheetViews>
  <sheetFormatPr baseColWidth="10" defaultRowHeight="15" x14ac:dyDescent="0"/>
  <cols>
    <col min="1" max="1" width="39.1640625" bestFit="1" customWidth="1"/>
    <col min="2" max="2" width="17" customWidth="1"/>
  </cols>
  <sheetData>
    <row r="1" spans="1:2">
      <c r="A1" s="6" t="s">
        <v>2</v>
      </c>
      <c r="B1" t="s">
        <v>68</v>
      </c>
    </row>
    <row r="3" spans="1:2">
      <c r="A3" s="6" t="s">
        <v>67</v>
      </c>
    </row>
    <row r="4" spans="1:2">
      <c r="A4" s="6" t="s">
        <v>64</v>
      </c>
      <c r="B4" t="s">
        <v>66</v>
      </c>
    </row>
    <row r="5" spans="1:2">
      <c r="A5" s="7" t="s">
        <v>48</v>
      </c>
      <c r="B5" s="8">
        <v>2839.0899999999997</v>
      </c>
    </row>
    <row r="6" spans="1:2">
      <c r="A6" s="7" t="s">
        <v>56</v>
      </c>
      <c r="B6" s="8">
        <v>3786.3</v>
      </c>
    </row>
    <row r="7" spans="1:2">
      <c r="A7" s="7" t="s">
        <v>57</v>
      </c>
      <c r="B7" s="8">
        <v>662.61</v>
      </c>
    </row>
    <row r="8" spans="1:2">
      <c r="A8" s="7" t="s">
        <v>10</v>
      </c>
      <c r="B8" s="8">
        <v>12271.17</v>
      </c>
    </row>
    <row r="9" spans="1:2">
      <c r="A9" s="7" t="s">
        <v>13</v>
      </c>
      <c r="B9" s="8">
        <v>3122.64</v>
      </c>
    </row>
    <row r="10" spans="1:2">
      <c r="A10" s="7" t="s">
        <v>15</v>
      </c>
      <c r="B10" s="8">
        <v>3197.09</v>
      </c>
    </row>
    <row r="11" spans="1:2">
      <c r="A11" s="7" t="s">
        <v>39</v>
      </c>
      <c r="B11" s="8">
        <v>2205.2400000000002</v>
      </c>
    </row>
    <row r="12" spans="1:2">
      <c r="A12" s="7" t="s">
        <v>21</v>
      </c>
      <c r="B12" s="8">
        <v>13722.630000000001</v>
      </c>
    </row>
    <row r="13" spans="1:2">
      <c r="A13" s="7" t="s">
        <v>41</v>
      </c>
      <c r="B13" s="8">
        <v>2526.56</v>
      </c>
    </row>
    <row r="14" spans="1:2">
      <c r="A14" s="7" t="s">
        <v>24</v>
      </c>
      <c r="B14" s="8">
        <v>2797.96</v>
      </c>
    </row>
    <row r="15" spans="1:2">
      <c r="A15" s="7" t="s">
        <v>43</v>
      </c>
      <c r="B15" s="8">
        <v>476</v>
      </c>
    </row>
    <row r="16" spans="1:2">
      <c r="A16" s="7" t="s">
        <v>32</v>
      </c>
      <c r="B16" s="8">
        <v>150.56</v>
      </c>
    </row>
    <row r="17" spans="1:2">
      <c r="A17" s="7" t="s">
        <v>34</v>
      </c>
      <c r="B17" s="8">
        <v>2184.63</v>
      </c>
    </row>
    <row r="18" spans="1:2">
      <c r="A18" s="7" t="s">
        <v>65</v>
      </c>
      <c r="B18" s="8">
        <v>49942.479999999996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FM Data</vt:lpstr>
      <vt:lpstr>PivotTable Example 1</vt:lpstr>
      <vt:lpstr>PivotTable Example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Welsh</cp:lastModifiedBy>
  <dcterms:created xsi:type="dcterms:W3CDTF">2012-07-10T22:01:54Z</dcterms:created>
  <dcterms:modified xsi:type="dcterms:W3CDTF">2012-07-10T23:00:27Z</dcterms:modified>
</cp:coreProperties>
</file>