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date1904="1" showInkAnnotation="0" autoCompressPictures="0"/>
  <bookViews>
    <workbookView xWindow="720" yWindow="720" windowWidth="24880" windowHeight="15340" tabRatio="500"/>
  </bookViews>
  <sheets>
    <sheet name="salary_data" sheetId="1" r:id="rId1"/>
    <sheet name="PivotTable Example 1" sheetId="2" r:id="rId2"/>
    <sheet name="PivotTable Example 2" sheetId="4" r:id="rId3"/>
  </sheets>
  <calcPr calcId="140001" concurrentCalc="0"/>
  <pivotCaches>
    <pivotCache cacheId="1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3" i="1" l="1"/>
  <c r="B32" i="1"/>
  <c r="B83" i="1"/>
  <c r="B31" i="1"/>
  <c r="B113" i="1"/>
  <c r="B66" i="1"/>
  <c r="B112" i="1"/>
  <c r="B65" i="1"/>
  <c r="B30" i="1"/>
  <c r="B82" i="1"/>
  <c r="B111" i="1"/>
  <c r="B29" i="1"/>
  <c r="B110" i="1"/>
  <c r="B81" i="1"/>
  <c r="B64" i="1"/>
  <c r="B28" i="1"/>
  <c r="B63" i="1"/>
  <c r="B109" i="1"/>
  <c r="B80" i="1"/>
  <c r="B108" i="1"/>
  <c r="B62" i="1"/>
  <c r="B61" i="1"/>
  <c r="B107" i="1"/>
  <c r="B60" i="1"/>
  <c r="B106" i="1"/>
  <c r="B59" i="1"/>
  <c r="B27" i="1"/>
  <c r="B58" i="1"/>
  <c r="B105" i="1"/>
  <c r="B104" i="1"/>
  <c r="B26" i="1"/>
  <c r="B79" i="1"/>
  <c r="B103" i="1"/>
  <c r="B102" i="1"/>
  <c r="B25" i="1"/>
  <c r="B78" i="1"/>
  <c r="B101" i="1"/>
  <c r="B100" i="1"/>
  <c r="B24" i="1"/>
  <c r="B23" i="1"/>
  <c r="B22" i="1"/>
  <c r="B21" i="1"/>
  <c r="B57" i="1"/>
  <c r="B56" i="1"/>
  <c r="B20" i="1"/>
  <c r="B55" i="1"/>
  <c r="B99" i="1"/>
  <c r="B54" i="1"/>
  <c r="B53" i="1"/>
  <c r="B98" i="1"/>
  <c r="B19" i="1"/>
  <c r="B52" i="1"/>
  <c r="B18" i="1"/>
  <c r="B51" i="1"/>
  <c r="B97" i="1"/>
  <c r="B77" i="1"/>
  <c r="B50" i="1"/>
  <c r="B49" i="1"/>
  <c r="B48" i="1"/>
  <c r="B17" i="1"/>
  <c r="B16" i="1"/>
  <c r="B47" i="1"/>
  <c r="B15" i="1"/>
  <c r="B14" i="1"/>
  <c r="B13" i="1"/>
  <c r="B76" i="1"/>
  <c r="B12" i="1"/>
  <c r="B46" i="1"/>
  <c r="B45" i="1"/>
  <c r="B96" i="1"/>
  <c r="B95" i="1"/>
  <c r="B75" i="1"/>
  <c r="B94" i="1"/>
  <c r="B93" i="1"/>
  <c r="B44" i="1"/>
  <c r="B92" i="1"/>
  <c r="B74" i="1"/>
  <c r="B91" i="1"/>
  <c r="B43" i="1"/>
  <c r="B42" i="1"/>
  <c r="B41" i="1"/>
  <c r="B90" i="1"/>
  <c r="B73" i="1"/>
  <c r="B72" i="1"/>
  <c r="B89" i="1"/>
  <c r="B11" i="1"/>
  <c r="B10" i="1"/>
  <c r="B71" i="1"/>
  <c r="B9" i="1"/>
  <c r="B8" i="1"/>
  <c r="B7" i="1"/>
  <c r="B6" i="1"/>
  <c r="B70" i="1"/>
  <c r="B5" i="1"/>
  <c r="B40" i="1"/>
  <c r="B69" i="1"/>
  <c r="B68" i="1"/>
  <c r="B88" i="1"/>
  <c r="B39" i="1"/>
  <c r="B4" i="1"/>
  <c r="B87" i="1"/>
  <c r="B38" i="1"/>
  <c r="B37" i="1"/>
  <c r="B36" i="1"/>
  <c r="B67" i="1"/>
  <c r="B86" i="1"/>
  <c r="B35" i="1"/>
  <c r="B3" i="1"/>
  <c r="B85" i="1"/>
  <c r="B2" i="1"/>
  <c r="B34" i="1"/>
  <c r="B84" i="1"/>
  <c r="A33" i="1"/>
  <c r="A32" i="1"/>
  <c r="A83" i="1"/>
  <c r="A31" i="1"/>
  <c r="A113" i="1"/>
  <c r="A66" i="1"/>
  <c r="A112" i="1"/>
  <c r="A65" i="1"/>
  <c r="A30" i="1"/>
  <c r="A82" i="1"/>
  <c r="A111" i="1"/>
  <c r="A29" i="1"/>
  <c r="A110" i="1"/>
  <c r="A81" i="1"/>
  <c r="A64" i="1"/>
  <c r="A28" i="1"/>
  <c r="A63" i="1"/>
  <c r="A109" i="1"/>
  <c r="A80" i="1"/>
  <c r="A108" i="1"/>
  <c r="A62" i="1"/>
  <c r="A61" i="1"/>
  <c r="A107" i="1"/>
  <c r="A60" i="1"/>
  <c r="A106" i="1"/>
  <c r="A59" i="1"/>
  <c r="A27" i="1"/>
  <c r="A58" i="1"/>
  <c r="A105" i="1"/>
  <c r="A104" i="1"/>
  <c r="A26" i="1"/>
  <c r="A79" i="1"/>
  <c r="A103" i="1"/>
  <c r="A102" i="1"/>
  <c r="A25" i="1"/>
  <c r="A78" i="1"/>
  <c r="A101" i="1"/>
  <c r="A100" i="1"/>
  <c r="A24" i="1"/>
  <c r="A23" i="1"/>
  <c r="A22" i="1"/>
  <c r="A21" i="1"/>
  <c r="A57" i="1"/>
  <c r="A56" i="1"/>
  <c r="A20" i="1"/>
  <c r="A55" i="1"/>
  <c r="A99" i="1"/>
  <c r="A54" i="1"/>
  <c r="A53" i="1"/>
  <c r="A98" i="1"/>
  <c r="A19" i="1"/>
  <c r="A52" i="1"/>
  <c r="A18" i="1"/>
  <c r="A51" i="1"/>
  <c r="A97" i="1"/>
  <c r="A77" i="1"/>
  <c r="A50" i="1"/>
  <c r="A49" i="1"/>
  <c r="A48" i="1"/>
  <c r="A17" i="1"/>
  <c r="A16" i="1"/>
  <c r="A47" i="1"/>
  <c r="A15" i="1"/>
  <c r="A14" i="1"/>
  <c r="A13" i="1"/>
  <c r="A76" i="1"/>
  <c r="A12" i="1"/>
  <c r="A46" i="1"/>
  <c r="A45" i="1"/>
  <c r="A96" i="1"/>
  <c r="A95" i="1"/>
  <c r="A75" i="1"/>
  <c r="A94" i="1"/>
  <c r="A93" i="1"/>
  <c r="A44" i="1"/>
  <c r="A92" i="1"/>
  <c r="A74" i="1"/>
  <c r="A91" i="1"/>
  <c r="A43" i="1"/>
  <c r="A42" i="1"/>
  <c r="A41" i="1"/>
  <c r="A90" i="1"/>
  <c r="A73" i="1"/>
  <c r="A72" i="1"/>
  <c r="A89" i="1"/>
  <c r="A11" i="1"/>
  <c r="A10" i="1"/>
  <c r="A71" i="1"/>
  <c r="A9" i="1"/>
  <c r="A8" i="1"/>
  <c r="A7" i="1"/>
  <c r="A6" i="1"/>
  <c r="A70" i="1"/>
  <c r="A5" i="1"/>
  <c r="A40" i="1"/>
  <c r="A69" i="1"/>
  <c r="A68" i="1"/>
  <c r="A88" i="1"/>
  <c r="A39" i="1"/>
  <c r="A4" i="1"/>
  <c r="A87" i="1"/>
  <c r="A38" i="1"/>
  <c r="A37" i="1"/>
  <c r="A36" i="1"/>
  <c r="A67" i="1"/>
  <c r="A86" i="1"/>
  <c r="A35" i="1"/>
  <c r="A3" i="1"/>
  <c r="A85" i="1"/>
  <c r="A2" i="1"/>
  <c r="A34" i="1"/>
  <c r="A84" i="1"/>
</calcChain>
</file>

<file path=xl/sharedStrings.xml><?xml version="1.0" encoding="utf-8"?>
<sst xmlns="http://schemas.openxmlformats.org/spreadsheetml/2006/main" count="776" uniqueCount="67">
  <si>
    <t>LEADERSHIP</t>
  </si>
  <si>
    <t>CHILDHOOD</t>
  </si>
  <si>
    <t>SECONDARY</t>
  </si>
  <si>
    <t>PSYCH</t>
  </si>
  <si>
    <t>SPECIAL</t>
  </si>
  <si>
    <t>ADULT</t>
  </si>
  <si>
    <t>PHYSICAL</t>
  </si>
  <si>
    <t>EDUCATIONAL</t>
  </si>
  <si>
    <t>Fund</t>
    <phoneticPr fontId="2" type="noConversion"/>
  </si>
  <si>
    <t>DeptID</t>
    <phoneticPr fontId="2" type="noConversion"/>
  </si>
  <si>
    <t>Department Description</t>
    <phoneticPr fontId="2" type="noConversion"/>
  </si>
  <si>
    <t>Prod</t>
    <phoneticPr fontId="2" type="noConversion"/>
  </si>
  <si>
    <t>Sal Plan</t>
    <phoneticPr fontId="2" type="noConversion"/>
  </si>
  <si>
    <t>Job Code</t>
    <phoneticPr fontId="2" type="noConversion"/>
  </si>
  <si>
    <t>Oper Unit</t>
    <phoneticPr fontId="2" type="noConversion"/>
  </si>
  <si>
    <t>Fac Admin Code</t>
    <phoneticPr fontId="2" type="noConversion"/>
  </si>
  <si>
    <t>Wks Budgeted</t>
    <phoneticPr fontId="2" type="noConversion"/>
  </si>
  <si>
    <t>Posn Type</t>
    <phoneticPr fontId="2" type="noConversion"/>
  </si>
  <si>
    <t>FTE</t>
    <phoneticPr fontId="2" type="noConversion"/>
  </si>
  <si>
    <t>Person Yrs</t>
    <phoneticPr fontId="2" type="noConversion"/>
  </si>
  <si>
    <t>Base Amount</t>
    <phoneticPr fontId="2" type="noConversion"/>
  </si>
  <si>
    <t>Current Rate</t>
    <phoneticPr fontId="2" type="noConversion"/>
  </si>
  <si>
    <t>Salary Dollars</t>
    <phoneticPr fontId="2" type="noConversion"/>
  </si>
  <si>
    <t>Benefit Amount</t>
    <phoneticPr fontId="2" type="noConversion"/>
  </si>
  <si>
    <t>Sal &amp; Benefits</t>
    <phoneticPr fontId="2" type="noConversion"/>
  </si>
  <si>
    <t>POLICY STUDIES</t>
    <phoneticPr fontId="2" type="noConversion"/>
  </si>
  <si>
    <t>Position Title</t>
    <phoneticPr fontId="2" type="noConversion"/>
  </si>
  <si>
    <t>SOC</t>
  </si>
  <si>
    <t>FOUNDATION</t>
  </si>
  <si>
    <t>CAREER</t>
  </si>
  <si>
    <t>HIGHER</t>
  </si>
  <si>
    <t>EDU</t>
  </si>
  <si>
    <t>EDUC</t>
  </si>
  <si>
    <t>DEPT</t>
  </si>
  <si>
    <t>TPA</t>
  </si>
  <si>
    <t>Professor</t>
  </si>
  <si>
    <t>E</t>
  </si>
  <si>
    <t>&amp;</t>
  </si>
  <si>
    <t>N1</t>
  </si>
  <si>
    <t>Assistant</t>
  </si>
  <si>
    <t>Instructor</t>
  </si>
  <si>
    <t>MEASURES</t>
  </si>
  <si>
    <t>RESEARCH</t>
  </si>
  <si>
    <t>Associate</t>
  </si>
  <si>
    <t>V</t>
  </si>
  <si>
    <t>T2</t>
  </si>
  <si>
    <t>EDUCATION</t>
  </si>
  <si>
    <t>Row Labels</t>
  </si>
  <si>
    <t xml:space="preserve">Assistant Professor  </t>
  </si>
  <si>
    <t xml:space="preserve">Associate Professor  </t>
  </si>
  <si>
    <t xml:space="preserve">Instructor   </t>
  </si>
  <si>
    <t xml:space="preserve">Professor   </t>
  </si>
  <si>
    <t>Grand Total</t>
  </si>
  <si>
    <t>Values</t>
  </si>
  <si>
    <t>Average Salary</t>
  </si>
  <si>
    <t>Total Salaries</t>
  </si>
  <si>
    <t>Positions</t>
  </si>
  <si>
    <t xml:space="preserve">ADULT CAREER &amp; HIGHER EDU </t>
  </si>
  <si>
    <t xml:space="preserve">CHILDHOOD EDUCATION    </t>
  </si>
  <si>
    <t xml:space="preserve">EDUC MEASURES &amp; RESEARCH  </t>
  </si>
  <si>
    <t xml:space="preserve">EDUCATIONAL LEADERSHIP &amp; POLICY STUDIES  </t>
  </si>
  <si>
    <t xml:space="preserve">PHYSICAL EDUC DEPT   </t>
  </si>
  <si>
    <t xml:space="preserve">PSYCH &amp; SOC FOUNDATION  </t>
  </si>
  <si>
    <t xml:space="preserve">SECONDARY EDUCATION    </t>
  </si>
  <si>
    <t xml:space="preserve">SPECIAL EDUCATION    </t>
  </si>
  <si>
    <t>Average of Salary Dollars</t>
  </si>
  <si>
    <t>Average of Benefit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</si>
</sst>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pivotButton="1"/>
    <xf numFmtId="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Salaries By Position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'PivotTable Example 1'!$B$4</c:f>
              <c:strCache>
                <c:ptCount val="1"/>
                <c:pt idx="0">
                  <c:v>Total Salaries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'PivotTable Example 1'!$A$5:$A$8</c:f>
              <c:strCache>
                <c:ptCount val="4"/>
                <c:pt idx="0">
                  <c:v>Assistant Professor  </c:v>
                </c:pt>
                <c:pt idx="1">
                  <c:v>Associate Professor  </c:v>
                </c:pt>
                <c:pt idx="2">
                  <c:v>Instructor   </c:v>
                </c:pt>
                <c:pt idx="3">
                  <c:v>Professor   </c:v>
                </c:pt>
              </c:strCache>
            </c:strRef>
          </c:cat>
          <c:val>
            <c:numRef>
              <c:f>'PivotTable Example 1'!$B$5:$B$8</c:f>
              <c:numCache>
                <c:formatCode>#,##0.00</c:formatCode>
                <c:ptCount val="4"/>
                <c:pt idx="0">
                  <c:v>1.769508E6</c:v>
                </c:pt>
                <c:pt idx="1">
                  <c:v>2.002875E6</c:v>
                </c:pt>
                <c:pt idx="2">
                  <c:v>794734.0</c:v>
                </c:pt>
                <c:pt idx="3">
                  <c:v>2.521796E6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Salaries</a:t>
            </a:r>
            <a:r>
              <a:rPr lang="en-US" baseline="0"/>
              <a:t> By Position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'PivotTable Example 1'!$C$4</c:f>
              <c:strCache>
                <c:ptCount val="1"/>
                <c:pt idx="0">
                  <c:v>Average Salary</c:v>
                </c:pt>
              </c:strCache>
            </c:strRef>
          </c:tx>
          <c:invertIfNegative val="0"/>
          <c:cat>
            <c:strRef>
              <c:f>'PivotTable Example 1'!$A$5:$A$8</c:f>
              <c:strCache>
                <c:ptCount val="4"/>
                <c:pt idx="0">
                  <c:v>Assistant Professor  </c:v>
                </c:pt>
                <c:pt idx="1">
                  <c:v>Associate Professor  </c:v>
                </c:pt>
                <c:pt idx="2">
                  <c:v>Instructor   </c:v>
                </c:pt>
                <c:pt idx="3">
                  <c:v>Professor   </c:v>
                </c:pt>
              </c:strCache>
            </c:strRef>
          </c:cat>
          <c:val>
            <c:numRef>
              <c:f>'PivotTable Example 1'!$C$5:$C$8</c:f>
              <c:numCache>
                <c:formatCode>#,##0.00</c:formatCode>
                <c:ptCount val="4"/>
                <c:pt idx="0">
                  <c:v>55297.125</c:v>
                </c:pt>
                <c:pt idx="1">
                  <c:v>60693.18181818182</c:v>
                </c:pt>
                <c:pt idx="2">
                  <c:v>46749.05882352941</c:v>
                </c:pt>
                <c:pt idx="3">
                  <c:v>84059.86666666667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4252152"/>
        <c:axId val="604255096"/>
      </c:barChart>
      <c:catAx>
        <c:axId val="604252152"/>
        <c:scaling>
          <c:orientation val="minMax"/>
        </c:scaling>
        <c:delete val="0"/>
        <c:axPos val="b"/>
        <c:majorTickMark val="out"/>
        <c:minorTickMark val="none"/>
        <c:tickLblPos val="nextTo"/>
        <c:crossAx val="604255096"/>
        <c:crosses val="autoZero"/>
        <c:auto val="1"/>
        <c:lblAlgn val="ctr"/>
        <c:lblOffset val="100"/>
        <c:noMultiLvlLbl val="0"/>
      </c:catAx>
      <c:valAx>
        <c:axId val="60425509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604252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14</xdr:row>
      <xdr:rowOff>0</xdr:rowOff>
    </xdr:from>
    <xdr:to>
      <xdr:col>4</xdr:col>
      <xdr:colOff>419100</xdr:colOff>
      <xdr:row>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14</xdr:row>
      <xdr:rowOff>12700</xdr:rowOff>
    </xdr:from>
    <xdr:to>
      <xdr:col>10</xdr:col>
      <xdr:colOff>0</xdr:colOff>
      <xdr:row>30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 Welsh" refreshedDate="39638.78060578704" createdVersion="4" refreshedVersion="4" minRefreshableVersion="3" recordCount="112">
  <cacheSource type="worksheet">
    <worksheetSource ref="A1:R113" sheet="salary_data"/>
  </cacheSource>
  <cacheFields count="18">
    <cacheField name="Department Description" numFmtId="0">
      <sharedItems count="8">
        <s v="EDUC MEASURES &amp; RESEARCH  "/>
        <s v="CHILDHOOD EDUCATION    "/>
        <s v="SECONDARY EDUCATION    "/>
        <s v="PSYCH &amp; SOC FOUNDATION  "/>
        <s v="SPECIAL EDUCATION    "/>
        <s v="ADULT CAREER &amp; HIGHER EDU "/>
        <s v="PHYSICAL EDUC DEPT   "/>
        <s v="EDUCATIONAL LEADERSHIP &amp; POLICY STUDIES  "/>
      </sharedItems>
    </cacheField>
    <cacheField name="Position Title" numFmtId="0">
      <sharedItems count="4">
        <s v="Assistant Professor  "/>
        <s v="Associate Professor  "/>
        <s v="Instructor   "/>
        <s v="Professor   "/>
      </sharedItems>
    </cacheField>
    <cacheField name="Salary Dollars" numFmtId="3">
      <sharedItems containsSemiMixedTypes="0" containsString="0" containsNumber="1" containsInteger="1" minValue="29928" maxValue="114202"/>
    </cacheField>
    <cacheField name="Oper Unit" numFmtId="0">
      <sharedItems/>
    </cacheField>
    <cacheField name="Fund" numFmtId="0">
      <sharedItems containsSemiMixedTypes="0" containsString="0" containsNumber="1" containsInteger="1" minValue="10000" maxValue="10000"/>
    </cacheField>
    <cacheField name="DeptID" numFmtId="0">
      <sharedItems containsSemiMixedTypes="0" containsString="0" containsNumber="1" containsInteger="1" minValue="171100" maxValue="173500"/>
    </cacheField>
    <cacheField name="Prod" numFmtId="0">
      <sharedItems containsSemiMixedTypes="0" containsString="0" containsNumber="1" containsInteger="1" minValue="0" maxValue="0"/>
    </cacheField>
    <cacheField name="Sal Plan" numFmtId="0">
      <sharedItems containsSemiMixedTypes="0" containsString="0" containsNumber="1" containsInteger="1" minValue="22" maxValue="22"/>
    </cacheField>
    <cacheField name="Job Code" numFmtId="0">
      <sharedItems containsSemiMixedTypes="0" containsString="0" containsNumber="1" containsInteger="1" minValue="9001" maxValue="9004"/>
    </cacheField>
    <cacheField name="Fac Admin Code" numFmtId="0">
      <sharedItems containsMixedTypes="1" containsNumber="1" containsInteger="1" minValue="99" maxValue="99"/>
    </cacheField>
    <cacheField name="Wks Budgeted" numFmtId="0">
      <sharedItems containsSemiMixedTypes="0" containsString="0" containsNumber="1" minValue="39" maxValue="52.2"/>
    </cacheField>
    <cacheField name="Posn Type" numFmtId="0">
      <sharedItems/>
    </cacheField>
    <cacheField name="FTE" numFmtId="0">
      <sharedItems containsSemiMixedTypes="0" containsString="0" containsNumber="1" minValue="0.5" maxValue="1"/>
    </cacheField>
    <cacheField name="Person Yrs" numFmtId="0">
      <sharedItems containsSemiMixedTypes="0" containsString="0" containsNumber="1" minValue="0.37" maxValue="1"/>
    </cacheField>
    <cacheField name="Base Amount" numFmtId="3">
      <sharedItems containsSemiMixedTypes="0" containsString="0" containsNumber="1" containsInteger="1" minValue="29928" maxValue="114202"/>
    </cacheField>
    <cacheField name="Current Rate" numFmtId="3">
      <sharedItems containsSemiMixedTypes="0" containsString="0" containsNumber="1" containsInteger="1" minValue="29928" maxValue="114202"/>
    </cacheField>
    <cacheField name="Benefit Amount" numFmtId="3">
      <sharedItems containsSemiMixedTypes="0" containsString="0" containsNumber="1" containsInteger="1" minValue="5740" maxValue="26580"/>
    </cacheField>
    <cacheField name="Sal &amp; Benefits" numFmtId="3">
      <sharedItems containsSemiMixedTypes="0" containsString="0" containsNumber="1" containsInteger="1" minValue="37971" maxValue="139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">
  <r>
    <x v="0"/>
    <x v="0"/>
    <n v="53560"/>
    <s v="TPA"/>
    <n v="10000"/>
    <n v="171100"/>
    <n v="0"/>
    <n v="22"/>
    <n v="9003"/>
    <n v="99"/>
    <n v="39"/>
    <s v="E"/>
    <n v="1"/>
    <n v="0.75"/>
    <n v="53560"/>
    <n v="53560"/>
    <n v="18490"/>
    <n v="72050"/>
  </r>
  <r>
    <x v="0"/>
    <x v="0"/>
    <n v="30000"/>
    <s v="TPA"/>
    <n v="10000"/>
    <n v="171100"/>
    <n v="0"/>
    <n v="22"/>
    <n v="9004"/>
    <s v="T2"/>
    <n v="39"/>
    <s v="V"/>
    <n v="1"/>
    <n v="0.75"/>
    <n v="30000"/>
    <n v="30000"/>
    <n v="12001"/>
    <n v="42001"/>
  </r>
  <r>
    <x v="1"/>
    <x v="0"/>
    <n v="54016"/>
    <s v="TPA"/>
    <n v="10000"/>
    <n v="172100"/>
    <n v="0"/>
    <n v="22"/>
    <n v="9003"/>
    <n v="99"/>
    <n v="39"/>
    <s v="E"/>
    <n v="1"/>
    <n v="0.75"/>
    <n v="54016"/>
    <n v="54016"/>
    <n v="18662"/>
    <n v="72678"/>
  </r>
  <r>
    <x v="1"/>
    <x v="0"/>
    <n v="55800"/>
    <s v="TPA"/>
    <n v="10000"/>
    <n v="172100"/>
    <n v="0"/>
    <n v="22"/>
    <n v="9004"/>
    <n v="99"/>
    <n v="39"/>
    <s v="V"/>
    <n v="1"/>
    <n v="0.75"/>
    <n v="55800"/>
    <n v="55800"/>
    <n v="16709"/>
    <n v="72509"/>
  </r>
  <r>
    <x v="1"/>
    <x v="0"/>
    <n v="53560"/>
    <s v="TPA"/>
    <n v="10000"/>
    <n v="172100"/>
    <n v="0"/>
    <n v="22"/>
    <n v="9003"/>
    <n v="99"/>
    <n v="52.2"/>
    <s v="E"/>
    <n v="1"/>
    <n v="1"/>
    <n v="53560"/>
    <n v="53560"/>
    <n v="14053"/>
    <n v="67613"/>
  </r>
  <r>
    <x v="1"/>
    <x v="0"/>
    <n v="57000"/>
    <s v="TPA"/>
    <n v="10000"/>
    <n v="172100"/>
    <n v="0"/>
    <n v="22"/>
    <n v="9002"/>
    <n v="99"/>
    <n v="39"/>
    <s v="V"/>
    <n v="1"/>
    <n v="0.75"/>
    <n v="57000"/>
    <n v="57000"/>
    <n v="16928"/>
    <n v="73928"/>
  </r>
  <r>
    <x v="1"/>
    <x v="0"/>
    <n v="55000"/>
    <s v="TPA"/>
    <n v="10000"/>
    <n v="172100"/>
    <n v="0"/>
    <n v="22"/>
    <n v="9002"/>
    <n v="99"/>
    <n v="39"/>
    <s v="V"/>
    <n v="1"/>
    <n v="0.75"/>
    <n v="55000"/>
    <n v="55000"/>
    <n v="16564"/>
    <n v="71564"/>
  </r>
  <r>
    <x v="2"/>
    <x v="0"/>
    <n v="56683"/>
    <s v="TPA"/>
    <n v="10000"/>
    <n v="172400"/>
    <n v="0"/>
    <n v="22"/>
    <n v="9003"/>
    <n v="99"/>
    <n v="39"/>
    <s v="E"/>
    <n v="1"/>
    <n v="0.75"/>
    <n v="56683"/>
    <n v="56683"/>
    <n v="19054"/>
    <n v="75737"/>
  </r>
  <r>
    <x v="2"/>
    <x v="0"/>
    <n v="63329"/>
    <s v="TPA"/>
    <n v="10000"/>
    <n v="172400"/>
    <n v="0"/>
    <n v="22"/>
    <n v="9003"/>
    <n v="99"/>
    <n v="39"/>
    <s v="E"/>
    <n v="1"/>
    <n v="0.75"/>
    <n v="63329"/>
    <n v="63329"/>
    <n v="16580"/>
    <n v="79909"/>
  </r>
  <r>
    <x v="2"/>
    <x v="0"/>
    <n v="55901"/>
    <s v="TPA"/>
    <n v="10000"/>
    <n v="172400"/>
    <n v="0"/>
    <n v="22"/>
    <n v="9003"/>
    <n v="99"/>
    <n v="39"/>
    <s v="E"/>
    <n v="1"/>
    <n v="0.75"/>
    <n v="55901"/>
    <n v="55901"/>
    <n v="19006"/>
    <n v="74907"/>
  </r>
  <r>
    <x v="2"/>
    <x v="0"/>
    <n v="56988"/>
    <s v="TPA"/>
    <n v="10000"/>
    <n v="172400"/>
    <n v="0"/>
    <n v="22"/>
    <n v="9003"/>
    <n v="99"/>
    <n v="39"/>
    <s v="E"/>
    <n v="1"/>
    <n v="0.75"/>
    <n v="56988"/>
    <n v="56988"/>
    <n v="15896"/>
    <n v="72884"/>
  </r>
  <r>
    <x v="2"/>
    <x v="0"/>
    <n v="55554"/>
    <s v="TPA"/>
    <n v="10000"/>
    <n v="172400"/>
    <n v="0"/>
    <n v="22"/>
    <n v="9003"/>
    <n v="99"/>
    <n v="39"/>
    <s v="E"/>
    <n v="1"/>
    <n v="0.75"/>
    <n v="55554"/>
    <n v="55554"/>
    <n v="18850"/>
    <n v="74404"/>
  </r>
  <r>
    <x v="2"/>
    <x v="0"/>
    <n v="55445"/>
    <s v="TPA"/>
    <n v="10000"/>
    <n v="172400"/>
    <n v="0"/>
    <n v="22"/>
    <n v="9003"/>
    <n v="99"/>
    <n v="39"/>
    <s v="E"/>
    <n v="1"/>
    <n v="0.75"/>
    <n v="55445"/>
    <n v="55445"/>
    <n v="14367"/>
    <n v="69812"/>
  </r>
  <r>
    <x v="2"/>
    <x v="0"/>
    <n v="55425"/>
    <s v="TPA"/>
    <n v="10000"/>
    <n v="172400"/>
    <n v="0"/>
    <n v="22"/>
    <n v="9003"/>
    <n v="99"/>
    <n v="39"/>
    <s v="E"/>
    <n v="1"/>
    <n v="0.75"/>
    <n v="55425"/>
    <n v="55425"/>
    <n v="18505"/>
    <n v="73930"/>
  </r>
  <r>
    <x v="2"/>
    <x v="0"/>
    <n v="54000"/>
    <s v="TPA"/>
    <n v="10000"/>
    <n v="172400"/>
    <n v="0"/>
    <n v="22"/>
    <n v="9002"/>
    <n v="99"/>
    <n v="39"/>
    <s v="V"/>
    <n v="1"/>
    <n v="0.75"/>
    <n v="54000"/>
    <n v="54000"/>
    <n v="16380"/>
    <n v="70380"/>
  </r>
  <r>
    <x v="3"/>
    <x v="0"/>
    <n v="57854"/>
    <s v="TPA"/>
    <n v="10000"/>
    <n v="172500"/>
    <n v="0"/>
    <n v="22"/>
    <n v="9003"/>
    <n v="99"/>
    <n v="39"/>
    <s v="E"/>
    <n v="1"/>
    <n v="0.75"/>
    <n v="57854"/>
    <n v="57854"/>
    <n v="19363"/>
    <n v="77217"/>
  </r>
  <r>
    <x v="3"/>
    <x v="0"/>
    <n v="57000"/>
    <s v="TPA"/>
    <n v="10000"/>
    <n v="172500"/>
    <n v="0"/>
    <n v="22"/>
    <n v="9001"/>
    <n v="99"/>
    <n v="39"/>
    <s v="V"/>
    <n v="1"/>
    <n v="0.75"/>
    <n v="57000"/>
    <n v="57000"/>
    <n v="16928"/>
    <n v="73928"/>
  </r>
  <r>
    <x v="3"/>
    <x v="0"/>
    <n v="59107"/>
    <s v="TPA"/>
    <n v="10000"/>
    <n v="172500"/>
    <n v="0"/>
    <n v="22"/>
    <n v="9003"/>
    <n v="99"/>
    <n v="39"/>
    <s v="E"/>
    <n v="1"/>
    <n v="0.75"/>
    <n v="59107"/>
    <n v="59107"/>
    <n v="15035"/>
    <n v="74142"/>
  </r>
  <r>
    <x v="3"/>
    <x v="0"/>
    <n v="46000"/>
    <s v="TPA"/>
    <n v="10000"/>
    <n v="172500"/>
    <n v="0"/>
    <n v="22"/>
    <n v="9003"/>
    <n v="99"/>
    <n v="52.2"/>
    <s v="V"/>
    <n v="1"/>
    <n v="1"/>
    <n v="46000"/>
    <n v="46000"/>
    <n v="14947"/>
    <n v="60947"/>
  </r>
  <r>
    <x v="3"/>
    <x v="0"/>
    <n v="56937"/>
    <s v="TPA"/>
    <n v="10000"/>
    <n v="172500"/>
    <n v="0"/>
    <n v="22"/>
    <n v="9003"/>
    <n v="99"/>
    <n v="39"/>
    <s v="E"/>
    <n v="1"/>
    <n v="0.75"/>
    <n v="56937"/>
    <n v="56937"/>
    <n v="14544"/>
    <n v="71481"/>
  </r>
  <r>
    <x v="3"/>
    <x v="0"/>
    <n v="63860"/>
    <s v="TPA"/>
    <n v="10000"/>
    <n v="172500"/>
    <n v="0"/>
    <n v="22"/>
    <n v="9003"/>
    <n v="99"/>
    <n v="39"/>
    <s v="E"/>
    <n v="1"/>
    <n v="0.75"/>
    <n v="63860"/>
    <n v="63860"/>
    <n v="11653"/>
    <n v="75513"/>
  </r>
  <r>
    <x v="3"/>
    <x v="0"/>
    <n v="61260"/>
    <s v="TPA"/>
    <n v="10000"/>
    <n v="172500"/>
    <n v="0"/>
    <n v="22"/>
    <n v="9003"/>
    <n v="99"/>
    <n v="39"/>
    <s v="E"/>
    <n v="1"/>
    <n v="0.75"/>
    <n v="61260"/>
    <n v="61260"/>
    <n v="15426"/>
    <n v="76686"/>
  </r>
  <r>
    <x v="3"/>
    <x v="0"/>
    <n v="59033"/>
    <s v="TPA"/>
    <n v="10000"/>
    <n v="172500"/>
    <n v="0"/>
    <n v="22"/>
    <n v="9003"/>
    <n v="99"/>
    <n v="39"/>
    <s v="E"/>
    <n v="0.75"/>
    <n v="0.56000000000000005"/>
    <n v="59033"/>
    <n v="59033"/>
    <n v="13128"/>
    <n v="72161"/>
  </r>
  <r>
    <x v="4"/>
    <x v="0"/>
    <n v="50717"/>
    <s v="TPA"/>
    <n v="10000"/>
    <n v="172800"/>
    <n v="0"/>
    <n v="22"/>
    <n v="9003"/>
    <n v="99"/>
    <n v="39"/>
    <s v="E"/>
    <n v="1"/>
    <n v="0.75"/>
    <n v="50717"/>
    <n v="50717"/>
    <n v="13503"/>
    <n v="64220"/>
  </r>
  <r>
    <x v="4"/>
    <x v="0"/>
    <n v="49402"/>
    <s v="TPA"/>
    <n v="10000"/>
    <n v="172800"/>
    <n v="0"/>
    <n v="22"/>
    <n v="9003"/>
    <n v="99"/>
    <n v="39"/>
    <s v="E"/>
    <n v="1"/>
    <n v="0.75"/>
    <n v="49402"/>
    <n v="49402"/>
    <n v="12977"/>
    <n v="62379"/>
  </r>
  <r>
    <x v="4"/>
    <x v="0"/>
    <n v="50406"/>
    <s v="TPA"/>
    <n v="10000"/>
    <n v="172800"/>
    <n v="0"/>
    <n v="22"/>
    <n v="9003"/>
    <n v="99"/>
    <n v="39"/>
    <s v="E"/>
    <n v="1"/>
    <n v="0.75"/>
    <n v="50406"/>
    <n v="50406"/>
    <n v="18003"/>
    <n v="68409"/>
  </r>
  <r>
    <x v="5"/>
    <x v="0"/>
    <n v="54274"/>
    <s v="TPA"/>
    <n v="10000"/>
    <n v="173100"/>
    <n v="0"/>
    <n v="22"/>
    <n v="9003"/>
    <n v="99"/>
    <n v="39"/>
    <s v="E"/>
    <n v="1"/>
    <n v="0.75"/>
    <n v="54274"/>
    <n v="54274"/>
    <n v="8493"/>
    <n v="62767"/>
  </r>
  <r>
    <x v="6"/>
    <x v="0"/>
    <n v="56800"/>
    <s v="TPA"/>
    <n v="10000"/>
    <n v="173200"/>
    <n v="0"/>
    <n v="22"/>
    <n v="9003"/>
    <n v="99"/>
    <n v="39"/>
    <s v="E"/>
    <n v="0.75"/>
    <n v="0.56000000000000005"/>
    <n v="56800"/>
    <n v="56800"/>
    <n v="15275"/>
    <n v="72075"/>
  </r>
  <r>
    <x v="6"/>
    <x v="0"/>
    <n v="58000"/>
    <s v="TPA"/>
    <n v="10000"/>
    <n v="173200"/>
    <n v="0"/>
    <n v="22"/>
    <n v="9003"/>
    <n v="99"/>
    <n v="39"/>
    <s v="V"/>
    <n v="1"/>
    <n v="0.75"/>
    <n v="58000"/>
    <n v="58000"/>
    <n v="17110"/>
    <n v="75110"/>
  </r>
  <r>
    <x v="7"/>
    <x v="0"/>
    <n v="57597"/>
    <s v="TPA"/>
    <n v="10000"/>
    <n v="173500"/>
    <n v="0"/>
    <n v="22"/>
    <n v="9003"/>
    <n v="99"/>
    <n v="39"/>
    <s v="E"/>
    <n v="1"/>
    <n v="0.75"/>
    <n v="57597"/>
    <n v="57597"/>
    <n v="18981"/>
    <n v="76578"/>
  </r>
  <r>
    <x v="7"/>
    <x v="0"/>
    <n v="64000"/>
    <s v="TPA"/>
    <n v="10000"/>
    <n v="173500"/>
    <n v="0"/>
    <n v="22"/>
    <n v="9002"/>
    <n v="99"/>
    <n v="39"/>
    <s v="V"/>
    <n v="1"/>
    <n v="0.75"/>
    <n v="64000"/>
    <n v="64000"/>
    <n v="18205"/>
    <n v="82205"/>
  </r>
  <r>
    <x v="7"/>
    <x v="0"/>
    <n v="55000"/>
    <s v="TPA"/>
    <n v="10000"/>
    <n v="173500"/>
    <n v="0"/>
    <n v="22"/>
    <n v="9002"/>
    <n v="99"/>
    <n v="39"/>
    <s v="V"/>
    <n v="1"/>
    <n v="0.75"/>
    <n v="55000"/>
    <n v="55000"/>
    <n v="16564"/>
    <n v="71564"/>
  </r>
  <r>
    <x v="0"/>
    <x v="1"/>
    <n v="70071"/>
    <s v="TPA"/>
    <n v="10000"/>
    <n v="171100"/>
    <n v="0"/>
    <n v="22"/>
    <n v="9002"/>
    <n v="99"/>
    <n v="39"/>
    <s v="E"/>
    <n v="1"/>
    <n v="0.75"/>
    <n v="70071"/>
    <n v="70071"/>
    <n v="21591"/>
    <n v="91662"/>
  </r>
  <r>
    <x v="1"/>
    <x v="1"/>
    <n v="64302"/>
    <s v="TPA"/>
    <n v="10000"/>
    <n v="172100"/>
    <n v="0"/>
    <n v="22"/>
    <n v="9002"/>
    <n v="99"/>
    <n v="39"/>
    <s v="E"/>
    <n v="1"/>
    <n v="0.75"/>
    <n v="64302"/>
    <n v="64302"/>
    <n v="20539"/>
    <n v="84841"/>
  </r>
  <r>
    <x v="1"/>
    <x v="1"/>
    <n v="56750"/>
    <s v="TPA"/>
    <n v="10000"/>
    <n v="172100"/>
    <n v="0"/>
    <n v="22"/>
    <n v="9002"/>
    <n v="99"/>
    <n v="39"/>
    <s v="E"/>
    <n v="1"/>
    <n v="0.75"/>
    <n v="56750"/>
    <n v="56750"/>
    <n v="14605"/>
    <n v="71355"/>
  </r>
  <r>
    <x v="1"/>
    <x v="1"/>
    <n v="65000"/>
    <s v="TPA"/>
    <n v="10000"/>
    <n v="172100"/>
    <n v="0"/>
    <n v="22"/>
    <n v="9002"/>
    <n v="99"/>
    <n v="39"/>
    <s v="V"/>
    <n v="1"/>
    <n v="0.75"/>
    <n v="65000"/>
    <n v="65000"/>
    <n v="18389"/>
    <n v="83389"/>
  </r>
  <r>
    <x v="1"/>
    <x v="1"/>
    <n v="32868"/>
    <s v="TPA"/>
    <n v="10000"/>
    <n v="172100"/>
    <n v="0"/>
    <n v="22"/>
    <n v="9002"/>
    <n v="99"/>
    <n v="39"/>
    <s v="E"/>
    <n v="1"/>
    <n v="0.75"/>
    <n v="32868"/>
    <n v="32868"/>
    <n v="10247"/>
    <n v="43115"/>
  </r>
  <r>
    <x v="1"/>
    <x v="1"/>
    <n v="56773"/>
    <s v="TPA"/>
    <n v="10000"/>
    <n v="172100"/>
    <n v="0"/>
    <n v="22"/>
    <n v="9002"/>
    <n v="99"/>
    <n v="39"/>
    <s v="E"/>
    <n v="1"/>
    <n v="0.75"/>
    <n v="56773"/>
    <n v="56773"/>
    <n v="14608"/>
    <n v="71381"/>
  </r>
  <r>
    <x v="1"/>
    <x v="1"/>
    <n v="65293"/>
    <s v="TPA"/>
    <n v="10000"/>
    <n v="172100"/>
    <n v="0"/>
    <n v="22"/>
    <n v="9002"/>
    <n v="99"/>
    <n v="39"/>
    <s v="E"/>
    <n v="1"/>
    <n v="0.75"/>
    <n v="65293"/>
    <n v="65293"/>
    <n v="20720"/>
    <n v="86013"/>
  </r>
  <r>
    <x v="2"/>
    <x v="1"/>
    <n v="62567"/>
    <s v="TPA"/>
    <n v="10000"/>
    <n v="172400"/>
    <n v="0"/>
    <n v="22"/>
    <n v="9002"/>
    <n v="99"/>
    <n v="39"/>
    <s v="E"/>
    <n v="1"/>
    <n v="0.75"/>
    <n v="62567"/>
    <n v="62567"/>
    <n v="19860"/>
    <n v="82427"/>
  </r>
  <r>
    <x v="2"/>
    <x v="1"/>
    <n v="62198"/>
    <s v="TPA"/>
    <n v="10000"/>
    <n v="172400"/>
    <n v="0"/>
    <n v="22"/>
    <n v="9002"/>
    <n v="99"/>
    <n v="39"/>
    <s v="E"/>
    <n v="1"/>
    <n v="0.75"/>
    <n v="62198"/>
    <n v="62198"/>
    <n v="15598"/>
    <n v="77796"/>
  </r>
  <r>
    <x v="2"/>
    <x v="1"/>
    <n v="64717"/>
    <s v="TPA"/>
    <n v="10000"/>
    <n v="172400"/>
    <n v="0"/>
    <n v="22"/>
    <n v="9002"/>
    <n v="99"/>
    <n v="39"/>
    <s v="E"/>
    <n v="1"/>
    <n v="0.75"/>
    <n v="64717"/>
    <n v="64717"/>
    <n v="16368"/>
    <n v="81085"/>
  </r>
  <r>
    <x v="2"/>
    <x v="1"/>
    <n v="69942"/>
    <s v="TPA"/>
    <n v="10000"/>
    <n v="172400"/>
    <n v="0"/>
    <n v="22"/>
    <n v="9002"/>
    <n v="99"/>
    <n v="39"/>
    <s v="E"/>
    <n v="1"/>
    <n v="0.75"/>
    <n v="69942"/>
    <n v="69942"/>
    <n v="21162"/>
    <n v="91104"/>
  </r>
  <r>
    <x v="2"/>
    <x v="1"/>
    <n v="69752"/>
    <s v="TPA"/>
    <n v="10000"/>
    <n v="172400"/>
    <n v="0"/>
    <n v="22"/>
    <n v="9002"/>
    <n v="99"/>
    <n v="39"/>
    <s v="E"/>
    <n v="1"/>
    <n v="0.75"/>
    <n v="69752"/>
    <n v="69752"/>
    <n v="16573"/>
    <n v="86325"/>
  </r>
  <r>
    <x v="2"/>
    <x v="1"/>
    <n v="60227"/>
    <s v="TPA"/>
    <n v="10000"/>
    <n v="172400"/>
    <n v="0"/>
    <n v="22"/>
    <n v="9002"/>
    <n v="99"/>
    <n v="39"/>
    <s v="E"/>
    <n v="1"/>
    <n v="0.75"/>
    <n v="60227"/>
    <n v="60227"/>
    <n v="16387"/>
    <n v="76614"/>
  </r>
  <r>
    <x v="2"/>
    <x v="1"/>
    <n v="53500"/>
    <s v="TPA"/>
    <n v="10000"/>
    <n v="172400"/>
    <n v="0"/>
    <n v="22"/>
    <n v="9002"/>
    <n v="99"/>
    <n v="39"/>
    <s v="V"/>
    <n v="1"/>
    <n v="0.75"/>
    <n v="53500"/>
    <n v="53500"/>
    <n v="16289"/>
    <n v="69789"/>
  </r>
  <r>
    <x v="3"/>
    <x v="1"/>
    <n v="62494"/>
    <s v="TPA"/>
    <n v="10000"/>
    <n v="172500"/>
    <n v="0"/>
    <n v="22"/>
    <n v="9003"/>
    <n v="99"/>
    <n v="39"/>
    <s v="E"/>
    <n v="1"/>
    <n v="0.75"/>
    <n v="55040"/>
    <n v="62494"/>
    <n v="19847"/>
    <n v="82341"/>
  </r>
  <r>
    <x v="3"/>
    <x v="1"/>
    <n v="65376"/>
    <s v="TPA"/>
    <n v="10000"/>
    <n v="172500"/>
    <n v="0"/>
    <n v="22"/>
    <n v="9002"/>
    <n v="99"/>
    <n v="39"/>
    <s v="E"/>
    <n v="1"/>
    <n v="0.75"/>
    <n v="65376"/>
    <n v="65376"/>
    <n v="20735"/>
    <n v="86111"/>
  </r>
  <r>
    <x v="3"/>
    <x v="1"/>
    <n v="30314"/>
    <s v="TPA"/>
    <n v="10000"/>
    <n v="172500"/>
    <n v="0"/>
    <n v="22"/>
    <n v="9002"/>
    <n v="99"/>
    <n v="39"/>
    <s v="E"/>
    <n v="0.5"/>
    <n v="0.37"/>
    <n v="30314"/>
    <n v="30314"/>
    <n v="7657"/>
    <n v="37971"/>
  </r>
  <r>
    <x v="3"/>
    <x v="1"/>
    <n v="61028"/>
    <s v="TPA"/>
    <n v="10000"/>
    <n v="172500"/>
    <n v="0"/>
    <n v="22"/>
    <n v="9002"/>
    <n v="99"/>
    <n v="39"/>
    <s v="E"/>
    <n v="1"/>
    <n v="0.75"/>
    <n v="61028"/>
    <n v="61028"/>
    <n v="19942"/>
    <n v="80970"/>
  </r>
  <r>
    <x v="3"/>
    <x v="1"/>
    <n v="60997"/>
    <s v="TPA"/>
    <n v="10000"/>
    <n v="172500"/>
    <n v="0"/>
    <n v="22"/>
    <n v="9002"/>
    <n v="99"/>
    <n v="39"/>
    <s v="E"/>
    <n v="1"/>
    <n v="0.75"/>
    <n v="60997"/>
    <n v="60997"/>
    <n v="19582"/>
    <n v="80579"/>
  </r>
  <r>
    <x v="3"/>
    <x v="1"/>
    <n v="61317"/>
    <s v="TPA"/>
    <n v="10000"/>
    <n v="172500"/>
    <n v="0"/>
    <n v="22"/>
    <n v="9002"/>
    <n v="99"/>
    <n v="39"/>
    <s v="E"/>
    <n v="1"/>
    <n v="0.75"/>
    <n v="61317"/>
    <n v="61317"/>
    <n v="19994"/>
    <n v="81311"/>
  </r>
  <r>
    <x v="3"/>
    <x v="1"/>
    <n v="60199"/>
    <s v="TPA"/>
    <n v="10000"/>
    <n v="172500"/>
    <n v="0"/>
    <n v="22"/>
    <n v="9002"/>
    <n v="99"/>
    <n v="39"/>
    <s v="E"/>
    <n v="1"/>
    <n v="0.75"/>
    <n v="60199"/>
    <n v="60199"/>
    <n v="19791"/>
    <n v="79990"/>
  </r>
  <r>
    <x v="3"/>
    <x v="1"/>
    <n v="59728"/>
    <s v="TPA"/>
    <n v="10000"/>
    <n v="172500"/>
    <n v="0"/>
    <n v="22"/>
    <n v="9002"/>
    <n v="99"/>
    <n v="39"/>
    <s v="E"/>
    <n v="1"/>
    <n v="0.75"/>
    <n v="59728"/>
    <n v="59728"/>
    <n v="19991"/>
    <n v="79719"/>
  </r>
  <r>
    <x v="3"/>
    <x v="1"/>
    <n v="60994"/>
    <s v="TPA"/>
    <n v="10000"/>
    <n v="172500"/>
    <n v="0"/>
    <n v="22"/>
    <n v="9002"/>
    <n v="99"/>
    <n v="39"/>
    <s v="E"/>
    <n v="1"/>
    <n v="0.75"/>
    <n v="60994"/>
    <n v="60994"/>
    <n v="19936"/>
    <n v="80930"/>
  </r>
  <r>
    <x v="3"/>
    <x v="1"/>
    <n v="60485"/>
    <s v="TPA"/>
    <n v="10000"/>
    <n v="172500"/>
    <n v="0"/>
    <n v="22"/>
    <n v="9002"/>
    <n v="99"/>
    <n v="39"/>
    <s v="E"/>
    <n v="1"/>
    <n v="0.75"/>
    <n v="60485"/>
    <n v="60485"/>
    <n v="15286"/>
    <n v="75771"/>
  </r>
  <r>
    <x v="4"/>
    <x v="1"/>
    <n v="61928"/>
    <s v="TPA"/>
    <n v="10000"/>
    <n v="172800"/>
    <n v="0"/>
    <n v="22"/>
    <n v="9002"/>
    <n v="99"/>
    <n v="39"/>
    <s v="E"/>
    <n v="0.75"/>
    <n v="0.56000000000000005"/>
    <n v="61928"/>
    <n v="61928"/>
    <n v="15850"/>
    <n v="77778"/>
  </r>
  <r>
    <x v="5"/>
    <x v="1"/>
    <n v="51893"/>
    <s v="TPA"/>
    <n v="10000"/>
    <n v="173100"/>
    <n v="0"/>
    <n v="22"/>
    <n v="9002"/>
    <n v="99"/>
    <n v="39"/>
    <s v="V"/>
    <n v="0.75"/>
    <n v="0.56000000000000005"/>
    <n v="51893"/>
    <n v="51893"/>
    <n v="13103"/>
    <n v="64996"/>
  </r>
  <r>
    <x v="5"/>
    <x v="1"/>
    <n v="59493"/>
    <s v="TPA"/>
    <n v="10000"/>
    <n v="173100"/>
    <n v="0"/>
    <n v="22"/>
    <n v="9002"/>
    <n v="99"/>
    <n v="39"/>
    <s v="E"/>
    <n v="1"/>
    <n v="0.75"/>
    <n v="59493"/>
    <n v="59493"/>
    <n v="16354"/>
    <n v="75847"/>
  </r>
  <r>
    <x v="5"/>
    <x v="1"/>
    <n v="65283"/>
    <s v="TPA"/>
    <n v="10000"/>
    <n v="173100"/>
    <n v="0"/>
    <n v="22"/>
    <n v="9002"/>
    <n v="99"/>
    <n v="39"/>
    <s v="E"/>
    <n v="1"/>
    <n v="0.75"/>
    <n v="65283"/>
    <n v="65283"/>
    <n v="20719"/>
    <n v="86002"/>
  </r>
  <r>
    <x v="5"/>
    <x v="1"/>
    <n v="72753"/>
    <s v="TPA"/>
    <n v="10000"/>
    <n v="173100"/>
    <n v="0"/>
    <n v="22"/>
    <n v="9002"/>
    <n v="99"/>
    <n v="39"/>
    <s v="E"/>
    <n v="1"/>
    <n v="0.75"/>
    <n v="72753"/>
    <n v="72753"/>
    <n v="11385"/>
    <n v="84138"/>
  </r>
  <r>
    <x v="5"/>
    <x v="1"/>
    <n v="76236"/>
    <s v="TPA"/>
    <n v="10000"/>
    <n v="173100"/>
    <n v="0"/>
    <n v="22"/>
    <n v="9002"/>
    <n v="99"/>
    <n v="39"/>
    <s v="E"/>
    <n v="1"/>
    <n v="0.75"/>
    <n v="76236"/>
    <n v="76236"/>
    <n v="22274"/>
    <n v="98510"/>
  </r>
  <r>
    <x v="6"/>
    <x v="1"/>
    <n v="57301"/>
    <s v="TPA"/>
    <n v="10000"/>
    <n v="173200"/>
    <n v="0"/>
    <n v="22"/>
    <n v="9002"/>
    <n v="99"/>
    <n v="39"/>
    <s v="E"/>
    <n v="1"/>
    <n v="0.75"/>
    <n v="57301"/>
    <n v="57301"/>
    <n v="14705"/>
    <n v="72006"/>
  </r>
  <r>
    <x v="6"/>
    <x v="1"/>
    <n v="53000"/>
    <s v="TPA"/>
    <n v="10000"/>
    <n v="173200"/>
    <n v="0"/>
    <n v="22"/>
    <n v="9002"/>
    <n v="99"/>
    <n v="39"/>
    <s v="V"/>
    <n v="1"/>
    <n v="0.75"/>
    <n v="53000"/>
    <n v="53000"/>
    <n v="16199"/>
    <n v="69199"/>
  </r>
  <r>
    <x v="7"/>
    <x v="1"/>
    <n v="68096"/>
    <s v="TPA"/>
    <n v="10000"/>
    <n v="173500"/>
    <n v="0"/>
    <n v="22"/>
    <n v="9002"/>
    <n v="99"/>
    <n v="39"/>
    <s v="E"/>
    <n v="1"/>
    <n v="0.75"/>
    <n v="68096"/>
    <n v="68096"/>
    <n v="10541"/>
    <n v="78637"/>
  </r>
  <r>
    <x v="1"/>
    <x v="2"/>
    <n v="41200"/>
    <s v="TPA"/>
    <n v="10000"/>
    <n v="172100"/>
    <n v="0"/>
    <n v="22"/>
    <n v="9004"/>
    <n v="99"/>
    <n v="39"/>
    <s v="E"/>
    <n v="1"/>
    <n v="0.75"/>
    <n v="41200"/>
    <n v="41200"/>
    <n v="11458"/>
    <n v="52658"/>
  </r>
  <r>
    <x v="1"/>
    <x v="2"/>
    <n v="44858"/>
    <s v="TPA"/>
    <n v="10000"/>
    <n v="172100"/>
    <n v="0"/>
    <n v="22"/>
    <n v="9004"/>
    <n v="99"/>
    <n v="39"/>
    <s v="E"/>
    <n v="1"/>
    <n v="0.75"/>
    <n v="44858"/>
    <n v="44858"/>
    <n v="12434"/>
    <n v="57292"/>
  </r>
  <r>
    <x v="1"/>
    <x v="2"/>
    <n v="53789"/>
    <s v="TPA"/>
    <n v="10000"/>
    <n v="172100"/>
    <n v="0"/>
    <n v="22"/>
    <n v="9004"/>
    <n v="99"/>
    <n v="39"/>
    <s v="E"/>
    <n v="1"/>
    <n v="0.75"/>
    <n v="53789"/>
    <n v="53789"/>
    <n v="14064"/>
    <n v="67853"/>
  </r>
  <r>
    <x v="1"/>
    <x v="2"/>
    <n v="37080"/>
    <s v="TPA"/>
    <n v="10000"/>
    <n v="172100"/>
    <n v="0"/>
    <n v="22"/>
    <n v="9004"/>
    <n v="99"/>
    <n v="39"/>
    <s v="E"/>
    <n v="1"/>
    <n v="0.75"/>
    <n v="37080"/>
    <n v="37080"/>
    <n v="5740"/>
    <n v="42820"/>
  </r>
  <r>
    <x v="2"/>
    <x v="2"/>
    <n v="46400"/>
    <s v="TPA"/>
    <n v="10000"/>
    <n v="172400"/>
    <n v="0"/>
    <n v="22"/>
    <n v="9004"/>
    <n v="99"/>
    <n v="39"/>
    <s v="V"/>
    <n v="1"/>
    <n v="0.75"/>
    <n v="46400"/>
    <n v="46400"/>
    <n v="14995"/>
    <n v="61395"/>
  </r>
  <r>
    <x v="2"/>
    <x v="2"/>
    <n v="43000"/>
    <s v="TPA"/>
    <n v="10000"/>
    <n v="172400"/>
    <n v="0"/>
    <n v="22"/>
    <n v="9004"/>
    <n v="99"/>
    <n v="39"/>
    <s v="V"/>
    <n v="1"/>
    <n v="0.75"/>
    <n v="43000"/>
    <n v="43000"/>
    <n v="14374"/>
    <n v="57374"/>
  </r>
  <r>
    <x v="2"/>
    <x v="2"/>
    <n v="29928"/>
    <s v="TPA"/>
    <n v="10000"/>
    <n v="172400"/>
    <n v="0"/>
    <n v="22"/>
    <n v="9004"/>
    <n v="99"/>
    <n v="39"/>
    <s v="V"/>
    <n v="1"/>
    <n v="0.75"/>
    <n v="29928"/>
    <n v="29928"/>
    <n v="11988"/>
    <n v="41916"/>
  </r>
  <r>
    <x v="2"/>
    <x v="2"/>
    <n v="54673"/>
    <s v="TPA"/>
    <n v="10000"/>
    <n v="172400"/>
    <n v="0"/>
    <n v="22"/>
    <n v="9004"/>
    <n v="99"/>
    <n v="52.2"/>
    <s v="E"/>
    <n v="1"/>
    <n v="1"/>
    <n v="54673"/>
    <n v="54673"/>
    <n v="13939"/>
    <n v="68612"/>
  </r>
  <r>
    <x v="2"/>
    <x v="2"/>
    <n v="60178"/>
    <s v="TPA"/>
    <n v="10000"/>
    <n v="172400"/>
    <n v="0"/>
    <n v="22"/>
    <n v="9004"/>
    <n v="99"/>
    <n v="52.2"/>
    <s v="E"/>
    <n v="1"/>
    <n v="1"/>
    <n v="60178"/>
    <n v="60178"/>
    <n v="19822"/>
    <n v="80000"/>
  </r>
  <r>
    <x v="2"/>
    <x v="2"/>
    <n v="43000"/>
    <s v="TPA"/>
    <n v="10000"/>
    <n v="172400"/>
    <n v="0"/>
    <n v="22"/>
    <n v="9004"/>
    <n v="99"/>
    <n v="39"/>
    <s v="V"/>
    <n v="1"/>
    <n v="0.75"/>
    <n v="43000"/>
    <n v="43000"/>
    <n v="14374"/>
    <n v="57374"/>
  </r>
  <r>
    <x v="3"/>
    <x v="2"/>
    <n v="48302"/>
    <s v="TPA"/>
    <n v="10000"/>
    <n v="172500"/>
    <n v="0"/>
    <n v="22"/>
    <n v="9004"/>
    <n v="99"/>
    <n v="52.2"/>
    <s v="E"/>
    <n v="1"/>
    <n v="1"/>
    <n v="48302"/>
    <n v="48302"/>
    <n v="13090"/>
    <n v="61392"/>
  </r>
  <r>
    <x v="4"/>
    <x v="2"/>
    <n v="45710"/>
    <s v="TPA"/>
    <n v="10000"/>
    <n v="172800"/>
    <n v="0"/>
    <n v="22"/>
    <n v="9004"/>
    <n v="99"/>
    <n v="39"/>
    <s v="E"/>
    <n v="1"/>
    <n v="0.75"/>
    <n v="45710"/>
    <n v="45710"/>
    <n v="13839"/>
    <n v="59549"/>
  </r>
  <r>
    <x v="4"/>
    <x v="2"/>
    <n v="45951"/>
    <s v="TPA"/>
    <n v="10000"/>
    <n v="172800"/>
    <n v="0"/>
    <n v="22"/>
    <n v="9004"/>
    <n v="99"/>
    <n v="39"/>
    <s v="E"/>
    <n v="1"/>
    <n v="0.75"/>
    <n v="45951"/>
    <n v="45951"/>
    <n v="8041"/>
    <n v="53992"/>
  </r>
  <r>
    <x v="5"/>
    <x v="2"/>
    <n v="47000"/>
    <s v="TPA"/>
    <n v="10000"/>
    <n v="173100"/>
    <n v="0"/>
    <n v="22"/>
    <n v="9004"/>
    <n v="99"/>
    <n v="39"/>
    <s v="V"/>
    <n v="1"/>
    <n v="0.75"/>
    <n v="47000"/>
    <n v="47000"/>
    <n v="15104"/>
    <n v="62104"/>
  </r>
  <r>
    <x v="6"/>
    <x v="2"/>
    <n v="52485"/>
    <s v="TPA"/>
    <n v="10000"/>
    <n v="173200"/>
    <n v="0"/>
    <n v="22"/>
    <n v="9003"/>
    <n v="99"/>
    <n v="39"/>
    <s v="E"/>
    <n v="1"/>
    <n v="0.75"/>
    <n v="52485"/>
    <n v="52485"/>
    <n v="13522"/>
    <n v="66007"/>
  </r>
  <r>
    <x v="6"/>
    <x v="2"/>
    <n v="53180"/>
    <s v="TPA"/>
    <n v="10000"/>
    <n v="173200"/>
    <n v="0"/>
    <n v="22"/>
    <n v="9003"/>
    <s v="N1"/>
    <n v="39"/>
    <s v="V"/>
    <n v="1"/>
    <n v="0.75"/>
    <n v="53180"/>
    <n v="53180"/>
    <n v="16231"/>
    <n v="69411"/>
  </r>
  <r>
    <x v="7"/>
    <x v="2"/>
    <n v="48000"/>
    <s v="TPA"/>
    <n v="10000"/>
    <n v="173500"/>
    <n v="0"/>
    <n v="22"/>
    <n v="9003"/>
    <n v="99"/>
    <n v="39"/>
    <s v="V"/>
    <n v="1"/>
    <n v="0.75"/>
    <n v="48000"/>
    <n v="48000"/>
    <n v="15285"/>
    <n v="63285"/>
  </r>
  <r>
    <x v="0"/>
    <x v="3"/>
    <n v="81457"/>
    <s v="TPA"/>
    <n v="10000"/>
    <n v="171100"/>
    <n v="0"/>
    <n v="22"/>
    <n v="9001"/>
    <n v="99"/>
    <n v="39"/>
    <s v="E"/>
    <n v="1"/>
    <n v="0.75"/>
    <n v="81457"/>
    <n v="81457"/>
    <n v="23669"/>
    <n v="105126"/>
  </r>
  <r>
    <x v="0"/>
    <x v="3"/>
    <n v="87002"/>
    <s v="TPA"/>
    <n v="10000"/>
    <n v="171100"/>
    <n v="0"/>
    <n v="22"/>
    <n v="9001"/>
    <n v="99"/>
    <n v="39"/>
    <s v="E"/>
    <n v="1"/>
    <n v="0.75"/>
    <n v="87002"/>
    <n v="87002"/>
    <n v="20124"/>
    <n v="107126"/>
  </r>
  <r>
    <x v="1"/>
    <x v="3"/>
    <n v="79074"/>
    <s v="TPA"/>
    <n v="10000"/>
    <n v="172100"/>
    <n v="0"/>
    <n v="22"/>
    <n v="9001"/>
    <n v="99"/>
    <n v="39"/>
    <s v="E"/>
    <n v="1"/>
    <n v="0.75"/>
    <n v="79074"/>
    <n v="79074"/>
    <n v="23615"/>
    <n v="102689"/>
  </r>
  <r>
    <x v="1"/>
    <x v="3"/>
    <n v="77158"/>
    <s v="TPA"/>
    <n v="10000"/>
    <n v="172100"/>
    <n v="0"/>
    <n v="22"/>
    <n v="9001"/>
    <n v="99"/>
    <n v="39"/>
    <s v="E"/>
    <n v="1"/>
    <n v="0.75"/>
    <n v="77158"/>
    <n v="77158"/>
    <n v="18329"/>
    <n v="95487"/>
  </r>
  <r>
    <x v="1"/>
    <x v="3"/>
    <n v="77559"/>
    <s v="TPA"/>
    <n v="10000"/>
    <n v="172100"/>
    <n v="0"/>
    <n v="22"/>
    <n v="9001"/>
    <n v="99"/>
    <n v="39"/>
    <s v="E"/>
    <n v="1"/>
    <n v="0.75"/>
    <n v="77559"/>
    <n v="77559"/>
    <n v="22829"/>
    <n v="100388"/>
  </r>
  <r>
    <x v="2"/>
    <x v="3"/>
    <n v="75390"/>
    <s v="TPA"/>
    <n v="10000"/>
    <n v="172400"/>
    <n v="0"/>
    <n v="22"/>
    <n v="9001"/>
    <n v="99"/>
    <n v="39"/>
    <s v="E"/>
    <n v="1"/>
    <n v="0.75"/>
    <n v="75390"/>
    <n v="75390"/>
    <n v="19254"/>
    <n v="94644"/>
  </r>
  <r>
    <x v="2"/>
    <x v="3"/>
    <n v="92830"/>
    <s v="TPA"/>
    <n v="10000"/>
    <n v="172400"/>
    <n v="0"/>
    <n v="22"/>
    <n v="9001"/>
    <n v="99"/>
    <n v="39"/>
    <s v="E"/>
    <n v="1"/>
    <n v="0.75"/>
    <n v="92830"/>
    <n v="92830"/>
    <n v="25744"/>
    <n v="118574"/>
  </r>
  <r>
    <x v="2"/>
    <x v="3"/>
    <n v="80835"/>
    <s v="TPA"/>
    <n v="10000"/>
    <n v="172400"/>
    <n v="0"/>
    <n v="22"/>
    <n v="9001"/>
    <n v="99"/>
    <n v="39"/>
    <s v="E"/>
    <n v="1"/>
    <n v="0.75"/>
    <n v="80835"/>
    <n v="80835"/>
    <n v="14281"/>
    <n v="95116"/>
  </r>
  <r>
    <x v="2"/>
    <x v="3"/>
    <n v="67393"/>
    <s v="TPA"/>
    <n v="10000"/>
    <n v="172400"/>
    <n v="0"/>
    <n v="22"/>
    <n v="9001"/>
    <n v="99"/>
    <n v="39"/>
    <s v="E"/>
    <n v="1"/>
    <n v="0.75"/>
    <n v="67393"/>
    <n v="67393"/>
    <n v="16546"/>
    <n v="83939"/>
  </r>
  <r>
    <x v="2"/>
    <x v="3"/>
    <n v="90524"/>
    <s v="TPA"/>
    <n v="10000"/>
    <n v="172400"/>
    <n v="0"/>
    <n v="22"/>
    <n v="9001"/>
    <n v="99"/>
    <n v="39"/>
    <s v="E"/>
    <n v="1"/>
    <n v="0.75"/>
    <n v="90524"/>
    <n v="90524"/>
    <n v="25324"/>
    <n v="115848"/>
  </r>
  <r>
    <x v="2"/>
    <x v="3"/>
    <n v="86680"/>
    <s v="TPA"/>
    <n v="10000"/>
    <n v="172400"/>
    <n v="0"/>
    <n v="22"/>
    <n v="9001"/>
    <n v="99"/>
    <n v="39"/>
    <s v="E"/>
    <n v="1"/>
    <n v="0.75"/>
    <n v="86680"/>
    <n v="86680"/>
    <n v="20812"/>
    <n v="107492"/>
  </r>
  <r>
    <x v="2"/>
    <x v="3"/>
    <n v="99064"/>
    <s v="TPA"/>
    <n v="10000"/>
    <n v="172400"/>
    <n v="0"/>
    <n v="22"/>
    <n v="9001"/>
    <n v="99"/>
    <n v="39"/>
    <s v="E"/>
    <n v="1"/>
    <n v="0.75"/>
    <n v="99064"/>
    <n v="99064"/>
    <n v="26580"/>
    <n v="125644"/>
  </r>
  <r>
    <x v="2"/>
    <x v="3"/>
    <n v="89452"/>
    <s v="TPA"/>
    <n v="10000"/>
    <n v="172400"/>
    <n v="0"/>
    <n v="22"/>
    <n v="9001"/>
    <n v="99"/>
    <n v="39"/>
    <s v="E"/>
    <n v="1"/>
    <n v="0.75"/>
    <n v="89452"/>
    <n v="89452"/>
    <n v="25128"/>
    <n v="114580"/>
  </r>
  <r>
    <x v="3"/>
    <x v="3"/>
    <n v="85439"/>
    <s v="TPA"/>
    <n v="10000"/>
    <n v="172500"/>
    <n v="0"/>
    <n v="22"/>
    <n v="9001"/>
    <n v="99"/>
    <n v="39"/>
    <s v="E"/>
    <n v="1"/>
    <n v="0.75"/>
    <n v="85439"/>
    <n v="85439"/>
    <n v="19344"/>
    <n v="104783"/>
  </r>
  <r>
    <x v="3"/>
    <x v="3"/>
    <n v="91321"/>
    <s v="TPA"/>
    <n v="10000"/>
    <n v="172500"/>
    <n v="0"/>
    <n v="22"/>
    <n v="9001"/>
    <n v="99"/>
    <n v="39"/>
    <s v="E"/>
    <n v="1"/>
    <n v="0.75"/>
    <n v="91321"/>
    <n v="91321"/>
    <n v="20913"/>
    <n v="112234"/>
  </r>
  <r>
    <x v="3"/>
    <x v="3"/>
    <n v="107238"/>
    <s v="TPA"/>
    <n v="10000"/>
    <n v="172500"/>
    <n v="0"/>
    <n v="22"/>
    <n v="9001"/>
    <n v="99"/>
    <n v="39"/>
    <s v="E"/>
    <n v="1"/>
    <n v="0.75"/>
    <n v="107238"/>
    <n v="107238"/>
    <n v="23008"/>
    <n v="130246"/>
  </r>
  <r>
    <x v="4"/>
    <x v="3"/>
    <n v="55188"/>
    <s v="TPA"/>
    <n v="10000"/>
    <n v="172800"/>
    <n v="0"/>
    <n v="22"/>
    <n v="9001"/>
    <n v="99"/>
    <n v="52.2"/>
    <s v="E"/>
    <n v="0.5"/>
    <n v="0.5"/>
    <n v="55188"/>
    <n v="55188"/>
    <n v="14123"/>
    <n v="69311"/>
  </r>
  <r>
    <x v="4"/>
    <x v="3"/>
    <n v="84380"/>
    <s v="TPA"/>
    <n v="10000"/>
    <n v="172800"/>
    <n v="0"/>
    <n v="22"/>
    <n v="9001"/>
    <n v="99"/>
    <n v="39"/>
    <s v="E"/>
    <n v="1"/>
    <n v="0.75"/>
    <n v="84380"/>
    <n v="84380"/>
    <n v="24204"/>
    <n v="108584"/>
  </r>
  <r>
    <x v="4"/>
    <x v="3"/>
    <n v="83366"/>
    <s v="TPA"/>
    <n v="10000"/>
    <n v="172800"/>
    <n v="0"/>
    <n v="22"/>
    <n v="9001"/>
    <n v="99"/>
    <n v="39"/>
    <s v="E"/>
    <n v="1"/>
    <n v="0.75"/>
    <n v="83366"/>
    <n v="83366"/>
    <n v="20710"/>
    <n v="104076"/>
  </r>
  <r>
    <x v="4"/>
    <x v="3"/>
    <n v="114202"/>
    <s v="TPA"/>
    <n v="10000"/>
    <n v="172800"/>
    <n v="0"/>
    <n v="22"/>
    <n v="9001"/>
    <n v="99"/>
    <n v="39"/>
    <s v="E"/>
    <n v="1"/>
    <n v="0.75"/>
    <n v="114202"/>
    <n v="114202"/>
    <n v="25096"/>
    <n v="139298"/>
  </r>
  <r>
    <x v="4"/>
    <x v="3"/>
    <n v="88366"/>
    <s v="TPA"/>
    <n v="10000"/>
    <n v="172800"/>
    <n v="0"/>
    <n v="22"/>
    <n v="9001"/>
    <n v="99"/>
    <n v="39"/>
    <s v="E"/>
    <n v="1"/>
    <n v="0.75"/>
    <n v="88366"/>
    <n v="88366"/>
    <n v="20374"/>
    <n v="108740"/>
  </r>
  <r>
    <x v="4"/>
    <x v="3"/>
    <n v="82817"/>
    <s v="TPA"/>
    <n v="10000"/>
    <n v="172800"/>
    <n v="0"/>
    <n v="22"/>
    <n v="9001"/>
    <n v="99"/>
    <n v="39"/>
    <s v="E"/>
    <n v="1"/>
    <n v="0.75"/>
    <n v="82817"/>
    <n v="82817"/>
    <n v="23918"/>
    <n v="106735"/>
  </r>
  <r>
    <x v="5"/>
    <x v="3"/>
    <n v="82745"/>
    <s v="TPA"/>
    <n v="10000"/>
    <n v="173100"/>
    <n v="0"/>
    <n v="22"/>
    <n v="9001"/>
    <n v="99"/>
    <n v="39"/>
    <s v="E"/>
    <n v="1"/>
    <n v="0.75"/>
    <n v="82745"/>
    <n v="82745"/>
    <n v="24301"/>
    <n v="107046"/>
  </r>
  <r>
    <x v="5"/>
    <x v="3"/>
    <n v="75866"/>
    <s v="TPA"/>
    <n v="10000"/>
    <n v="173100"/>
    <n v="0"/>
    <n v="22"/>
    <n v="9001"/>
    <n v="99"/>
    <n v="39"/>
    <s v="E"/>
    <n v="1"/>
    <n v="0.75"/>
    <n v="75866"/>
    <n v="75866"/>
    <n v="18093"/>
    <n v="93959"/>
  </r>
  <r>
    <x v="5"/>
    <x v="3"/>
    <n v="84751"/>
    <s v="TPA"/>
    <n v="10000"/>
    <n v="173100"/>
    <n v="0"/>
    <n v="22"/>
    <n v="9001"/>
    <n v="99"/>
    <n v="39"/>
    <s v="E"/>
    <n v="1"/>
    <n v="0.75"/>
    <n v="84751"/>
    <n v="84751"/>
    <n v="15466"/>
    <n v="100217"/>
  </r>
  <r>
    <x v="5"/>
    <x v="3"/>
    <n v="78206"/>
    <s v="TPA"/>
    <n v="10000"/>
    <n v="173100"/>
    <n v="0"/>
    <n v="22"/>
    <n v="9001"/>
    <n v="99"/>
    <n v="39"/>
    <s v="E"/>
    <n v="1"/>
    <n v="0.75"/>
    <n v="78206"/>
    <n v="78206"/>
    <n v="18520"/>
    <n v="96726"/>
  </r>
  <r>
    <x v="6"/>
    <x v="3"/>
    <n v="79416"/>
    <s v="TPA"/>
    <n v="10000"/>
    <n v="173200"/>
    <n v="0"/>
    <n v="22"/>
    <n v="9001"/>
    <n v="99"/>
    <n v="39"/>
    <s v="E"/>
    <n v="1"/>
    <n v="0.75"/>
    <n v="79416"/>
    <n v="79416"/>
    <n v="18741"/>
    <n v="98157"/>
  </r>
  <r>
    <x v="6"/>
    <x v="3"/>
    <n v="80054"/>
    <s v="TPA"/>
    <n v="10000"/>
    <n v="173200"/>
    <n v="0"/>
    <n v="22"/>
    <n v="9001"/>
    <n v="99"/>
    <n v="39"/>
    <s v="E"/>
    <n v="1"/>
    <n v="0.75"/>
    <n v="80054"/>
    <n v="80054"/>
    <n v="23414"/>
    <n v="103468"/>
  </r>
  <r>
    <x v="7"/>
    <x v="3"/>
    <n v="81822"/>
    <s v="TPA"/>
    <n v="10000"/>
    <n v="173500"/>
    <n v="0"/>
    <n v="22"/>
    <n v="9001"/>
    <n v="99"/>
    <n v="39"/>
    <s v="E"/>
    <n v="1"/>
    <n v="0.75"/>
    <n v="81822"/>
    <n v="81822"/>
    <n v="18704"/>
    <n v="100526"/>
  </r>
  <r>
    <x v="7"/>
    <x v="3"/>
    <n v="82201"/>
    <s v="TPA"/>
    <n v="10000"/>
    <n v="173500"/>
    <n v="0"/>
    <n v="22"/>
    <n v="9001"/>
    <n v="99"/>
    <n v="39"/>
    <s v="E"/>
    <n v="1"/>
    <n v="0.75"/>
    <n v="82201"/>
    <n v="82201"/>
    <n v="19248"/>
    <n v="1014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Positions">
  <location ref="A3:C9" firstHeaderRow="1" firstDataRow="2" firstDataCol="1"/>
  <pivotFields count="18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  <pivotField numFmtId="3" showAll="0"/>
    <pivotField numFmtId="3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Salaries" fld="2" baseField="0" baseItem="0" numFmtId="4"/>
    <dataField name="Average Salary" fld="2" subtotal="average" baseField="0" baseItem="0" numFmtId="4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13" firstHeaderRow="1" firstDataRow="2" firstDataCol="1"/>
  <pivotFields count="18">
    <pivotField axis="axisRow" showAll="0">
      <items count="9">
        <item sd="0" x="5"/>
        <item sd="0" x="1"/>
        <item x="0"/>
        <item x="7"/>
        <item x="6"/>
        <item x="3"/>
        <item x="2"/>
        <item x="4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3" showAll="0"/>
    <pivotField numFmtId="3" showAll="0"/>
    <pivotField dataField="1" numFmtId="3" showAll="0"/>
    <pivotField numFmtId="3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ary Dollars" fld="2" subtotal="average" baseField="0" baseItem="0" numFmtId="4"/>
    <dataField name="Average of Benefit Amount" fld="16" subtotal="average" baseField="0" baseItem="0" numFmtId="4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3"/>
  <sheetViews>
    <sheetView tabSelected="1" workbookViewId="0">
      <pane ySplit="1" topLeftCell="A2" activePane="bottomLeft" state="frozenSplit"/>
      <selection activeCell="M1" sqref="M1"/>
      <selection pane="bottomLeft"/>
    </sheetView>
  </sheetViews>
  <sheetFormatPr baseColWidth="10" defaultRowHeight="13" x14ac:dyDescent="0"/>
  <cols>
    <col min="1" max="1" width="28.28515625" style="2" customWidth="1"/>
    <col min="2" max="2" width="29" customWidth="1"/>
    <col min="4" max="5" width="5.5703125" customWidth="1"/>
    <col min="6" max="6" width="10.5703125" style="3" customWidth="1"/>
    <col min="7" max="8" width="5.28515625" customWidth="1"/>
    <col min="9" max="9" width="7.7109375" customWidth="1"/>
    <col min="10" max="11" width="8.5703125" style="3" customWidth="1"/>
    <col min="12" max="12" width="5.7109375" style="3" customWidth="1"/>
    <col min="19" max="19" width="11.5703125" bestFit="1" customWidth="1"/>
    <col min="20" max="20" width="10.28515625" bestFit="1" customWidth="1"/>
    <col min="21" max="21" width="4.85546875" bestFit="1" customWidth="1"/>
    <col min="22" max="22" width="13.42578125" bestFit="1" customWidth="1"/>
    <col min="23" max="23" width="4.140625" bestFit="1" customWidth="1"/>
    <col min="24" max="24" width="5.140625" customWidth="1"/>
    <col min="25" max="28" width="8.7109375" customWidth="1"/>
  </cols>
  <sheetData>
    <row r="1" spans="1:28" s="4" customFormat="1" ht="39">
      <c r="A1" s="7" t="s">
        <v>10</v>
      </c>
      <c r="B1" s="5" t="s">
        <v>26</v>
      </c>
      <c r="C1" s="6" t="s">
        <v>22</v>
      </c>
      <c r="D1" s="5" t="s">
        <v>14</v>
      </c>
      <c r="E1" s="5" t="s">
        <v>8</v>
      </c>
      <c r="F1" s="6" t="s">
        <v>9</v>
      </c>
      <c r="G1" s="5" t="s">
        <v>11</v>
      </c>
      <c r="H1" s="5" t="s">
        <v>12</v>
      </c>
      <c r="I1" s="5" t="s">
        <v>13</v>
      </c>
      <c r="J1" s="6" t="s">
        <v>15</v>
      </c>
      <c r="K1" s="6" t="s">
        <v>16</v>
      </c>
      <c r="L1" s="6" t="s">
        <v>17</v>
      </c>
      <c r="M1" s="5" t="s">
        <v>18</v>
      </c>
      <c r="N1" s="5" t="s">
        <v>19</v>
      </c>
      <c r="O1" s="5" t="s">
        <v>20</v>
      </c>
      <c r="P1" s="5" t="s">
        <v>21</v>
      </c>
      <c r="Q1" s="5" t="s">
        <v>23</v>
      </c>
      <c r="R1" s="5" t="s">
        <v>24</v>
      </c>
      <c r="T1" s="5"/>
      <c r="U1" s="5"/>
      <c r="V1" s="5"/>
      <c r="W1" s="5"/>
      <c r="X1" s="5"/>
      <c r="Y1" s="5"/>
      <c r="Z1" s="5"/>
      <c r="AA1" s="5"/>
      <c r="AB1" s="5"/>
    </row>
    <row r="2" spans="1:28">
      <c r="A2" s="2" t="str">
        <f t="shared" ref="A2:A33" si="0">S2&amp;" "&amp;T2&amp;" "&amp;U2&amp;" "&amp;V2&amp;" "&amp;W2&amp;" "&amp;X2</f>
        <v xml:space="preserve">EDUC MEASURES &amp; RESEARCH  </v>
      </c>
      <c r="B2" t="str">
        <f t="shared" ref="B2:B33" si="1">Y2&amp;" "&amp;Z2&amp;" "&amp;AA2&amp;" "&amp;AB2</f>
        <v xml:space="preserve">Assistant Professor  </v>
      </c>
      <c r="C2" s="1">
        <v>53560</v>
      </c>
      <c r="D2" t="s">
        <v>34</v>
      </c>
      <c r="E2">
        <v>10000</v>
      </c>
      <c r="F2" s="3">
        <v>171100</v>
      </c>
      <c r="G2">
        <v>0</v>
      </c>
      <c r="H2">
        <v>22</v>
      </c>
      <c r="I2">
        <v>9003</v>
      </c>
      <c r="J2" s="3">
        <v>99</v>
      </c>
      <c r="K2" s="3">
        <v>39</v>
      </c>
      <c r="L2" s="3" t="s">
        <v>36</v>
      </c>
      <c r="M2">
        <v>1</v>
      </c>
      <c r="N2">
        <v>0.75</v>
      </c>
      <c r="O2" s="1">
        <v>53560</v>
      </c>
      <c r="P2" s="1">
        <v>53560</v>
      </c>
      <c r="Q2" s="1">
        <v>18490</v>
      </c>
      <c r="R2" s="1">
        <v>72050</v>
      </c>
      <c r="S2" t="s">
        <v>32</v>
      </c>
      <c r="T2" t="s">
        <v>41</v>
      </c>
      <c r="U2" t="s">
        <v>37</v>
      </c>
      <c r="V2" t="s">
        <v>42</v>
      </c>
      <c r="Y2" t="s">
        <v>39</v>
      </c>
      <c r="Z2" t="s">
        <v>35</v>
      </c>
    </row>
    <row r="3" spans="1:28">
      <c r="A3" s="2" t="str">
        <f t="shared" si="0"/>
        <v xml:space="preserve">EDUC MEASURES &amp; RESEARCH  </v>
      </c>
      <c r="B3" t="str">
        <f t="shared" si="1"/>
        <v xml:space="preserve">Assistant Professor  </v>
      </c>
      <c r="C3" s="1">
        <v>30000</v>
      </c>
      <c r="D3" t="s">
        <v>34</v>
      </c>
      <c r="E3">
        <v>10000</v>
      </c>
      <c r="F3" s="3">
        <v>171100</v>
      </c>
      <c r="G3">
        <v>0</v>
      </c>
      <c r="H3">
        <v>22</v>
      </c>
      <c r="I3">
        <v>9004</v>
      </c>
      <c r="J3" s="3" t="s">
        <v>45</v>
      </c>
      <c r="K3" s="3">
        <v>39</v>
      </c>
      <c r="L3" s="3" t="s">
        <v>44</v>
      </c>
      <c r="M3">
        <v>1</v>
      </c>
      <c r="N3">
        <v>0.75</v>
      </c>
      <c r="O3" s="1">
        <v>30000</v>
      </c>
      <c r="P3" s="1">
        <v>30000</v>
      </c>
      <c r="Q3" s="1">
        <v>12001</v>
      </c>
      <c r="R3" s="1">
        <v>42001</v>
      </c>
      <c r="S3" t="s">
        <v>32</v>
      </c>
      <c r="T3" t="s">
        <v>41</v>
      </c>
      <c r="U3" t="s">
        <v>37</v>
      </c>
      <c r="V3" t="s">
        <v>42</v>
      </c>
      <c r="Y3" t="s">
        <v>39</v>
      </c>
      <c r="Z3" t="s">
        <v>35</v>
      </c>
    </row>
    <row r="4" spans="1:28">
      <c r="A4" s="2" t="str">
        <f t="shared" si="0"/>
        <v xml:space="preserve">CHILDHOOD EDUCATION    </v>
      </c>
      <c r="B4" t="str">
        <f t="shared" si="1"/>
        <v xml:space="preserve">Assistant Professor  </v>
      </c>
      <c r="C4" s="1">
        <v>54016</v>
      </c>
      <c r="D4" t="s">
        <v>34</v>
      </c>
      <c r="E4">
        <v>10000</v>
      </c>
      <c r="F4" s="3">
        <v>172100</v>
      </c>
      <c r="G4">
        <v>0</v>
      </c>
      <c r="H4">
        <v>22</v>
      </c>
      <c r="I4">
        <v>9003</v>
      </c>
      <c r="J4" s="3">
        <v>99</v>
      </c>
      <c r="K4" s="3">
        <v>39</v>
      </c>
      <c r="L4" s="3" t="s">
        <v>36</v>
      </c>
      <c r="M4">
        <v>1</v>
      </c>
      <c r="N4">
        <v>0.75</v>
      </c>
      <c r="O4" s="1">
        <v>54016</v>
      </c>
      <c r="P4" s="1">
        <v>54016</v>
      </c>
      <c r="Q4" s="1">
        <v>18662</v>
      </c>
      <c r="R4" s="1">
        <v>72678</v>
      </c>
      <c r="S4" t="s">
        <v>1</v>
      </c>
      <c r="T4" t="s">
        <v>46</v>
      </c>
      <c r="Y4" t="s">
        <v>39</v>
      </c>
      <c r="Z4" t="s">
        <v>35</v>
      </c>
    </row>
    <row r="5" spans="1:28">
      <c r="A5" s="2" t="str">
        <f t="shared" si="0"/>
        <v xml:space="preserve">CHILDHOOD EDUCATION    </v>
      </c>
      <c r="B5" t="str">
        <f t="shared" si="1"/>
        <v xml:space="preserve">Assistant Professor  </v>
      </c>
      <c r="C5" s="1">
        <v>55800</v>
      </c>
      <c r="D5" t="s">
        <v>34</v>
      </c>
      <c r="E5">
        <v>10000</v>
      </c>
      <c r="F5" s="3">
        <v>172100</v>
      </c>
      <c r="G5">
        <v>0</v>
      </c>
      <c r="H5">
        <v>22</v>
      </c>
      <c r="I5">
        <v>9004</v>
      </c>
      <c r="J5" s="3">
        <v>99</v>
      </c>
      <c r="K5" s="3">
        <v>39</v>
      </c>
      <c r="L5" s="3" t="s">
        <v>44</v>
      </c>
      <c r="M5">
        <v>1</v>
      </c>
      <c r="N5">
        <v>0.75</v>
      </c>
      <c r="O5" s="1">
        <v>55800</v>
      </c>
      <c r="P5" s="1">
        <v>55800</v>
      </c>
      <c r="Q5" s="1">
        <v>16709</v>
      </c>
      <c r="R5" s="1">
        <v>72509</v>
      </c>
      <c r="S5" t="s">
        <v>1</v>
      </c>
      <c r="T5" t="s">
        <v>46</v>
      </c>
      <c r="Y5" t="s">
        <v>39</v>
      </c>
      <c r="Z5" t="s">
        <v>35</v>
      </c>
    </row>
    <row r="6" spans="1:28">
      <c r="A6" s="2" t="str">
        <f t="shared" si="0"/>
        <v xml:space="preserve">CHILDHOOD EDUCATION    </v>
      </c>
      <c r="B6" t="str">
        <f t="shared" si="1"/>
        <v xml:space="preserve">Assistant Professor  </v>
      </c>
      <c r="C6" s="1">
        <v>53560</v>
      </c>
      <c r="D6" t="s">
        <v>34</v>
      </c>
      <c r="E6">
        <v>10000</v>
      </c>
      <c r="F6" s="3">
        <v>172100</v>
      </c>
      <c r="G6">
        <v>0</v>
      </c>
      <c r="H6">
        <v>22</v>
      </c>
      <c r="I6">
        <v>9003</v>
      </c>
      <c r="J6" s="3">
        <v>99</v>
      </c>
      <c r="K6" s="3">
        <v>52.2</v>
      </c>
      <c r="L6" s="3" t="s">
        <v>36</v>
      </c>
      <c r="M6">
        <v>1</v>
      </c>
      <c r="N6">
        <v>1</v>
      </c>
      <c r="O6" s="1">
        <v>53560</v>
      </c>
      <c r="P6" s="1">
        <v>53560</v>
      </c>
      <c r="Q6" s="1">
        <v>14053</v>
      </c>
      <c r="R6" s="1">
        <v>67613</v>
      </c>
      <c r="S6" t="s">
        <v>1</v>
      </c>
      <c r="T6" t="s">
        <v>46</v>
      </c>
      <c r="Y6" t="s">
        <v>39</v>
      </c>
      <c r="Z6" t="s">
        <v>35</v>
      </c>
    </row>
    <row r="7" spans="1:28">
      <c r="A7" s="2" t="str">
        <f t="shared" si="0"/>
        <v xml:space="preserve">CHILDHOOD EDUCATION    </v>
      </c>
      <c r="B7" t="str">
        <f t="shared" si="1"/>
        <v xml:space="preserve">Assistant Professor  </v>
      </c>
      <c r="C7" s="1">
        <v>57000</v>
      </c>
      <c r="D7" t="s">
        <v>34</v>
      </c>
      <c r="E7">
        <v>10000</v>
      </c>
      <c r="F7" s="3">
        <v>172100</v>
      </c>
      <c r="G7">
        <v>0</v>
      </c>
      <c r="H7">
        <v>22</v>
      </c>
      <c r="I7">
        <v>9002</v>
      </c>
      <c r="J7" s="3">
        <v>99</v>
      </c>
      <c r="K7" s="3">
        <v>39</v>
      </c>
      <c r="L7" s="3" t="s">
        <v>44</v>
      </c>
      <c r="M7">
        <v>1</v>
      </c>
      <c r="N7">
        <v>0.75</v>
      </c>
      <c r="O7" s="1">
        <v>57000</v>
      </c>
      <c r="P7" s="1">
        <v>57000</v>
      </c>
      <c r="Q7" s="1">
        <v>16928</v>
      </c>
      <c r="R7" s="1">
        <v>73928</v>
      </c>
      <c r="S7" t="s">
        <v>1</v>
      </c>
      <c r="T7" t="s">
        <v>46</v>
      </c>
      <c r="Y7" t="s">
        <v>39</v>
      </c>
      <c r="Z7" t="s">
        <v>35</v>
      </c>
    </row>
    <row r="8" spans="1:28">
      <c r="A8" s="2" t="str">
        <f t="shared" si="0"/>
        <v xml:space="preserve">CHILDHOOD EDUCATION    </v>
      </c>
      <c r="B8" t="str">
        <f t="shared" si="1"/>
        <v xml:space="preserve">Assistant Professor  </v>
      </c>
      <c r="C8" s="1">
        <v>55000</v>
      </c>
      <c r="D8" t="s">
        <v>34</v>
      </c>
      <c r="E8">
        <v>10000</v>
      </c>
      <c r="F8" s="3">
        <v>172100</v>
      </c>
      <c r="G8">
        <v>0</v>
      </c>
      <c r="H8">
        <v>22</v>
      </c>
      <c r="I8">
        <v>9002</v>
      </c>
      <c r="J8" s="3">
        <v>99</v>
      </c>
      <c r="K8" s="3">
        <v>39</v>
      </c>
      <c r="L8" s="3" t="s">
        <v>44</v>
      </c>
      <c r="M8">
        <v>1</v>
      </c>
      <c r="N8">
        <v>0.75</v>
      </c>
      <c r="O8" s="1">
        <v>55000</v>
      </c>
      <c r="P8" s="1">
        <v>55000</v>
      </c>
      <c r="Q8" s="1">
        <v>16564</v>
      </c>
      <c r="R8" s="1">
        <v>71564</v>
      </c>
      <c r="S8" t="s">
        <v>1</v>
      </c>
      <c r="T8" t="s">
        <v>46</v>
      </c>
      <c r="Y8" t="s">
        <v>39</v>
      </c>
      <c r="Z8" t="s">
        <v>35</v>
      </c>
    </row>
    <row r="9" spans="1:28">
      <c r="A9" s="2" t="str">
        <f t="shared" si="0"/>
        <v xml:space="preserve">SECONDARY EDUCATION    </v>
      </c>
      <c r="B9" t="str">
        <f t="shared" si="1"/>
        <v xml:space="preserve">Assistant Professor  </v>
      </c>
      <c r="C9" s="1">
        <v>56683</v>
      </c>
      <c r="D9" t="s">
        <v>34</v>
      </c>
      <c r="E9">
        <v>10000</v>
      </c>
      <c r="F9" s="3">
        <v>172400</v>
      </c>
      <c r="G9">
        <v>0</v>
      </c>
      <c r="H9">
        <v>22</v>
      </c>
      <c r="I9">
        <v>9003</v>
      </c>
      <c r="J9" s="3">
        <v>99</v>
      </c>
      <c r="K9" s="3">
        <v>39</v>
      </c>
      <c r="L9" s="3" t="s">
        <v>36</v>
      </c>
      <c r="M9">
        <v>1</v>
      </c>
      <c r="N9">
        <v>0.75</v>
      </c>
      <c r="O9" s="1">
        <v>56683</v>
      </c>
      <c r="P9" s="1">
        <v>56683</v>
      </c>
      <c r="Q9" s="1">
        <v>19054</v>
      </c>
      <c r="R9" s="1">
        <v>75737</v>
      </c>
      <c r="S9" t="s">
        <v>2</v>
      </c>
      <c r="T9" t="s">
        <v>46</v>
      </c>
      <c r="Y9" t="s">
        <v>39</v>
      </c>
      <c r="Z9" t="s">
        <v>35</v>
      </c>
    </row>
    <row r="10" spans="1:28">
      <c r="A10" s="2" t="str">
        <f t="shared" si="0"/>
        <v xml:space="preserve">SECONDARY EDUCATION    </v>
      </c>
      <c r="B10" t="str">
        <f t="shared" si="1"/>
        <v xml:space="preserve">Assistant Professor  </v>
      </c>
      <c r="C10" s="1">
        <v>63329</v>
      </c>
      <c r="D10" t="s">
        <v>34</v>
      </c>
      <c r="E10">
        <v>10000</v>
      </c>
      <c r="F10" s="3">
        <v>172400</v>
      </c>
      <c r="G10">
        <v>0</v>
      </c>
      <c r="H10">
        <v>22</v>
      </c>
      <c r="I10">
        <v>9003</v>
      </c>
      <c r="J10" s="3">
        <v>99</v>
      </c>
      <c r="K10" s="3">
        <v>39</v>
      </c>
      <c r="L10" s="3" t="s">
        <v>36</v>
      </c>
      <c r="M10">
        <v>1</v>
      </c>
      <c r="N10">
        <v>0.75</v>
      </c>
      <c r="O10" s="1">
        <v>63329</v>
      </c>
      <c r="P10" s="1">
        <v>63329</v>
      </c>
      <c r="Q10" s="1">
        <v>16580</v>
      </c>
      <c r="R10" s="1">
        <v>79909</v>
      </c>
      <c r="S10" t="s">
        <v>2</v>
      </c>
      <c r="T10" t="s">
        <v>46</v>
      </c>
      <c r="Y10" t="s">
        <v>39</v>
      </c>
      <c r="Z10" t="s">
        <v>35</v>
      </c>
    </row>
    <row r="11" spans="1:28">
      <c r="A11" s="2" t="str">
        <f t="shared" si="0"/>
        <v xml:space="preserve">SECONDARY EDUCATION    </v>
      </c>
      <c r="B11" t="str">
        <f t="shared" si="1"/>
        <v xml:space="preserve">Assistant Professor  </v>
      </c>
      <c r="C11" s="1">
        <v>55901</v>
      </c>
      <c r="D11" t="s">
        <v>34</v>
      </c>
      <c r="E11">
        <v>10000</v>
      </c>
      <c r="F11" s="3">
        <v>172400</v>
      </c>
      <c r="G11">
        <v>0</v>
      </c>
      <c r="H11">
        <v>22</v>
      </c>
      <c r="I11">
        <v>9003</v>
      </c>
      <c r="J11" s="3">
        <v>99</v>
      </c>
      <c r="K11" s="3">
        <v>39</v>
      </c>
      <c r="L11" s="3" t="s">
        <v>36</v>
      </c>
      <c r="M11">
        <v>1</v>
      </c>
      <c r="N11">
        <v>0.75</v>
      </c>
      <c r="O11" s="1">
        <v>55901</v>
      </c>
      <c r="P11" s="1">
        <v>55901</v>
      </c>
      <c r="Q11" s="1">
        <v>19006</v>
      </c>
      <c r="R11" s="1">
        <v>74907</v>
      </c>
      <c r="S11" t="s">
        <v>2</v>
      </c>
      <c r="T11" t="s">
        <v>46</v>
      </c>
      <c r="Y11" t="s">
        <v>39</v>
      </c>
      <c r="Z11" t="s">
        <v>35</v>
      </c>
    </row>
    <row r="12" spans="1:28">
      <c r="A12" s="2" t="str">
        <f t="shared" si="0"/>
        <v xml:space="preserve">SECONDARY EDUCATION    </v>
      </c>
      <c r="B12" t="str">
        <f t="shared" si="1"/>
        <v xml:space="preserve">Assistant Professor  </v>
      </c>
      <c r="C12" s="1">
        <v>56988</v>
      </c>
      <c r="D12" t="s">
        <v>34</v>
      </c>
      <c r="E12">
        <v>10000</v>
      </c>
      <c r="F12" s="3">
        <v>172400</v>
      </c>
      <c r="G12">
        <v>0</v>
      </c>
      <c r="H12">
        <v>22</v>
      </c>
      <c r="I12">
        <v>9003</v>
      </c>
      <c r="J12" s="3">
        <v>99</v>
      </c>
      <c r="K12" s="3">
        <v>39</v>
      </c>
      <c r="L12" s="3" t="s">
        <v>36</v>
      </c>
      <c r="M12">
        <v>1</v>
      </c>
      <c r="N12">
        <v>0.75</v>
      </c>
      <c r="O12" s="1">
        <v>56988</v>
      </c>
      <c r="P12" s="1">
        <v>56988</v>
      </c>
      <c r="Q12" s="1">
        <v>15896</v>
      </c>
      <c r="R12" s="1">
        <v>72884</v>
      </c>
      <c r="S12" t="s">
        <v>2</v>
      </c>
      <c r="T12" t="s">
        <v>46</v>
      </c>
      <c r="Y12" t="s">
        <v>39</v>
      </c>
      <c r="Z12" t="s">
        <v>35</v>
      </c>
    </row>
    <row r="13" spans="1:28">
      <c r="A13" s="2" t="str">
        <f t="shared" si="0"/>
        <v xml:space="preserve">SECONDARY EDUCATION    </v>
      </c>
      <c r="B13" t="str">
        <f t="shared" si="1"/>
        <v xml:space="preserve">Assistant Professor  </v>
      </c>
      <c r="C13" s="1">
        <v>55554</v>
      </c>
      <c r="D13" t="s">
        <v>34</v>
      </c>
      <c r="E13">
        <v>10000</v>
      </c>
      <c r="F13" s="3">
        <v>172400</v>
      </c>
      <c r="G13">
        <v>0</v>
      </c>
      <c r="H13">
        <v>22</v>
      </c>
      <c r="I13">
        <v>9003</v>
      </c>
      <c r="J13" s="3">
        <v>99</v>
      </c>
      <c r="K13" s="3">
        <v>39</v>
      </c>
      <c r="L13" s="3" t="s">
        <v>36</v>
      </c>
      <c r="M13">
        <v>1</v>
      </c>
      <c r="N13">
        <v>0.75</v>
      </c>
      <c r="O13" s="1">
        <v>55554</v>
      </c>
      <c r="P13" s="1">
        <v>55554</v>
      </c>
      <c r="Q13" s="1">
        <v>18850</v>
      </c>
      <c r="R13" s="1">
        <v>74404</v>
      </c>
      <c r="S13" t="s">
        <v>2</v>
      </c>
      <c r="T13" t="s">
        <v>46</v>
      </c>
      <c r="Y13" t="s">
        <v>39</v>
      </c>
      <c r="Z13" t="s">
        <v>35</v>
      </c>
    </row>
    <row r="14" spans="1:28">
      <c r="A14" s="2" t="str">
        <f t="shared" si="0"/>
        <v xml:space="preserve">SECONDARY EDUCATION    </v>
      </c>
      <c r="B14" t="str">
        <f t="shared" si="1"/>
        <v xml:space="preserve">Assistant Professor  </v>
      </c>
      <c r="C14" s="1">
        <v>55445</v>
      </c>
      <c r="D14" t="s">
        <v>34</v>
      </c>
      <c r="E14">
        <v>10000</v>
      </c>
      <c r="F14" s="3">
        <v>172400</v>
      </c>
      <c r="G14">
        <v>0</v>
      </c>
      <c r="H14">
        <v>22</v>
      </c>
      <c r="I14">
        <v>9003</v>
      </c>
      <c r="J14" s="3">
        <v>99</v>
      </c>
      <c r="K14" s="3">
        <v>39</v>
      </c>
      <c r="L14" s="3" t="s">
        <v>36</v>
      </c>
      <c r="M14">
        <v>1</v>
      </c>
      <c r="N14">
        <v>0.75</v>
      </c>
      <c r="O14" s="1">
        <v>55445</v>
      </c>
      <c r="P14" s="1">
        <v>55445</v>
      </c>
      <c r="Q14" s="1">
        <v>14367</v>
      </c>
      <c r="R14" s="1">
        <v>69812</v>
      </c>
      <c r="S14" t="s">
        <v>2</v>
      </c>
      <c r="T14" t="s">
        <v>46</v>
      </c>
      <c r="Y14" t="s">
        <v>39</v>
      </c>
      <c r="Z14" t="s">
        <v>35</v>
      </c>
    </row>
    <row r="15" spans="1:28">
      <c r="A15" s="2" t="str">
        <f t="shared" si="0"/>
        <v xml:space="preserve">SECONDARY EDUCATION    </v>
      </c>
      <c r="B15" t="str">
        <f t="shared" si="1"/>
        <v xml:space="preserve">Assistant Professor  </v>
      </c>
      <c r="C15" s="1">
        <v>55425</v>
      </c>
      <c r="D15" t="s">
        <v>34</v>
      </c>
      <c r="E15">
        <v>10000</v>
      </c>
      <c r="F15" s="3">
        <v>172400</v>
      </c>
      <c r="G15">
        <v>0</v>
      </c>
      <c r="H15">
        <v>22</v>
      </c>
      <c r="I15">
        <v>9003</v>
      </c>
      <c r="J15" s="3">
        <v>99</v>
      </c>
      <c r="K15" s="3">
        <v>39</v>
      </c>
      <c r="L15" s="3" t="s">
        <v>36</v>
      </c>
      <c r="M15">
        <v>1</v>
      </c>
      <c r="N15">
        <v>0.75</v>
      </c>
      <c r="O15" s="1">
        <v>55425</v>
      </c>
      <c r="P15" s="1">
        <v>55425</v>
      </c>
      <c r="Q15" s="1">
        <v>18505</v>
      </c>
      <c r="R15" s="1">
        <v>73930</v>
      </c>
      <c r="S15" t="s">
        <v>2</v>
      </c>
      <c r="T15" t="s">
        <v>46</v>
      </c>
      <c r="Y15" t="s">
        <v>39</v>
      </c>
      <c r="Z15" t="s">
        <v>35</v>
      </c>
    </row>
    <row r="16" spans="1:28">
      <c r="A16" s="2" t="str">
        <f t="shared" si="0"/>
        <v xml:space="preserve">SECONDARY EDUCATION    </v>
      </c>
      <c r="B16" t="str">
        <f t="shared" si="1"/>
        <v xml:space="preserve">Assistant Professor  </v>
      </c>
      <c r="C16" s="1">
        <v>54000</v>
      </c>
      <c r="D16" t="s">
        <v>34</v>
      </c>
      <c r="E16">
        <v>10000</v>
      </c>
      <c r="F16" s="3">
        <v>172400</v>
      </c>
      <c r="G16">
        <v>0</v>
      </c>
      <c r="H16">
        <v>22</v>
      </c>
      <c r="I16">
        <v>9002</v>
      </c>
      <c r="J16" s="3">
        <v>99</v>
      </c>
      <c r="K16" s="3">
        <v>39</v>
      </c>
      <c r="L16" s="3" t="s">
        <v>44</v>
      </c>
      <c r="M16">
        <v>1</v>
      </c>
      <c r="N16">
        <v>0.75</v>
      </c>
      <c r="O16" s="1">
        <v>54000</v>
      </c>
      <c r="P16" s="1">
        <v>54000</v>
      </c>
      <c r="Q16" s="1">
        <v>16380</v>
      </c>
      <c r="R16" s="1">
        <v>70380</v>
      </c>
      <c r="S16" t="s">
        <v>2</v>
      </c>
      <c r="T16" t="s">
        <v>46</v>
      </c>
      <c r="Y16" t="s">
        <v>39</v>
      </c>
      <c r="Z16" t="s">
        <v>35</v>
      </c>
    </row>
    <row r="17" spans="1:26">
      <c r="A17" s="2" t="str">
        <f t="shared" si="0"/>
        <v xml:space="preserve">PSYCH &amp; SOC FOUNDATION  </v>
      </c>
      <c r="B17" t="str">
        <f t="shared" si="1"/>
        <v xml:space="preserve">Assistant Professor  </v>
      </c>
      <c r="C17" s="1">
        <v>57854</v>
      </c>
      <c r="D17" t="s">
        <v>34</v>
      </c>
      <c r="E17">
        <v>10000</v>
      </c>
      <c r="F17" s="3">
        <v>172500</v>
      </c>
      <c r="G17">
        <v>0</v>
      </c>
      <c r="H17">
        <v>22</v>
      </c>
      <c r="I17">
        <v>9003</v>
      </c>
      <c r="J17" s="3">
        <v>99</v>
      </c>
      <c r="K17" s="3">
        <v>39</v>
      </c>
      <c r="L17" s="3" t="s">
        <v>36</v>
      </c>
      <c r="M17">
        <v>1</v>
      </c>
      <c r="N17">
        <v>0.75</v>
      </c>
      <c r="O17" s="1">
        <v>57854</v>
      </c>
      <c r="P17" s="1">
        <v>57854</v>
      </c>
      <c r="Q17" s="1">
        <v>19363</v>
      </c>
      <c r="R17" s="1">
        <v>77217</v>
      </c>
      <c r="S17" t="s">
        <v>3</v>
      </c>
      <c r="T17" t="s">
        <v>37</v>
      </c>
      <c r="U17" t="s">
        <v>27</v>
      </c>
      <c r="V17" t="s">
        <v>28</v>
      </c>
      <c r="Y17" t="s">
        <v>39</v>
      </c>
      <c r="Z17" t="s">
        <v>35</v>
      </c>
    </row>
    <row r="18" spans="1:26">
      <c r="A18" s="2" t="str">
        <f t="shared" si="0"/>
        <v xml:space="preserve">PSYCH &amp; SOC FOUNDATION  </v>
      </c>
      <c r="B18" t="str">
        <f t="shared" si="1"/>
        <v xml:space="preserve">Assistant Professor  </v>
      </c>
      <c r="C18" s="1">
        <v>57000</v>
      </c>
      <c r="D18" t="s">
        <v>34</v>
      </c>
      <c r="E18">
        <v>10000</v>
      </c>
      <c r="F18" s="3">
        <v>172500</v>
      </c>
      <c r="G18">
        <v>0</v>
      </c>
      <c r="H18">
        <v>22</v>
      </c>
      <c r="I18">
        <v>9001</v>
      </c>
      <c r="J18" s="3">
        <v>99</v>
      </c>
      <c r="K18" s="3">
        <v>39</v>
      </c>
      <c r="L18" s="3" t="s">
        <v>44</v>
      </c>
      <c r="M18">
        <v>1</v>
      </c>
      <c r="N18">
        <v>0.75</v>
      </c>
      <c r="O18" s="1">
        <v>57000</v>
      </c>
      <c r="P18" s="1">
        <v>57000</v>
      </c>
      <c r="Q18" s="1">
        <v>16928</v>
      </c>
      <c r="R18" s="1">
        <v>73928</v>
      </c>
      <c r="S18" t="s">
        <v>3</v>
      </c>
      <c r="T18" t="s">
        <v>37</v>
      </c>
      <c r="U18" t="s">
        <v>27</v>
      </c>
      <c r="V18" t="s">
        <v>28</v>
      </c>
      <c r="Y18" t="s">
        <v>39</v>
      </c>
      <c r="Z18" t="s">
        <v>35</v>
      </c>
    </row>
    <row r="19" spans="1:26">
      <c r="A19" s="2" t="str">
        <f t="shared" si="0"/>
        <v xml:space="preserve">PSYCH &amp; SOC FOUNDATION  </v>
      </c>
      <c r="B19" t="str">
        <f t="shared" si="1"/>
        <v xml:space="preserve">Assistant Professor  </v>
      </c>
      <c r="C19" s="1">
        <v>59107</v>
      </c>
      <c r="D19" t="s">
        <v>34</v>
      </c>
      <c r="E19">
        <v>10000</v>
      </c>
      <c r="F19" s="3">
        <v>172500</v>
      </c>
      <c r="G19">
        <v>0</v>
      </c>
      <c r="H19">
        <v>22</v>
      </c>
      <c r="I19">
        <v>9003</v>
      </c>
      <c r="J19" s="3">
        <v>99</v>
      </c>
      <c r="K19" s="3">
        <v>39</v>
      </c>
      <c r="L19" s="3" t="s">
        <v>36</v>
      </c>
      <c r="M19">
        <v>1</v>
      </c>
      <c r="N19">
        <v>0.75</v>
      </c>
      <c r="O19" s="1">
        <v>59107</v>
      </c>
      <c r="P19" s="1">
        <v>59107</v>
      </c>
      <c r="Q19" s="1">
        <v>15035</v>
      </c>
      <c r="R19" s="1">
        <v>74142</v>
      </c>
      <c r="S19" t="s">
        <v>3</v>
      </c>
      <c r="T19" t="s">
        <v>37</v>
      </c>
      <c r="U19" t="s">
        <v>27</v>
      </c>
      <c r="V19" t="s">
        <v>28</v>
      </c>
      <c r="Y19" t="s">
        <v>39</v>
      </c>
      <c r="Z19" t="s">
        <v>35</v>
      </c>
    </row>
    <row r="20" spans="1:26">
      <c r="A20" s="2" t="str">
        <f t="shared" si="0"/>
        <v xml:space="preserve">PSYCH &amp; SOC FOUNDATION  </v>
      </c>
      <c r="B20" t="str">
        <f t="shared" si="1"/>
        <v xml:space="preserve">Assistant Professor  </v>
      </c>
      <c r="C20" s="1">
        <v>46000</v>
      </c>
      <c r="D20" t="s">
        <v>34</v>
      </c>
      <c r="E20">
        <v>10000</v>
      </c>
      <c r="F20" s="3">
        <v>172500</v>
      </c>
      <c r="G20">
        <v>0</v>
      </c>
      <c r="H20">
        <v>22</v>
      </c>
      <c r="I20">
        <v>9003</v>
      </c>
      <c r="J20" s="3">
        <v>99</v>
      </c>
      <c r="K20" s="3">
        <v>52.2</v>
      </c>
      <c r="L20" s="3" t="s">
        <v>44</v>
      </c>
      <c r="M20">
        <v>1</v>
      </c>
      <c r="N20">
        <v>1</v>
      </c>
      <c r="O20" s="1">
        <v>46000</v>
      </c>
      <c r="P20" s="1">
        <v>46000</v>
      </c>
      <c r="Q20" s="1">
        <v>14947</v>
      </c>
      <c r="R20" s="1">
        <v>60947</v>
      </c>
      <c r="S20" t="s">
        <v>3</v>
      </c>
      <c r="T20" t="s">
        <v>37</v>
      </c>
      <c r="U20" t="s">
        <v>27</v>
      </c>
      <c r="V20" t="s">
        <v>28</v>
      </c>
      <c r="Y20" t="s">
        <v>39</v>
      </c>
      <c r="Z20" t="s">
        <v>35</v>
      </c>
    </row>
    <row r="21" spans="1:26">
      <c r="A21" s="2" t="str">
        <f t="shared" si="0"/>
        <v xml:space="preserve">PSYCH &amp; SOC FOUNDATION  </v>
      </c>
      <c r="B21" t="str">
        <f t="shared" si="1"/>
        <v xml:space="preserve">Assistant Professor  </v>
      </c>
      <c r="C21" s="1">
        <v>56937</v>
      </c>
      <c r="D21" t="s">
        <v>34</v>
      </c>
      <c r="E21">
        <v>10000</v>
      </c>
      <c r="F21" s="3">
        <v>172500</v>
      </c>
      <c r="G21">
        <v>0</v>
      </c>
      <c r="H21">
        <v>22</v>
      </c>
      <c r="I21">
        <v>9003</v>
      </c>
      <c r="J21" s="3">
        <v>99</v>
      </c>
      <c r="K21" s="3">
        <v>39</v>
      </c>
      <c r="L21" s="3" t="s">
        <v>36</v>
      </c>
      <c r="M21">
        <v>1</v>
      </c>
      <c r="N21">
        <v>0.75</v>
      </c>
      <c r="O21" s="1">
        <v>56937</v>
      </c>
      <c r="P21" s="1">
        <v>56937</v>
      </c>
      <c r="Q21" s="1">
        <v>14544</v>
      </c>
      <c r="R21" s="1">
        <v>71481</v>
      </c>
      <c r="S21" t="s">
        <v>3</v>
      </c>
      <c r="T21" t="s">
        <v>37</v>
      </c>
      <c r="U21" t="s">
        <v>27</v>
      </c>
      <c r="V21" t="s">
        <v>28</v>
      </c>
      <c r="Y21" t="s">
        <v>39</v>
      </c>
      <c r="Z21" t="s">
        <v>35</v>
      </c>
    </row>
    <row r="22" spans="1:26">
      <c r="A22" s="2" t="str">
        <f t="shared" si="0"/>
        <v xml:space="preserve">PSYCH &amp; SOC FOUNDATION  </v>
      </c>
      <c r="B22" t="str">
        <f t="shared" si="1"/>
        <v xml:space="preserve">Assistant Professor  </v>
      </c>
      <c r="C22" s="1">
        <v>63860</v>
      </c>
      <c r="D22" t="s">
        <v>34</v>
      </c>
      <c r="E22">
        <v>10000</v>
      </c>
      <c r="F22" s="3">
        <v>172500</v>
      </c>
      <c r="G22">
        <v>0</v>
      </c>
      <c r="H22">
        <v>22</v>
      </c>
      <c r="I22">
        <v>9003</v>
      </c>
      <c r="J22" s="3">
        <v>99</v>
      </c>
      <c r="K22" s="3">
        <v>39</v>
      </c>
      <c r="L22" s="3" t="s">
        <v>36</v>
      </c>
      <c r="M22">
        <v>1</v>
      </c>
      <c r="N22">
        <v>0.75</v>
      </c>
      <c r="O22" s="1">
        <v>63860</v>
      </c>
      <c r="P22" s="1">
        <v>63860</v>
      </c>
      <c r="Q22" s="1">
        <v>11653</v>
      </c>
      <c r="R22" s="1">
        <v>75513</v>
      </c>
      <c r="S22" t="s">
        <v>3</v>
      </c>
      <c r="T22" t="s">
        <v>37</v>
      </c>
      <c r="U22" t="s">
        <v>27</v>
      </c>
      <c r="V22" t="s">
        <v>28</v>
      </c>
      <c r="Y22" t="s">
        <v>39</v>
      </c>
      <c r="Z22" t="s">
        <v>35</v>
      </c>
    </row>
    <row r="23" spans="1:26">
      <c r="A23" s="2" t="str">
        <f t="shared" si="0"/>
        <v xml:space="preserve">PSYCH &amp; SOC FOUNDATION  </v>
      </c>
      <c r="B23" t="str">
        <f t="shared" si="1"/>
        <v xml:space="preserve">Assistant Professor  </v>
      </c>
      <c r="C23" s="1">
        <v>61260</v>
      </c>
      <c r="D23" t="s">
        <v>34</v>
      </c>
      <c r="E23">
        <v>10000</v>
      </c>
      <c r="F23" s="3">
        <v>172500</v>
      </c>
      <c r="G23">
        <v>0</v>
      </c>
      <c r="H23">
        <v>22</v>
      </c>
      <c r="I23">
        <v>9003</v>
      </c>
      <c r="J23" s="3">
        <v>99</v>
      </c>
      <c r="K23" s="3">
        <v>39</v>
      </c>
      <c r="L23" s="3" t="s">
        <v>36</v>
      </c>
      <c r="M23">
        <v>1</v>
      </c>
      <c r="N23">
        <v>0.75</v>
      </c>
      <c r="O23" s="1">
        <v>61260</v>
      </c>
      <c r="P23" s="1">
        <v>61260</v>
      </c>
      <c r="Q23" s="1">
        <v>15426</v>
      </c>
      <c r="R23" s="1">
        <v>76686</v>
      </c>
      <c r="S23" t="s">
        <v>3</v>
      </c>
      <c r="T23" t="s">
        <v>37</v>
      </c>
      <c r="U23" t="s">
        <v>27</v>
      </c>
      <c r="V23" t="s">
        <v>28</v>
      </c>
      <c r="Y23" t="s">
        <v>39</v>
      </c>
      <c r="Z23" t="s">
        <v>35</v>
      </c>
    </row>
    <row r="24" spans="1:26">
      <c r="A24" s="2" t="str">
        <f t="shared" si="0"/>
        <v xml:space="preserve">PSYCH &amp; SOC FOUNDATION  </v>
      </c>
      <c r="B24" t="str">
        <f t="shared" si="1"/>
        <v xml:space="preserve">Assistant Professor  </v>
      </c>
      <c r="C24" s="1">
        <v>59033</v>
      </c>
      <c r="D24" t="s">
        <v>34</v>
      </c>
      <c r="E24">
        <v>10000</v>
      </c>
      <c r="F24" s="3">
        <v>172500</v>
      </c>
      <c r="G24">
        <v>0</v>
      </c>
      <c r="H24">
        <v>22</v>
      </c>
      <c r="I24">
        <v>9003</v>
      </c>
      <c r="J24" s="3">
        <v>99</v>
      </c>
      <c r="K24" s="3">
        <v>39</v>
      </c>
      <c r="L24" s="3" t="s">
        <v>36</v>
      </c>
      <c r="M24">
        <v>0.75</v>
      </c>
      <c r="N24">
        <v>0.56000000000000005</v>
      </c>
      <c r="O24" s="1">
        <v>59033</v>
      </c>
      <c r="P24" s="1">
        <v>59033</v>
      </c>
      <c r="Q24" s="1">
        <v>13128</v>
      </c>
      <c r="R24" s="1">
        <v>72161</v>
      </c>
      <c r="S24" t="s">
        <v>3</v>
      </c>
      <c r="T24" t="s">
        <v>37</v>
      </c>
      <c r="U24" t="s">
        <v>27</v>
      </c>
      <c r="V24" t="s">
        <v>28</v>
      </c>
      <c r="Y24" t="s">
        <v>39</v>
      </c>
      <c r="Z24" t="s">
        <v>35</v>
      </c>
    </row>
    <row r="25" spans="1:26">
      <c r="A25" s="2" t="str">
        <f t="shared" si="0"/>
        <v xml:space="preserve">SPECIAL EDUCATION    </v>
      </c>
      <c r="B25" t="str">
        <f t="shared" si="1"/>
        <v xml:space="preserve">Assistant Professor  </v>
      </c>
      <c r="C25" s="1">
        <v>50717</v>
      </c>
      <c r="D25" t="s">
        <v>34</v>
      </c>
      <c r="E25">
        <v>10000</v>
      </c>
      <c r="F25" s="3">
        <v>172800</v>
      </c>
      <c r="G25">
        <v>0</v>
      </c>
      <c r="H25">
        <v>22</v>
      </c>
      <c r="I25">
        <v>9003</v>
      </c>
      <c r="J25" s="3">
        <v>99</v>
      </c>
      <c r="K25" s="3">
        <v>39</v>
      </c>
      <c r="L25" s="3" t="s">
        <v>36</v>
      </c>
      <c r="M25">
        <v>1</v>
      </c>
      <c r="N25">
        <v>0.75</v>
      </c>
      <c r="O25" s="1">
        <v>50717</v>
      </c>
      <c r="P25" s="1">
        <v>50717</v>
      </c>
      <c r="Q25" s="1">
        <v>13503</v>
      </c>
      <c r="R25" s="1">
        <v>64220</v>
      </c>
      <c r="S25" t="s">
        <v>4</v>
      </c>
      <c r="T25" t="s">
        <v>46</v>
      </c>
      <c r="Y25" t="s">
        <v>39</v>
      </c>
      <c r="Z25" t="s">
        <v>35</v>
      </c>
    </row>
    <row r="26" spans="1:26">
      <c r="A26" s="2" t="str">
        <f t="shared" si="0"/>
        <v xml:space="preserve">SPECIAL EDUCATION    </v>
      </c>
      <c r="B26" t="str">
        <f t="shared" si="1"/>
        <v xml:space="preserve">Assistant Professor  </v>
      </c>
      <c r="C26" s="1">
        <v>49402</v>
      </c>
      <c r="D26" t="s">
        <v>34</v>
      </c>
      <c r="E26">
        <v>10000</v>
      </c>
      <c r="F26" s="3">
        <v>172800</v>
      </c>
      <c r="G26">
        <v>0</v>
      </c>
      <c r="H26">
        <v>22</v>
      </c>
      <c r="I26">
        <v>9003</v>
      </c>
      <c r="J26" s="3">
        <v>99</v>
      </c>
      <c r="K26" s="3">
        <v>39</v>
      </c>
      <c r="L26" s="3" t="s">
        <v>36</v>
      </c>
      <c r="M26">
        <v>1</v>
      </c>
      <c r="N26">
        <v>0.75</v>
      </c>
      <c r="O26" s="1">
        <v>49402</v>
      </c>
      <c r="P26" s="1">
        <v>49402</v>
      </c>
      <c r="Q26" s="1">
        <v>12977</v>
      </c>
      <c r="R26" s="1">
        <v>62379</v>
      </c>
      <c r="S26" t="s">
        <v>4</v>
      </c>
      <c r="T26" t="s">
        <v>46</v>
      </c>
      <c r="Y26" t="s">
        <v>39</v>
      </c>
      <c r="Z26" t="s">
        <v>35</v>
      </c>
    </row>
    <row r="27" spans="1:26">
      <c r="A27" s="2" t="str">
        <f t="shared" si="0"/>
        <v xml:space="preserve">SPECIAL EDUCATION    </v>
      </c>
      <c r="B27" t="str">
        <f t="shared" si="1"/>
        <v xml:space="preserve">Assistant Professor  </v>
      </c>
      <c r="C27" s="1">
        <v>50406</v>
      </c>
      <c r="D27" t="s">
        <v>34</v>
      </c>
      <c r="E27">
        <v>10000</v>
      </c>
      <c r="F27" s="3">
        <v>172800</v>
      </c>
      <c r="G27">
        <v>0</v>
      </c>
      <c r="H27">
        <v>22</v>
      </c>
      <c r="I27">
        <v>9003</v>
      </c>
      <c r="J27" s="3">
        <v>99</v>
      </c>
      <c r="K27" s="3">
        <v>39</v>
      </c>
      <c r="L27" s="3" t="s">
        <v>36</v>
      </c>
      <c r="M27">
        <v>1</v>
      </c>
      <c r="N27">
        <v>0.75</v>
      </c>
      <c r="O27" s="1">
        <v>50406</v>
      </c>
      <c r="P27" s="1">
        <v>50406</v>
      </c>
      <c r="Q27" s="1">
        <v>18003</v>
      </c>
      <c r="R27" s="1">
        <v>68409</v>
      </c>
      <c r="S27" t="s">
        <v>4</v>
      </c>
      <c r="T27" t="s">
        <v>46</v>
      </c>
      <c r="Y27" t="s">
        <v>39</v>
      </c>
      <c r="Z27" t="s">
        <v>35</v>
      </c>
    </row>
    <row r="28" spans="1:26">
      <c r="A28" s="2" t="str">
        <f t="shared" si="0"/>
        <v xml:space="preserve">ADULT CAREER &amp; HIGHER EDU </v>
      </c>
      <c r="B28" t="str">
        <f t="shared" si="1"/>
        <v xml:space="preserve">Assistant Professor  </v>
      </c>
      <c r="C28" s="1">
        <v>54274</v>
      </c>
      <c r="D28" t="s">
        <v>34</v>
      </c>
      <c r="E28">
        <v>10000</v>
      </c>
      <c r="F28" s="3">
        <v>173100</v>
      </c>
      <c r="G28">
        <v>0</v>
      </c>
      <c r="H28">
        <v>22</v>
      </c>
      <c r="I28">
        <v>9003</v>
      </c>
      <c r="J28" s="3">
        <v>99</v>
      </c>
      <c r="K28" s="3">
        <v>39</v>
      </c>
      <c r="L28" s="3" t="s">
        <v>36</v>
      </c>
      <c r="M28">
        <v>1</v>
      </c>
      <c r="N28">
        <v>0.75</v>
      </c>
      <c r="O28" s="1">
        <v>54274</v>
      </c>
      <c r="P28" s="1">
        <v>54274</v>
      </c>
      <c r="Q28" s="1">
        <v>8493</v>
      </c>
      <c r="R28" s="1">
        <v>62767</v>
      </c>
      <c r="S28" t="s">
        <v>5</v>
      </c>
      <c r="T28" t="s">
        <v>29</v>
      </c>
      <c r="U28" t="s">
        <v>37</v>
      </c>
      <c r="V28" t="s">
        <v>30</v>
      </c>
      <c r="W28" t="s">
        <v>31</v>
      </c>
      <c r="Y28" t="s">
        <v>39</v>
      </c>
      <c r="Z28" t="s">
        <v>35</v>
      </c>
    </row>
    <row r="29" spans="1:26">
      <c r="A29" s="2" t="str">
        <f t="shared" si="0"/>
        <v xml:space="preserve">PHYSICAL EDUC DEPT   </v>
      </c>
      <c r="B29" t="str">
        <f t="shared" si="1"/>
        <v xml:space="preserve">Assistant Professor  </v>
      </c>
      <c r="C29" s="1">
        <v>56800</v>
      </c>
      <c r="D29" t="s">
        <v>34</v>
      </c>
      <c r="E29">
        <v>10000</v>
      </c>
      <c r="F29" s="3">
        <v>173200</v>
      </c>
      <c r="G29">
        <v>0</v>
      </c>
      <c r="H29">
        <v>22</v>
      </c>
      <c r="I29">
        <v>9003</v>
      </c>
      <c r="J29" s="3">
        <v>99</v>
      </c>
      <c r="K29" s="3">
        <v>39</v>
      </c>
      <c r="L29" s="3" t="s">
        <v>36</v>
      </c>
      <c r="M29">
        <v>0.75</v>
      </c>
      <c r="N29">
        <v>0.56000000000000005</v>
      </c>
      <c r="O29" s="1">
        <v>56800</v>
      </c>
      <c r="P29" s="1">
        <v>56800</v>
      </c>
      <c r="Q29" s="1">
        <v>15275</v>
      </c>
      <c r="R29" s="1">
        <v>72075</v>
      </c>
      <c r="S29" t="s">
        <v>6</v>
      </c>
      <c r="T29" t="s">
        <v>32</v>
      </c>
      <c r="U29" t="s">
        <v>33</v>
      </c>
      <c r="Y29" t="s">
        <v>39</v>
      </c>
      <c r="Z29" t="s">
        <v>35</v>
      </c>
    </row>
    <row r="30" spans="1:26">
      <c r="A30" s="2" t="str">
        <f t="shared" si="0"/>
        <v xml:space="preserve">PHYSICAL EDUC DEPT   </v>
      </c>
      <c r="B30" t="str">
        <f t="shared" si="1"/>
        <v xml:space="preserve">Assistant Professor  </v>
      </c>
      <c r="C30" s="1">
        <v>58000</v>
      </c>
      <c r="D30" t="s">
        <v>34</v>
      </c>
      <c r="E30">
        <v>10000</v>
      </c>
      <c r="F30" s="3">
        <v>173200</v>
      </c>
      <c r="G30">
        <v>0</v>
      </c>
      <c r="H30">
        <v>22</v>
      </c>
      <c r="I30">
        <v>9003</v>
      </c>
      <c r="J30" s="3">
        <v>99</v>
      </c>
      <c r="K30" s="3">
        <v>39</v>
      </c>
      <c r="L30" s="3" t="s">
        <v>44</v>
      </c>
      <c r="M30">
        <v>1</v>
      </c>
      <c r="N30">
        <v>0.75</v>
      </c>
      <c r="O30" s="1">
        <v>58000</v>
      </c>
      <c r="P30" s="1">
        <v>58000</v>
      </c>
      <c r="Q30" s="1">
        <v>17110</v>
      </c>
      <c r="R30" s="1">
        <v>75110</v>
      </c>
      <c r="S30" t="s">
        <v>6</v>
      </c>
      <c r="T30" t="s">
        <v>32</v>
      </c>
      <c r="U30" t="s">
        <v>33</v>
      </c>
      <c r="Y30" t="s">
        <v>39</v>
      </c>
      <c r="Z30" t="s">
        <v>35</v>
      </c>
    </row>
    <row r="31" spans="1:26">
      <c r="A31" s="2" t="str">
        <f t="shared" si="0"/>
        <v xml:space="preserve">EDUCATIONAL LEADERSHIP &amp; POLICY STUDIES  </v>
      </c>
      <c r="B31" t="str">
        <f t="shared" si="1"/>
        <v xml:space="preserve">Assistant Professor  </v>
      </c>
      <c r="C31" s="1">
        <v>57597</v>
      </c>
      <c r="D31" t="s">
        <v>34</v>
      </c>
      <c r="E31">
        <v>10000</v>
      </c>
      <c r="F31" s="3">
        <v>173500</v>
      </c>
      <c r="G31">
        <v>0</v>
      </c>
      <c r="H31">
        <v>22</v>
      </c>
      <c r="I31">
        <v>9003</v>
      </c>
      <c r="J31" s="3">
        <v>99</v>
      </c>
      <c r="K31" s="3">
        <v>39</v>
      </c>
      <c r="L31" s="3" t="s">
        <v>36</v>
      </c>
      <c r="M31">
        <v>1</v>
      </c>
      <c r="N31">
        <v>0.75</v>
      </c>
      <c r="O31" s="1">
        <v>57597</v>
      </c>
      <c r="P31" s="1">
        <v>57597</v>
      </c>
      <c r="Q31" s="1">
        <v>18981</v>
      </c>
      <c r="R31" s="1">
        <v>76578</v>
      </c>
      <c r="S31" t="s">
        <v>7</v>
      </c>
      <c r="T31" t="s">
        <v>0</v>
      </c>
      <c r="U31" t="s">
        <v>37</v>
      </c>
      <c r="V31" t="s">
        <v>25</v>
      </c>
      <c r="Y31" t="s">
        <v>39</v>
      </c>
      <c r="Z31" t="s">
        <v>35</v>
      </c>
    </row>
    <row r="32" spans="1:26">
      <c r="A32" s="2" t="str">
        <f t="shared" si="0"/>
        <v xml:space="preserve">EDUCATIONAL LEADERSHIP &amp; POLICY STUDIES  </v>
      </c>
      <c r="B32" t="str">
        <f t="shared" si="1"/>
        <v xml:space="preserve">Assistant Professor  </v>
      </c>
      <c r="C32" s="1">
        <v>64000</v>
      </c>
      <c r="D32" t="s">
        <v>34</v>
      </c>
      <c r="E32">
        <v>10000</v>
      </c>
      <c r="F32" s="3">
        <v>173500</v>
      </c>
      <c r="G32">
        <v>0</v>
      </c>
      <c r="H32">
        <v>22</v>
      </c>
      <c r="I32">
        <v>9002</v>
      </c>
      <c r="J32" s="3">
        <v>99</v>
      </c>
      <c r="K32" s="3">
        <v>39</v>
      </c>
      <c r="L32" s="3" t="s">
        <v>44</v>
      </c>
      <c r="M32">
        <v>1</v>
      </c>
      <c r="N32">
        <v>0.75</v>
      </c>
      <c r="O32" s="1">
        <v>64000</v>
      </c>
      <c r="P32" s="1">
        <v>64000</v>
      </c>
      <c r="Q32" s="1">
        <v>18205</v>
      </c>
      <c r="R32" s="1">
        <v>82205</v>
      </c>
      <c r="S32" t="s">
        <v>7</v>
      </c>
      <c r="T32" t="s">
        <v>0</v>
      </c>
      <c r="U32" t="s">
        <v>37</v>
      </c>
      <c r="V32" t="s">
        <v>25</v>
      </c>
      <c r="Y32" t="s">
        <v>39</v>
      </c>
      <c r="Z32" t="s">
        <v>35</v>
      </c>
    </row>
    <row r="33" spans="1:26">
      <c r="A33" s="2" t="str">
        <f t="shared" si="0"/>
        <v xml:space="preserve">EDUCATIONAL LEADERSHIP &amp; POLICY STUDIES  </v>
      </c>
      <c r="B33" t="str">
        <f t="shared" si="1"/>
        <v xml:space="preserve">Assistant Professor  </v>
      </c>
      <c r="C33" s="1">
        <v>55000</v>
      </c>
      <c r="D33" t="s">
        <v>34</v>
      </c>
      <c r="E33">
        <v>10000</v>
      </c>
      <c r="F33" s="3">
        <v>173500</v>
      </c>
      <c r="G33">
        <v>0</v>
      </c>
      <c r="H33">
        <v>22</v>
      </c>
      <c r="I33">
        <v>9002</v>
      </c>
      <c r="J33" s="3">
        <v>99</v>
      </c>
      <c r="K33" s="3">
        <v>39</v>
      </c>
      <c r="L33" s="3" t="s">
        <v>44</v>
      </c>
      <c r="M33">
        <v>1</v>
      </c>
      <c r="N33">
        <v>0.75</v>
      </c>
      <c r="O33" s="1">
        <v>55000</v>
      </c>
      <c r="P33" s="1">
        <v>55000</v>
      </c>
      <c r="Q33" s="1">
        <v>16564</v>
      </c>
      <c r="R33" s="1">
        <v>71564</v>
      </c>
      <c r="S33" t="s">
        <v>7</v>
      </c>
      <c r="T33" t="s">
        <v>0</v>
      </c>
      <c r="U33" t="s">
        <v>37</v>
      </c>
      <c r="V33" t="s">
        <v>25</v>
      </c>
      <c r="Y33" t="s">
        <v>39</v>
      </c>
      <c r="Z33" t="s">
        <v>35</v>
      </c>
    </row>
    <row r="34" spans="1:26">
      <c r="A34" s="2" t="str">
        <f t="shared" ref="A34:A65" si="2">S34&amp;" "&amp;T34&amp;" "&amp;U34&amp;" "&amp;V34&amp;" "&amp;W34&amp;" "&amp;X34</f>
        <v xml:space="preserve">EDUC MEASURES &amp; RESEARCH  </v>
      </c>
      <c r="B34" t="str">
        <f t="shared" ref="B34:B65" si="3">Y34&amp;" "&amp;Z34&amp;" "&amp;AA34&amp;" "&amp;AB34</f>
        <v xml:space="preserve">Associate Professor  </v>
      </c>
      <c r="C34" s="1">
        <v>70071</v>
      </c>
      <c r="D34" t="s">
        <v>34</v>
      </c>
      <c r="E34">
        <v>10000</v>
      </c>
      <c r="F34" s="3">
        <v>171100</v>
      </c>
      <c r="G34">
        <v>0</v>
      </c>
      <c r="H34">
        <v>22</v>
      </c>
      <c r="I34">
        <v>9002</v>
      </c>
      <c r="J34" s="3">
        <v>99</v>
      </c>
      <c r="K34" s="3">
        <v>39</v>
      </c>
      <c r="L34" s="3" t="s">
        <v>36</v>
      </c>
      <c r="M34">
        <v>1</v>
      </c>
      <c r="N34">
        <v>0.75</v>
      </c>
      <c r="O34" s="1">
        <v>70071</v>
      </c>
      <c r="P34" s="1">
        <v>70071</v>
      </c>
      <c r="Q34" s="1">
        <v>21591</v>
      </c>
      <c r="R34" s="1">
        <v>91662</v>
      </c>
      <c r="S34" t="s">
        <v>32</v>
      </c>
      <c r="T34" t="s">
        <v>41</v>
      </c>
      <c r="U34" t="s">
        <v>37</v>
      </c>
      <c r="V34" t="s">
        <v>42</v>
      </c>
      <c r="Y34" t="s">
        <v>43</v>
      </c>
      <c r="Z34" t="s">
        <v>35</v>
      </c>
    </row>
    <row r="35" spans="1:26">
      <c r="A35" s="2" t="str">
        <f t="shared" si="2"/>
        <v xml:space="preserve">CHILDHOOD EDUCATION    </v>
      </c>
      <c r="B35" t="str">
        <f t="shared" si="3"/>
        <v xml:space="preserve">Associate Professor  </v>
      </c>
      <c r="C35" s="1">
        <v>64302</v>
      </c>
      <c r="D35" t="s">
        <v>34</v>
      </c>
      <c r="E35">
        <v>10000</v>
      </c>
      <c r="F35" s="3">
        <v>172100</v>
      </c>
      <c r="G35">
        <v>0</v>
      </c>
      <c r="H35">
        <v>22</v>
      </c>
      <c r="I35">
        <v>9002</v>
      </c>
      <c r="J35" s="3">
        <v>99</v>
      </c>
      <c r="K35" s="3">
        <v>39</v>
      </c>
      <c r="L35" s="3" t="s">
        <v>36</v>
      </c>
      <c r="M35">
        <v>1</v>
      </c>
      <c r="N35">
        <v>0.75</v>
      </c>
      <c r="O35" s="1">
        <v>64302</v>
      </c>
      <c r="P35" s="1">
        <v>64302</v>
      </c>
      <c r="Q35" s="1">
        <v>20539</v>
      </c>
      <c r="R35" s="1">
        <v>84841</v>
      </c>
      <c r="S35" t="s">
        <v>1</v>
      </c>
      <c r="T35" t="s">
        <v>46</v>
      </c>
      <c r="Y35" t="s">
        <v>43</v>
      </c>
      <c r="Z35" t="s">
        <v>35</v>
      </c>
    </row>
    <row r="36" spans="1:26">
      <c r="A36" s="2" t="str">
        <f t="shared" si="2"/>
        <v xml:space="preserve">CHILDHOOD EDUCATION    </v>
      </c>
      <c r="B36" t="str">
        <f t="shared" si="3"/>
        <v xml:space="preserve">Associate Professor  </v>
      </c>
      <c r="C36" s="1">
        <v>56750</v>
      </c>
      <c r="D36" t="s">
        <v>34</v>
      </c>
      <c r="E36">
        <v>10000</v>
      </c>
      <c r="F36" s="3">
        <v>172100</v>
      </c>
      <c r="G36">
        <v>0</v>
      </c>
      <c r="H36">
        <v>22</v>
      </c>
      <c r="I36">
        <v>9002</v>
      </c>
      <c r="J36" s="3">
        <v>99</v>
      </c>
      <c r="K36" s="3">
        <v>39</v>
      </c>
      <c r="L36" s="3" t="s">
        <v>36</v>
      </c>
      <c r="M36">
        <v>1</v>
      </c>
      <c r="N36">
        <v>0.75</v>
      </c>
      <c r="O36" s="1">
        <v>56750</v>
      </c>
      <c r="P36" s="1">
        <v>56750</v>
      </c>
      <c r="Q36" s="1">
        <v>14605</v>
      </c>
      <c r="R36" s="1">
        <v>71355</v>
      </c>
      <c r="S36" t="s">
        <v>1</v>
      </c>
      <c r="T36" t="s">
        <v>46</v>
      </c>
      <c r="Y36" t="s">
        <v>43</v>
      </c>
      <c r="Z36" t="s">
        <v>35</v>
      </c>
    </row>
    <row r="37" spans="1:26">
      <c r="A37" s="2" t="str">
        <f t="shared" si="2"/>
        <v xml:space="preserve">CHILDHOOD EDUCATION    </v>
      </c>
      <c r="B37" t="str">
        <f t="shared" si="3"/>
        <v xml:space="preserve">Associate Professor  </v>
      </c>
      <c r="C37" s="1">
        <v>65000</v>
      </c>
      <c r="D37" t="s">
        <v>34</v>
      </c>
      <c r="E37">
        <v>10000</v>
      </c>
      <c r="F37" s="3">
        <v>172100</v>
      </c>
      <c r="G37">
        <v>0</v>
      </c>
      <c r="H37">
        <v>22</v>
      </c>
      <c r="I37">
        <v>9002</v>
      </c>
      <c r="J37" s="3">
        <v>99</v>
      </c>
      <c r="K37" s="3">
        <v>39</v>
      </c>
      <c r="L37" s="3" t="s">
        <v>44</v>
      </c>
      <c r="M37">
        <v>1</v>
      </c>
      <c r="N37">
        <v>0.75</v>
      </c>
      <c r="O37" s="1">
        <v>65000</v>
      </c>
      <c r="P37" s="1">
        <v>65000</v>
      </c>
      <c r="Q37" s="1">
        <v>18389</v>
      </c>
      <c r="R37" s="1">
        <v>83389</v>
      </c>
      <c r="S37" t="s">
        <v>1</v>
      </c>
      <c r="T37" t="s">
        <v>46</v>
      </c>
      <c r="Y37" t="s">
        <v>43</v>
      </c>
      <c r="Z37" t="s">
        <v>35</v>
      </c>
    </row>
    <row r="38" spans="1:26">
      <c r="A38" s="2" t="str">
        <f t="shared" si="2"/>
        <v xml:space="preserve">CHILDHOOD EDUCATION    </v>
      </c>
      <c r="B38" t="str">
        <f t="shared" si="3"/>
        <v xml:space="preserve">Associate Professor  </v>
      </c>
      <c r="C38" s="1">
        <v>32868</v>
      </c>
      <c r="D38" t="s">
        <v>34</v>
      </c>
      <c r="E38">
        <v>10000</v>
      </c>
      <c r="F38" s="3">
        <v>172100</v>
      </c>
      <c r="G38">
        <v>0</v>
      </c>
      <c r="H38">
        <v>22</v>
      </c>
      <c r="I38">
        <v>9002</v>
      </c>
      <c r="J38" s="3">
        <v>99</v>
      </c>
      <c r="K38" s="3">
        <v>39</v>
      </c>
      <c r="L38" s="3" t="s">
        <v>36</v>
      </c>
      <c r="M38">
        <v>1</v>
      </c>
      <c r="N38">
        <v>0.75</v>
      </c>
      <c r="O38" s="1">
        <v>32868</v>
      </c>
      <c r="P38" s="1">
        <v>32868</v>
      </c>
      <c r="Q38" s="1">
        <v>10247</v>
      </c>
      <c r="R38" s="1">
        <v>43115</v>
      </c>
      <c r="S38" t="s">
        <v>1</v>
      </c>
      <c r="T38" t="s">
        <v>46</v>
      </c>
      <c r="Y38" t="s">
        <v>43</v>
      </c>
      <c r="Z38" t="s">
        <v>35</v>
      </c>
    </row>
    <row r="39" spans="1:26">
      <c r="A39" s="2" t="str">
        <f t="shared" si="2"/>
        <v xml:space="preserve">CHILDHOOD EDUCATION    </v>
      </c>
      <c r="B39" t="str">
        <f t="shared" si="3"/>
        <v xml:space="preserve">Associate Professor  </v>
      </c>
      <c r="C39" s="1">
        <v>56773</v>
      </c>
      <c r="D39" t="s">
        <v>34</v>
      </c>
      <c r="E39">
        <v>10000</v>
      </c>
      <c r="F39" s="3">
        <v>172100</v>
      </c>
      <c r="G39">
        <v>0</v>
      </c>
      <c r="H39">
        <v>22</v>
      </c>
      <c r="I39">
        <v>9002</v>
      </c>
      <c r="J39" s="3">
        <v>99</v>
      </c>
      <c r="K39" s="3">
        <v>39</v>
      </c>
      <c r="L39" s="3" t="s">
        <v>36</v>
      </c>
      <c r="M39">
        <v>1</v>
      </c>
      <c r="N39">
        <v>0.75</v>
      </c>
      <c r="O39" s="1">
        <v>56773</v>
      </c>
      <c r="P39" s="1">
        <v>56773</v>
      </c>
      <c r="Q39" s="1">
        <v>14608</v>
      </c>
      <c r="R39" s="1">
        <v>71381</v>
      </c>
      <c r="S39" t="s">
        <v>1</v>
      </c>
      <c r="T39" t="s">
        <v>46</v>
      </c>
      <c r="Y39" t="s">
        <v>43</v>
      </c>
      <c r="Z39" t="s">
        <v>35</v>
      </c>
    </row>
    <row r="40" spans="1:26">
      <c r="A40" s="2" t="str">
        <f t="shared" si="2"/>
        <v xml:space="preserve">CHILDHOOD EDUCATION    </v>
      </c>
      <c r="B40" t="str">
        <f t="shared" si="3"/>
        <v xml:space="preserve">Associate Professor  </v>
      </c>
      <c r="C40" s="1">
        <v>65293</v>
      </c>
      <c r="D40" t="s">
        <v>34</v>
      </c>
      <c r="E40">
        <v>10000</v>
      </c>
      <c r="F40" s="3">
        <v>172100</v>
      </c>
      <c r="G40">
        <v>0</v>
      </c>
      <c r="H40">
        <v>22</v>
      </c>
      <c r="I40">
        <v>9002</v>
      </c>
      <c r="J40" s="3">
        <v>99</v>
      </c>
      <c r="K40" s="3">
        <v>39</v>
      </c>
      <c r="L40" s="3" t="s">
        <v>36</v>
      </c>
      <c r="M40">
        <v>1</v>
      </c>
      <c r="N40">
        <v>0.75</v>
      </c>
      <c r="O40" s="1">
        <v>65293</v>
      </c>
      <c r="P40" s="1">
        <v>65293</v>
      </c>
      <c r="Q40" s="1">
        <v>20720</v>
      </c>
      <c r="R40" s="1">
        <v>86013</v>
      </c>
      <c r="S40" t="s">
        <v>1</v>
      </c>
      <c r="T40" t="s">
        <v>46</v>
      </c>
      <c r="Y40" t="s">
        <v>43</v>
      </c>
      <c r="Z40" t="s">
        <v>35</v>
      </c>
    </row>
    <row r="41" spans="1:26">
      <c r="A41" s="2" t="str">
        <f t="shared" si="2"/>
        <v xml:space="preserve">SECONDARY EDUCATION    </v>
      </c>
      <c r="B41" t="str">
        <f t="shared" si="3"/>
        <v xml:space="preserve">Associate Professor  </v>
      </c>
      <c r="C41" s="1">
        <v>62567</v>
      </c>
      <c r="D41" t="s">
        <v>34</v>
      </c>
      <c r="E41">
        <v>10000</v>
      </c>
      <c r="F41" s="3">
        <v>172400</v>
      </c>
      <c r="G41">
        <v>0</v>
      </c>
      <c r="H41">
        <v>22</v>
      </c>
      <c r="I41">
        <v>9002</v>
      </c>
      <c r="J41" s="3">
        <v>99</v>
      </c>
      <c r="K41" s="3">
        <v>39</v>
      </c>
      <c r="L41" s="3" t="s">
        <v>36</v>
      </c>
      <c r="M41">
        <v>1</v>
      </c>
      <c r="N41">
        <v>0.75</v>
      </c>
      <c r="O41" s="1">
        <v>62567</v>
      </c>
      <c r="P41" s="1">
        <v>62567</v>
      </c>
      <c r="Q41" s="1">
        <v>19860</v>
      </c>
      <c r="R41" s="1">
        <v>82427</v>
      </c>
      <c r="S41" t="s">
        <v>2</v>
      </c>
      <c r="T41" t="s">
        <v>46</v>
      </c>
      <c r="Y41" t="s">
        <v>43</v>
      </c>
      <c r="Z41" t="s">
        <v>35</v>
      </c>
    </row>
    <row r="42" spans="1:26">
      <c r="A42" s="2" t="str">
        <f t="shared" si="2"/>
        <v xml:space="preserve">SECONDARY EDUCATION    </v>
      </c>
      <c r="B42" t="str">
        <f t="shared" si="3"/>
        <v xml:space="preserve">Associate Professor  </v>
      </c>
      <c r="C42" s="1">
        <v>62198</v>
      </c>
      <c r="D42" t="s">
        <v>34</v>
      </c>
      <c r="E42">
        <v>10000</v>
      </c>
      <c r="F42" s="3">
        <v>172400</v>
      </c>
      <c r="G42">
        <v>0</v>
      </c>
      <c r="H42">
        <v>22</v>
      </c>
      <c r="I42">
        <v>9002</v>
      </c>
      <c r="J42" s="3">
        <v>99</v>
      </c>
      <c r="K42" s="3">
        <v>39</v>
      </c>
      <c r="L42" s="3" t="s">
        <v>36</v>
      </c>
      <c r="M42">
        <v>1</v>
      </c>
      <c r="N42">
        <v>0.75</v>
      </c>
      <c r="O42" s="1">
        <v>62198</v>
      </c>
      <c r="P42" s="1">
        <v>62198</v>
      </c>
      <c r="Q42" s="1">
        <v>15598</v>
      </c>
      <c r="R42" s="1">
        <v>77796</v>
      </c>
      <c r="S42" t="s">
        <v>2</v>
      </c>
      <c r="T42" t="s">
        <v>46</v>
      </c>
      <c r="Y42" t="s">
        <v>43</v>
      </c>
      <c r="Z42" t="s">
        <v>35</v>
      </c>
    </row>
    <row r="43" spans="1:26">
      <c r="A43" s="2" t="str">
        <f t="shared" si="2"/>
        <v xml:space="preserve">SECONDARY EDUCATION    </v>
      </c>
      <c r="B43" t="str">
        <f t="shared" si="3"/>
        <v xml:space="preserve">Associate Professor  </v>
      </c>
      <c r="C43" s="1">
        <v>64717</v>
      </c>
      <c r="D43" t="s">
        <v>34</v>
      </c>
      <c r="E43">
        <v>10000</v>
      </c>
      <c r="F43" s="3">
        <v>172400</v>
      </c>
      <c r="G43">
        <v>0</v>
      </c>
      <c r="H43">
        <v>22</v>
      </c>
      <c r="I43">
        <v>9002</v>
      </c>
      <c r="J43" s="3">
        <v>99</v>
      </c>
      <c r="K43" s="3">
        <v>39</v>
      </c>
      <c r="L43" s="3" t="s">
        <v>36</v>
      </c>
      <c r="M43">
        <v>1</v>
      </c>
      <c r="N43">
        <v>0.75</v>
      </c>
      <c r="O43" s="1">
        <v>64717</v>
      </c>
      <c r="P43" s="1">
        <v>64717</v>
      </c>
      <c r="Q43" s="1">
        <v>16368</v>
      </c>
      <c r="R43" s="1">
        <v>81085</v>
      </c>
      <c r="S43" t="s">
        <v>2</v>
      </c>
      <c r="T43" t="s">
        <v>46</v>
      </c>
      <c r="Y43" t="s">
        <v>43</v>
      </c>
      <c r="Z43" t="s">
        <v>35</v>
      </c>
    </row>
    <row r="44" spans="1:26">
      <c r="A44" s="2" t="str">
        <f t="shared" si="2"/>
        <v xml:space="preserve">SECONDARY EDUCATION    </v>
      </c>
      <c r="B44" t="str">
        <f t="shared" si="3"/>
        <v xml:space="preserve">Associate Professor  </v>
      </c>
      <c r="C44" s="1">
        <v>69942</v>
      </c>
      <c r="D44" t="s">
        <v>34</v>
      </c>
      <c r="E44">
        <v>10000</v>
      </c>
      <c r="F44" s="3">
        <v>172400</v>
      </c>
      <c r="G44">
        <v>0</v>
      </c>
      <c r="H44">
        <v>22</v>
      </c>
      <c r="I44">
        <v>9002</v>
      </c>
      <c r="J44" s="3">
        <v>99</v>
      </c>
      <c r="K44" s="3">
        <v>39</v>
      </c>
      <c r="L44" s="3" t="s">
        <v>36</v>
      </c>
      <c r="M44">
        <v>1</v>
      </c>
      <c r="N44">
        <v>0.75</v>
      </c>
      <c r="O44" s="1">
        <v>69942</v>
      </c>
      <c r="P44" s="1">
        <v>69942</v>
      </c>
      <c r="Q44" s="1">
        <v>21162</v>
      </c>
      <c r="R44" s="1">
        <v>91104</v>
      </c>
      <c r="S44" t="s">
        <v>2</v>
      </c>
      <c r="T44" t="s">
        <v>46</v>
      </c>
      <c r="Y44" t="s">
        <v>43</v>
      </c>
      <c r="Z44" t="s">
        <v>35</v>
      </c>
    </row>
    <row r="45" spans="1:26">
      <c r="A45" s="2" t="str">
        <f t="shared" si="2"/>
        <v xml:space="preserve">SECONDARY EDUCATION    </v>
      </c>
      <c r="B45" t="str">
        <f t="shared" si="3"/>
        <v xml:space="preserve">Associate Professor  </v>
      </c>
      <c r="C45" s="1">
        <v>69752</v>
      </c>
      <c r="D45" t="s">
        <v>34</v>
      </c>
      <c r="E45">
        <v>10000</v>
      </c>
      <c r="F45" s="3">
        <v>172400</v>
      </c>
      <c r="G45">
        <v>0</v>
      </c>
      <c r="H45">
        <v>22</v>
      </c>
      <c r="I45">
        <v>9002</v>
      </c>
      <c r="J45" s="3">
        <v>99</v>
      </c>
      <c r="K45" s="3">
        <v>39</v>
      </c>
      <c r="L45" s="3" t="s">
        <v>36</v>
      </c>
      <c r="M45">
        <v>1</v>
      </c>
      <c r="N45">
        <v>0.75</v>
      </c>
      <c r="O45" s="1">
        <v>69752</v>
      </c>
      <c r="P45" s="1">
        <v>69752</v>
      </c>
      <c r="Q45" s="1">
        <v>16573</v>
      </c>
      <c r="R45" s="1">
        <v>86325</v>
      </c>
      <c r="S45" t="s">
        <v>2</v>
      </c>
      <c r="T45" t="s">
        <v>46</v>
      </c>
      <c r="Y45" t="s">
        <v>43</v>
      </c>
      <c r="Z45" t="s">
        <v>35</v>
      </c>
    </row>
    <row r="46" spans="1:26">
      <c r="A46" s="2" t="str">
        <f t="shared" si="2"/>
        <v xml:space="preserve">SECONDARY EDUCATION    </v>
      </c>
      <c r="B46" t="str">
        <f t="shared" si="3"/>
        <v xml:space="preserve">Associate Professor  </v>
      </c>
      <c r="C46" s="1">
        <v>60227</v>
      </c>
      <c r="D46" t="s">
        <v>34</v>
      </c>
      <c r="E46">
        <v>10000</v>
      </c>
      <c r="F46" s="3">
        <v>172400</v>
      </c>
      <c r="G46">
        <v>0</v>
      </c>
      <c r="H46">
        <v>22</v>
      </c>
      <c r="I46">
        <v>9002</v>
      </c>
      <c r="J46" s="3">
        <v>99</v>
      </c>
      <c r="K46" s="3">
        <v>39</v>
      </c>
      <c r="L46" s="3" t="s">
        <v>36</v>
      </c>
      <c r="M46">
        <v>1</v>
      </c>
      <c r="N46">
        <v>0.75</v>
      </c>
      <c r="O46" s="1">
        <v>60227</v>
      </c>
      <c r="P46" s="1">
        <v>60227</v>
      </c>
      <c r="Q46" s="1">
        <v>16387</v>
      </c>
      <c r="R46" s="1">
        <v>76614</v>
      </c>
      <c r="S46" t="s">
        <v>2</v>
      </c>
      <c r="T46" t="s">
        <v>46</v>
      </c>
      <c r="Y46" t="s">
        <v>43</v>
      </c>
      <c r="Z46" t="s">
        <v>35</v>
      </c>
    </row>
    <row r="47" spans="1:26">
      <c r="A47" s="2" t="str">
        <f t="shared" si="2"/>
        <v xml:space="preserve">SECONDARY EDUCATION    </v>
      </c>
      <c r="B47" t="str">
        <f t="shared" si="3"/>
        <v xml:space="preserve">Associate Professor  </v>
      </c>
      <c r="C47" s="1">
        <v>53500</v>
      </c>
      <c r="D47" t="s">
        <v>34</v>
      </c>
      <c r="E47">
        <v>10000</v>
      </c>
      <c r="F47" s="3">
        <v>172400</v>
      </c>
      <c r="G47">
        <v>0</v>
      </c>
      <c r="H47">
        <v>22</v>
      </c>
      <c r="I47">
        <v>9002</v>
      </c>
      <c r="J47" s="3">
        <v>99</v>
      </c>
      <c r="K47" s="3">
        <v>39</v>
      </c>
      <c r="L47" s="3" t="s">
        <v>44</v>
      </c>
      <c r="M47">
        <v>1</v>
      </c>
      <c r="N47">
        <v>0.75</v>
      </c>
      <c r="O47" s="1">
        <v>53500</v>
      </c>
      <c r="P47" s="1">
        <v>53500</v>
      </c>
      <c r="Q47" s="1">
        <v>16289</v>
      </c>
      <c r="R47" s="1">
        <v>69789</v>
      </c>
      <c r="S47" t="s">
        <v>2</v>
      </c>
      <c r="T47" t="s">
        <v>46</v>
      </c>
      <c r="Y47" t="s">
        <v>43</v>
      </c>
      <c r="Z47" t="s">
        <v>35</v>
      </c>
    </row>
    <row r="48" spans="1:26">
      <c r="A48" s="2" t="str">
        <f t="shared" si="2"/>
        <v xml:space="preserve">PSYCH &amp; SOC FOUNDATION  </v>
      </c>
      <c r="B48" t="str">
        <f t="shared" si="3"/>
        <v xml:space="preserve">Associate Professor  </v>
      </c>
      <c r="C48" s="1">
        <v>62494</v>
      </c>
      <c r="D48" t="s">
        <v>34</v>
      </c>
      <c r="E48">
        <v>10000</v>
      </c>
      <c r="F48" s="3">
        <v>172500</v>
      </c>
      <c r="G48">
        <v>0</v>
      </c>
      <c r="H48">
        <v>22</v>
      </c>
      <c r="I48">
        <v>9003</v>
      </c>
      <c r="J48" s="3">
        <v>99</v>
      </c>
      <c r="K48" s="3">
        <v>39</v>
      </c>
      <c r="L48" s="3" t="s">
        <v>36</v>
      </c>
      <c r="M48">
        <v>1</v>
      </c>
      <c r="N48">
        <v>0.75</v>
      </c>
      <c r="O48" s="1">
        <v>55040</v>
      </c>
      <c r="P48" s="1">
        <v>62494</v>
      </c>
      <c r="Q48" s="1">
        <v>19847</v>
      </c>
      <c r="R48" s="1">
        <v>82341</v>
      </c>
      <c r="S48" t="s">
        <v>3</v>
      </c>
      <c r="T48" t="s">
        <v>37</v>
      </c>
      <c r="U48" t="s">
        <v>27</v>
      </c>
      <c r="V48" t="s">
        <v>28</v>
      </c>
      <c r="Y48" t="s">
        <v>43</v>
      </c>
      <c r="Z48" t="s">
        <v>35</v>
      </c>
    </row>
    <row r="49" spans="1:26">
      <c r="A49" s="2" t="str">
        <f t="shared" si="2"/>
        <v xml:space="preserve">PSYCH &amp; SOC FOUNDATION  </v>
      </c>
      <c r="B49" t="str">
        <f t="shared" si="3"/>
        <v xml:space="preserve">Associate Professor  </v>
      </c>
      <c r="C49" s="1">
        <v>65376</v>
      </c>
      <c r="D49" t="s">
        <v>34</v>
      </c>
      <c r="E49">
        <v>10000</v>
      </c>
      <c r="F49" s="3">
        <v>172500</v>
      </c>
      <c r="G49">
        <v>0</v>
      </c>
      <c r="H49">
        <v>22</v>
      </c>
      <c r="I49">
        <v>9002</v>
      </c>
      <c r="J49" s="3">
        <v>99</v>
      </c>
      <c r="K49" s="3">
        <v>39</v>
      </c>
      <c r="L49" s="3" t="s">
        <v>36</v>
      </c>
      <c r="M49">
        <v>1</v>
      </c>
      <c r="N49">
        <v>0.75</v>
      </c>
      <c r="O49" s="1">
        <v>65376</v>
      </c>
      <c r="P49" s="1">
        <v>65376</v>
      </c>
      <c r="Q49" s="1">
        <v>20735</v>
      </c>
      <c r="R49" s="1">
        <v>86111</v>
      </c>
      <c r="S49" t="s">
        <v>3</v>
      </c>
      <c r="T49" t="s">
        <v>37</v>
      </c>
      <c r="U49" t="s">
        <v>27</v>
      </c>
      <c r="V49" t="s">
        <v>28</v>
      </c>
      <c r="Y49" t="s">
        <v>43</v>
      </c>
      <c r="Z49" t="s">
        <v>35</v>
      </c>
    </row>
    <row r="50" spans="1:26">
      <c r="A50" s="2" t="str">
        <f t="shared" si="2"/>
        <v xml:space="preserve">PSYCH &amp; SOC FOUNDATION  </v>
      </c>
      <c r="B50" t="str">
        <f t="shared" si="3"/>
        <v xml:space="preserve">Associate Professor  </v>
      </c>
      <c r="C50" s="1">
        <v>30314</v>
      </c>
      <c r="D50" t="s">
        <v>34</v>
      </c>
      <c r="E50">
        <v>10000</v>
      </c>
      <c r="F50" s="3">
        <v>172500</v>
      </c>
      <c r="G50">
        <v>0</v>
      </c>
      <c r="H50">
        <v>22</v>
      </c>
      <c r="I50">
        <v>9002</v>
      </c>
      <c r="J50" s="3">
        <v>99</v>
      </c>
      <c r="K50" s="3">
        <v>39</v>
      </c>
      <c r="L50" s="3" t="s">
        <v>36</v>
      </c>
      <c r="M50">
        <v>0.5</v>
      </c>
      <c r="N50">
        <v>0.37</v>
      </c>
      <c r="O50" s="1">
        <v>30314</v>
      </c>
      <c r="P50" s="1">
        <v>30314</v>
      </c>
      <c r="Q50" s="1">
        <v>7657</v>
      </c>
      <c r="R50" s="1">
        <v>37971</v>
      </c>
      <c r="S50" t="s">
        <v>3</v>
      </c>
      <c r="T50" t="s">
        <v>37</v>
      </c>
      <c r="U50" t="s">
        <v>27</v>
      </c>
      <c r="V50" t="s">
        <v>28</v>
      </c>
      <c r="Y50" t="s">
        <v>43</v>
      </c>
      <c r="Z50" t="s">
        <v>35</v>
      </c>
    </row>
    <row r="51" spans="1:26">
      <c r="A51" s="2" t="str">
        <f t="shared" si="2"/>
        <v xml:space="preserve">PSYCH &amp; SOC FOUNDATION  </v>
      </c>
      <c r="B51" t="str">
        <f t="shared" si="3"/>
        <v xml:space="preserve">Associate Professor  </v>
      </c>
      <c r="C51" s="1">
        <v>61028</v>
      </c>
      <c r="D51" t="s">
        <v>34</v>
      </c>
      <c r="E51">
        <v>10000</v>
      </c>
      <c r="F51" s="3">
        <v>172500</v>
      </c>
      <c r="G51">
        <v>0</v>
      </c>
      <c r="H51">
        <v>22</v>
      </c>
      <c r="I51">
        <v>9002</v>
      </c>
      <c r="J51" s="3">
        <v>99</v>
      </c>
      <c r="K51" s="3">
        <v>39</v>
      </c>
      <c r="L51" s="3" t="s">
        <v>36</v>
      </c>
      <c r="M51">
        <v>1</v>
      </c>
      <c r="N51">
        <v>0.75</v>
      </c>
      <c r="O51" s="1">
        <v>61028</v>
      </c>
      <c r="P51" s="1">
        <v>61028</v>
      </c>
      <c r="Q51" s="1">
        <v>19942</v>
      </c>
      <c r="R51" s="1">
        <v>80970</v>
      </c>
      <c r="S51" t="s">
        <v>3</v>
      </c>
      <c r="T51" t="s">
        <v>37</v>
      </c>
      <c r="U51" t="s">
        <v>27</v>
      </c>
      <c r="V51" t="s">
        <v>28</v>
      </c>
      <c r="Y51" t="s">
        <v>43</v>
      </c>
      <c r="Z51" t="s">
        <v>35</v>
      </c>
    </row>
    <row r="52" spans="1:26">
      <c r="A52" s="2" t="str">
        <f t="shared" si="2"/>
        <v xml:space="preserve">PSYCH &amp; SOC FOUNDATION  </v>
      </c>
      <c r="B52" t="str">
        <f t="shared" si="3"/>
        <v xml:space="preserve">Associate Professor  </v>
      </c>
      <c r="C52" s="1">
        <v>60997</v>
      </c>
      <c r="D52" t="s">
        <v>34</v>
      </c>
      <c r="E52">
        <v>10000</v>
      </c>
      <c r="F52" s="3">
        <v>172500</v>
      </c>
      <c r="G52">
        <v>0</v>
      </c>
      <c r="H52">
        <v>22</v>
      </c>
      <c r="I52">
        <v>9002</v>
      </c>
      <c r="J52" s="3">
        <v>99</v>
      </c>
      <c r="K52" s="3">
        <v>39</v>
      </c>
      <c r="L52" s="3" t="s">
        <v>36</v>
      </c>
      <c r="M52">
        <v>1</v>
      </c>
      <c r="N52">
        <v>0.75</v>
      </c>
      <c r="O52" s="1">
        <v>60997</v>
      </c>
      <c r="P52" s="1">
        <v>60997</v>
      </c>
      <c r="Q52" s="1">
        <v>19582</v>
      </c>
      <c r="R52" s="1">
        <v>80579</v>
      </c>
      <c r="S52" t="s">
        <v>3</v>
      </c>
      <c r="T52" t="s">
        <v>37</v>
      </c>
      <c r="U52" t="s">
        <v>27</v>
      </c>
      <c r="V52" t="s">
        <v>28</v>
      </c>
      <c r="Y52" t="s">
        <v>43</v>
      </c>
      <c r="Z52" t="s">
        <v>35</v>
      </c>
    </row>
    <row r="53" spans="1:26">
      <c r="A53" s="2" t="str">
        <f t="shared" si="2"/>
        <v xml:space="preserve">PSYCH &amp; SOC FOUNDATION  </v>
      </c>
      <c r="B53" t="str">
        <f t="shared" si="3"/>
        <v xml:space="preserve">Associate Professor  </v>
      </c>
      <c r="C53" s="1">
        <v>61317</v>
      </c>
      <c r="D53" t="s">
        <v>34</v>
      </c>
      <c r="E53">
        <v>10000</v>
      </c>
      <c r="F53" s="3">
        <v>172500</v>
      </c>
      <c r="G53">
        <v>0</v>
      </c>
      <c r="H53">
        <v>22</v>
      </c>
      <c r="I53">
        <v>9002</v>
      </c>
      <c r="J53" s="3">
        <v>99</v>
      </c>
      <c r="K53" s="3">
        <v>39</v>
      </c>
      <c r="L53" s="3" t="s">
        <v>36</v>
      </c>
      <c r="M53">
        <v>1</v>
      </c>
      <c r="N53">
        <v>0.75</v>
      </c>
      <c r="O53" s="1">
        <v>61317</v>
      </c>
      <c r="P53" s="1">
        <v>61317</v>
      </c>
      <c r="Q53" s="1">
        <v>19994</v>
      </c>
      <c r="R53" s="1">
        <v>81311</v>
      </c>
      <c r="S53" t="s">
        <v>3</v>
      </c>
      <c r="T53" t="s">
        <v>37</v>
      </c>
      <c r="U53" t="s">
        <v>27</v>
      </c>
      <c r="V53" t="s">
        <v>28</v>
      </c>
      <c r="Y53" t="s">
        <v>43</v>
      </c>
      <c r="Z53" t="s">
        <v>35</v>
      </c>
    </row>
    <row r="54" spans="1:26">
      <c r="A54" s="2" t="str">
        <f t="shared" si="2"/>
        <v xml:space="preserve">PSYCH &amp; SOC FOUNDATION  </v>
      </c>
      <c r="B54" t="str">
        <f t="shared" si="3"/>
        <v xml:space="preserve">Associate Professor  </v>
      </c>
      <c r="C54" s="1">
        <v>60199</v>
      </c>
      <c r="D54" t="s">
        <v>34</v>
      </c>
      <c r="E54">
        <v>10000</v>
      </c>
      <c r="F54" s="3">
        <v>172500</v>
      </c>
      <c r="G54">
        <v>0</v>
      </c>
      <c r="H54">
        <v>22</v>
      </c>
      <c r="I54">
        <v>9002</v>
      </c>
      <c r="J54" s="3">
        <v>99</v>
      </c>
      <c r="K54" s="3">
        <v>39</v>
      </c>
      <c r="L54" s="3" t="s">
        <v>36</v>
      </c>
      <c r="M54">
        <v>1</v>
      </c>
      <c r="N54">
        <v>0.75</v>
      </c>
      <c r="O54" s="1">
        <v>60199</v>
      </c>
      <c r="P54" s="1">
        <v>60199</v>
      </c>
      <c r="Q54" s="1">
        <v>19791</v>
      </c>
      <c r="R54" s="1">
        <v>79990</v>
      </c>
      <c r="S54" t="s">
        <v>3</v>
      </c>
      <c r="T54" t="s">
        <v>37</v>
      </c>
      <c r="U54" t="s">
        <v>27</v>
      </c>
      <c r="V54" t="s">
        <v>28</v>
      </c>
      <c r="Y54" t="s">
        <v>43</v>
      </c>
      <c r="Z54" t="s">
        <v>35</v>
      </c>
    </row>
    <row r="55" spans="1:26">
      <c r="A55" s="2" t="str">
        <f t="shared" si="2"/>
        <v xml:space="preserve">PSYCH &amp; SOC FOUNDATION  </v>
      </c>
      <c r="B55" t="str">
        <f t="shared" si="3"/>
        <v xml:space="preserve">Associate Professor  </v>
      </c>
      <c r="C55" s="1">
        <v>59728</v>
      </c>
      <c r="D55" t="s">
        <v>34</v>
      </c>
      <c r="E55">
        <v>10000</v>
      </c>
      <c r="F55" s="3">
        <v>172500</v>
      </c>
      <c r="G55">
        <v>0</v>
      </c>
      <c r="H55">
        <v>22</v>
      </c>
      <c r="I55">
        <v>9002</v>
      </c>
      <c r="J55" s="3">
        <v>99</v>
      </c>
      <c r="K55" s="3">
        <v>39</v>
      </c>
      <c r="L55" s="3" t="s">
        <v>36</v>
      </c>
      <c r="M55">
        <v>1</v>
      </c>
      <c r="N55">
        <v>0.75</v>
      </c>
      <c r="O55" s="1">
        <v>59728</v>
      </c>
      <c r="P55" s="1">
        <v>59728</v>
      </c>
      <c r="Q55" s="1">
        <v>19991</v>
      </c>
      <c r="R55" s="1">
        <v>79719</v>
      </c>
      <c r="S55" t="s">
        <v>3</v>
      </c>
      <c r="T55" t="s">
        <v>37</v>
      </c>
      <c r="U55" t="s">
        <v>27</v>
      </c>
      <c r="V55" t="s">
        <v>28</v>
      </c>
      <c r="Y55" t="s">
        <v>43</v>
      </c>
      <c r="Z55" t="s">
        <v>35</v>
      </c>
    </row>
    <row r="56" spans="1:26">
      <c r="A56" s="2" t="str">
        <f t="shared" si="2"/>
        <v xml:space="preserve">PSYCH &amp; SOC FOUNDATION  </v>
      </c>
      <c r="B56" t="str">
        <f t="shared" si="3"/>
        <v xml:space="preserve">Associate Professor  </v>
      </c>
      <c r="C56" s="1">
        <v>60994</v>
      </c>
      <c r="D56" t="s">
        <v>34</v>
      </c>
      <c r="E56">
        <v>10000</v>
      </c>
      <c r="F56" s="3">
        <v>172500</v>
      </c>
      <c r="G56">
        <v>0</v>
      </c>
      <c r="H56">
        <v>22</v>
      </c>
      <c r="I56">
        <v>9002</v>
      </c>
      <c r="J56" s="3">
        <v>99</v>
      </c>
      <c r="K56" s="3">
        <v>39</v>
      </c>
      <c r="L56" s="3" t="s">
        <v>36</v>
      </c>
      <c r="M56">
        <v>1</v>
      </c>
      <c r="N56">
        <v>0.75</v>
      </c>
      <c r="O56" s="1">
        <v>60994</v>
      </c>
      <c r="P56" s="1">
        <v>60994</v>
      </c>
      <c r="Q56" s="1">
        <v>19936</v>
      </c>
      <c r="R56" s="1">
        <v>80930</v>
      </c>
      <c r="S56" t="s">
        <v>3</v>
      </c>
      <c r="T56" t="s">
        <v>37</v>
      </c>
      <c r="U56" t="s">
        <v>27</v>
      </c>
      <c r="V56" t="s">
        <v>28</v>
      </c>
      <c r="Y56" t="s">
        <v>43</v>
      </c>
      <c r="Z56" t="s">
        <v>35</v>
      </c>
    </row>
    <row r="57" spans="1:26">
      <c r="A57" s="2" t="str">
        <f t="shared" si="2"/>
        <v xml:space="preserve">PSYCH &amp; SOC FOUNDATION  </v>
      </c>
      <c r="B57" t="str">
        <f t="shared" si="3"/>
        <v xml:space="preserve">Associate Professor  </v>
      </c>
      <c r="C57" s="1">
        <v>60485</v>
      </c>
      <c r="D57" t="s">
        <v>34</v>
      </c>
      <c r="E57">
        <v>10000</v>
      </c>
      <c r="F57" s="3">
        <v>172500</v>
      </c>
      <c r="G57">
        <v>0</v>
      </c>
      <c r="H57">
        <v>22</v>
      </c>
      <c r="I57">
        <v>9002</v>
      </c>
      <c r="J57" s="3">
        <v>99</v>
      </c>
      <c r="K57" s="3">
        <v>39</v>
      </c>
      <c r="L57" s="3" t="s">
        <v>36</v>
      </c>
      <c r="M57">
        <v>1</v>
      </c>
      <c r="N57">
        <v>0.75</v>
      </c>
      <c r="O57" s="1">
        <v>60485</v>
      </c>
      <c r="P57" s="1">
        <v>60485</v>
      </c>
      <c r="Q57" s="1">
        <v>15286</v>
      </c>
      <c r="R57" s="1">
        <v>75771</v>
      </c>
      <c r="S57" t="s">
        <v>3</v>
      </c>
      <c r="T57" t="s">
        <v>37</v>
      </c>
      <c r="U57" t="s">
        <v>27</v>
      </c>
      <c r="V57" t="s">
        <v>28</v>
      </c>
      <c r="Y57" t="s">
        <v>43</v>
      </c>
      <c r="Z57" t="s">
        <v>35</v>
      </c>
    </row>
    <row r="58" spans="1:26">
      <c r="A58" s="2" t="str">
        <f t="shared" si="2"/>
        <v xml:space="preserve">SPECIAL EDUCATION    </v>
      </c>
      <c r="B58" t="str">
        <f t="shared" si="3"/>
        <v xml:space="preserve">Associate Professor  </v>
      </c>
      <c r="C58" s="1">
        <v>61928</v>
      </c>
      <c r="D58" t="s">
        <v>34</v>
      </c>
      <c r="E58">
        <v>10000</v>
      </c>
      <c r="F58" s="3">
        <v>172800</v>
      </c>
      <c r="G58">
        <v>0</v>
      </c>
      <c r="H58">
        <v>22</v>
      </c>
      <c r="I58">
        <v>9002</v>
      </c>
      <c r="J58" s="3">
        <v>99</v>
      </c>
      <c r="K58" s="3">
        <v>39</v>
      </c>
      <c r="L58" s="3" t="s">
        <v>36</v>
      </c>
      <c r="M58">
        <v>0.75</v>
      </c>
      <c r="N58">
        <v>0.56000000000000005</v>
      </c>
      <c r="O58" s="1">
        <v>61928</v>
      </c>
      <c r="P58" s="1">
        <v>61928</v>
      </c>
      <c r="Q58" s="1">
        <v>15850</v>
      </c>
      <c r="R58" s="1">
        <v>77778</v>
      </c>
      <c r="S58" t="s">
        <v>4</v>
      </c>
      <c r="T58" t="s">
        <v>46</v>
      </c>
      <c r="Y58" t="s">
        <v>43</v>
      </c>
      <c r="Z58" t="s">
        <v>35</v>
      </c>
    </row>
    <row r="59" spans="1:26">
      <c r="A59" s="2" t="str">
        <f t="shared" si="2"/>
        <v xml:space="preserve">ADULT CAREER &amp; HIGHER EDU </v>
      </c>
      <c r="B59" t="str">
        <f t="shared" si="3"/>
        <v xml:space="preserve">Associate Professor  </v>
      </c>
      <c r="C59" s="1">
        <v>51893</v>
      </c>
      <c r="D59" t="s">
        <v>34</v>
      </c>
      <c r="E59">
        <v>10000</v>
      </c>
      <c r="F59" s="3">
        <v>173100</v>
      </c>
      <c r="G59">
        <v>0</v>
      </c>
      <c r="H59">
        <v>22</v>
      </c>
      <c r="I59">
        <v>9002</v>
      </c>
      <c r="J59" s="3">
        <v>99</v>
      </c>
      <c r="K59" s="3">
        <v>39</v>
      </c>
      <c r="L59" s="3" t="s">
        <v>44</v>
      </c>
      <c r="M59">
        <v>0.75</v>
      </c>
      <c r="N59">
        <v>0.56000000000000005</v>
      </c>
      <c r="O59" s="1">
        <v>51893</v>
      </c>
      <c r="P59" s="1">
        <v>51893</v>
      </c>
      <c r="Q59" s="1">
        <v>13103</v>
      </c>
      <c r="R59" s="1">
        <v>64996</v>
      </c>
      <c r="S59" t="s">
        <v>5</v>
      </c>
      <c r="T59" t="s">
        <v>29</v>
      </c>
      <c r="U59" t="s">
        <v>37</v>
      </c>
      <c r="V59" t="s">
        <v>30</v>
      </c>
      <c r="W59" t="s">
        <v>31</v>
      </c>
      <c r="Y59" t="s">
        <v>43</v>
      </c>
      <c r="Z59" t="s">
        <v>35</v>
      </c>
    </row>
    <row r="60" spans="1:26">
      <c r="A60" s="2" t="str">
        <f t="shared" si="2"/>
        <v xml:space="preserve">ADULT CAREER &amp; HIGHER EDU </v>
      </c>
      <c r="B60" t="str">
        <f t="shared" si="3"/>
        <v xml:space="preserve">Associate Professor  </v>
      </c>
      <c r="C60" s="1">
        <v>59493</v>
      </c>
      <c r="D60" t="s">
        <v>34</v>
      </c>
      <c r="E60">
        <v>10000</v>
      </c>
      <c r="F60" s="3">
        <v>173100</v>
      </c>
      <c r="G60">
        <v>0</v>
      </c>
      <c r="H60">
        <v>22</v>
      </c>
      <c r="I60">
        <v>9002</v>
      </c>
      <c r="J60" s="3">
        <v>99</v>
      </c>
      <c r="K60" s="3">
        <v>39</v>
      </c>
      <c r="L60" s="3" t="s">
        <v>36</v>
      </c>
      <c r="M60">
        <v>1</v>
      </c>
      <c r="N60">
        <v>0.75</v>
      </c>
      <c r="O60" s="1">
        <v>59493</v>
      </c>
      <c r="P60" s="1">
        <v>59493</v>
      </c>
      <c r="Q60" s="1">
        <v>16354</v>
      </c>
      <c r="R60" s="1">
        <v>75847</v>
      </c>
      <c r="S60" t="s">
        <v>5</v>
      </c>
      <c r="T60" t="s">
        <v>29</v>
      </c>
      <c r="U60" t="s">
        <v>37</v>
      </c>
      <c r="V60" t="s">
        <v>30</v>
      </c>
      <c r="W60" t="s">
        <v>31</v>
      </c>
      <c r="Y60" t="s">
        <v>43</v>
      </c>
      <c r="Z60" t="s">
        <v>35</v>
      </c>
    </row>
    <row r="61" spans="1:26">
      <c r="A61" s="2" t="str">
        <f t="shared" si="2"/>
        <v xml:space="preserve">ADULT CAREER &amp; HIGHER EDU </v>
      </c>
      <c r="B61" t="str">
        <f t="shared" si="3"/>
        <v xml:space="preserve">Associate Professor  </v>
      </c>
      <c r="C61" s="1">
        <v>65283</v>
      </c>
      <c r="D61" t="s">
        <v>34</v>
      </c>
      <c r="E61">
        <v>10000</v>
      </c>
      <c r="F61" s="3">
        <v>173100</v>
      </c>
      <c r="G61">
        <v>0</v>
      </c>
      <c r="H61">
        <v>22</v>
      </c>
      <c r="I61">
        <v>9002</v>
      </c>
      <c r="J61" s="3">
        <v>99</v>
      </c>
      <c r="K61" s="3">
        <v>39</v>
      </c>
      <c r="L61" s="3" t="s">
        <v>36</v>
      </c>
      <c r="M61">
        <v>1</v>
      </c>
      <c r="N61">
        <v>0.75</v>
      </c>
      <c r="O61" s="1">
        <v>65283</v>
      </c>
      <c r="P61" s="1">
        <v>65283</v>
      </c>
      <c r="Q61" s="1">
        <v>20719</v>
      </c>
      <c r="R61" s="1">
        <v>86002</v>
      </c>
      <c r="S61" t="s">
        <v>5</v>
      </c>
      <c r="T61" t="s">
        <v>29</v>
      </c>
      <c r="U61" t="s">
        <v>37</v>
      </c>
      <c r="V61" t="s">
        <v>30</v>
      </c>
      <c r="W61" t="s">
        <v>31</v>
      </c>
      <c r="Y61" t="s">
        <v>43</v>
      </c>
      <c r="Z61" t="s">
        <v>35</v>
      </c>
    </row>
    <row r="62" spans="1:26">
      <c r="A62" s="2" t="str">
        <f t="shared" si="2"/>
        <v xml:space="preserve">ADULT CAREER &amp; HIGHER EDU </v>
      </c>
      <c r="B62" t="str">
        <f t="shared" si="3"/>
        <v xml:space="preserve">Associate Professor  </v>
      </c>
      <c r="C62" s="1">
        <v>72753</v>
      </c>
      <c r="D62" t="s">
        <v>34</v>
      </c>
      <c r="E62">
        <v>10000</v>
      </c>
      <c r="F62" s="3">
        <v>173100</v>
      </c>
      <c r="G62">
        <v>0</v>
      </c>
      <c r="H62">
        <v>22</v>
      </c>
      <c r="I62">
        <v>9002</v>
      </c>
      <c r="J62" s="3">
        <v>99</v>
      </c>
      <c r="K62" s="3">
        <v>39</v>
      </c>
      <c r="L62" s="3" t="s">
        <v>36</v>
      </c>
      <c r="M62">
        <v>1</v>
      </c>
      <c r="N62">
        <v>0.75</v>
      </c>
      <c r="O62" s="1">
        <v>72753</v>
      </c>
      <c r="P62" s="1">
        <v>72753</v>
      </c>
      <c r="Q62" s="1">
        <v>11385</v>
      </c>
      <c r="R62" s="1">
        <v>84138</v>
      </c>
      <c r="S62" t="s">
        <v>5</v>
      </c>
      <c r="T62" t="s">
        <v>29</v>
      </c>
      <c r="U62" t="s">
        <v>37</v>
      </c>
      <c r="V62" t="s">
        <v>30</v>
      </c>
      <c r="W62" t="s">
        <v>31</v>
      </c>
      <c r="Y62" t="s">
        <v>43</v>
      </c>
      <c r="Z62" t="s">
        <v>35</v>
      </c>
    </row>
    <row r="63" spans="1:26">
      <c r="A63" s="2" t="str">
        <f t="shared" si="2"/>
        <v xml:space="preserve">ADULT CAREER &amp; HIGHER EDU </v>
      </c>
      <c r="B63" t="str">
        <f t="shared" si="3"/>
        <v xml:space="preserve">Associate Professor  </v>
      </c>
      <c r="C63" s="1">
        <v>76236</v>
      </c>
      <c r="D63" t="s">
        <v>34</v>
      </c>
      <c r="E63">
        <v>10000</v>
      </c>
      <c r="F63" s="3">
        <v>173100</v>
      </c>
      <c r="G63">
        <v>0</v>
      </c>
      <c r="H63">
        <v>22</v>
      </c>
      <c r="I63">
        <v>9002</v>
      </c>
      <c r="J63" s="3">
        <v>99</v>
      </c>
      <c r="K63" s="3">
        <v>39</v>
      </c>
      <c r="L63" s="3" t="s">
        <v>36</v>
      </c>
      <c r="M63">
        <v>1</v>
      </c>
      <c r="N63">
        <v>0.75</v>
      </c>
      <c r="O63" s="1">
        <v>76236</v>
      </c>
      <c r="P63" s="1">
        <v>76236</v>
      </c>
      <c r="Q63" s="1">
        <v>22274</v>
      </c>
      <c r="R63" s="1">
        <v>98510</v>
      </c>
      <c r="S63" t="s">
        <v>5</v>
      </c>
      <c r="T63" t="s">
        <v>29</v>
      </c>
      <c r="U63" t="s">
        <v>37</v>
      </c>
      <c r="V63" t="s">
        <v>30</v>
      </c>
      <c r="W63" t="s">
        <v>31</v>
      </c>
      <c r="Y63" t="s">
        <v>43</v>
      </c>
      <c r="Z63" t="s">
        <v>35</v>
      </c>
    </row>
    <row r="64" spans="1:26">
      <c r="A64" s="2" t="str">
        <f t="shared" si="2"/>
        <v xml:space="preserve">PHYSICAL EDUC DEPT   </v>
      </c>
      <c r="B64" t="str">
        <f t="shared" si="3"/>
        <v xml:space="preserve">Associate Professor  </v>
      </c>
      <c r="C64" s="1">
        <v>57301</v>
      </c>
      <c r="D64" t="s">
        <v>34</v>
      </c>
      <c r="E64">
        <v>10000</v>
      </c>
      <c r="F64" s="3">
        <v>173200</v>
      </c>
      <c r="G64">
        <v>0</v>
      </c>
      <c r="H64">
        <v>22</v>
      </c>
      <c r="I64">
        <v>9002</v>
      </c>
      <c r="J64" s="3">
        <v>99</v>
      </c>
      <c r="K64" s="3">
        <v>39</v>
      </c>
      <c r="L64" s="3" t="s">
        <v>36</v>
      </c>
      <c r="M64">
        <v>1</v>
      </c>
      <c r="N64">
        <v>0.75</v>
      </c>
      <c r="O64" s="1">
        <v>57301</v>
      </c>
      <c r="P64" s="1">
        <v>57301</v>
      </c>
      <c r="Q64" s="1">
        <v>14705</v>
      </c>
      <c r="R64" s="1">
        <v>72006</v>
      </c>
      <c r="S64" t="s">
        <v>6</v>
      </c>
      <c r="T64" t="s">
        <v>32</v>
      </c>
      <c r="U64" t="s">
        <v>33</v>
      </c>
      <c r="Y64" t="s">
        <v>43</v>
      </c>
      <c r="Z64" t="s">
        <v>35</v>
      </c>
    </row>
    <row r="65" spans="1:26">
      <c r="A65" s="2" t="str">
        <f t="shared" si="2"/>
        <v xml:space="preserve">PHYSICAL EDUC DEPT   </v>
      </c>
      <c r="B65" t="str">
        <f t="shared" si="3"/>
        <v xml:space="preserve">Associate Professor  </v>
      </c>
      <c r="C65" s="1">
        <v>53000</v>
      </c>
      <c r="D65" t="s">
        <v>34</v>
      </c>
      <c r="E65">
        <v>10000</v>
      </c>
      <c r="F65" s="3">
        <v>173200</v>
      </c>
      <c r="G65">
        <v>0</v>
      </c>
      <c r="H65">
        <v>22</v>
      </c>
      <c r="I65">
        <v>9002</v>
      </c>
      <c r="J65" s="3">
        <v>99</v>
      </c>
      <c r="K65" s="3">
        <v>39</v>
      </c>
      <c r="L65" s="3" t="s">
        <v>44</v>
      </c>
      <c r="M65">
        <v>1</v>
      </c>
      <c r="N65">
        <v>0.75</v>
      </c>
      <c r="O65" s="1">
        <v>53000</v>
      </c>
      <c r="P65" s="1">
        <v>53000</v>
      </c>
      <c r="Q65" s="1">
        <v>16199</v>
      </c>
      <c r="R65" s="1">
        <v>69199</v>
      </c>
      <c r="S65" t="s">
        <v>6</v>
      </c>
      <c r="T65" t="s">
        <v>32</v>
      </c>
      <c r="U65" t="s">
        <v>33</v>
      </c>
      <c r="Y65" t="s">
        <v>43</v>
      </c>
      <c r="Z65" t="s">
        <v>35</v>
      </c>
    </row>
    <row r="66" spans="1:26">
      <c r="A66" s="2" t="str">
        <f t="shared" ref="A66:A96" si="4">S66&amp;" "&amp;T66&amp;" "&amp;U66&amp;" "&amp;V66&amp;" "&amp;W66&amp;" "&amp;X66</f>
        <v xml:space="preserve">EDUCATIONAL LEADERSHIP &amp; POLICY STUDIES  </v>
      </c>
      <c r="B66" t="str">
        <f t="shared" ref="B66:B96" si="5">Y66&amp;" "&amp;Z66&amp;" "&amp;AA66&amp;" "&amp;AB66</f>
        <v xml:space="preserve">Associate Professor  </v>
      </c>
      <c r="C66" s="1">
        <v>68096</v>
      </c>
      <c r="D66" t="s">
        <v>34</v>
      </c>
      <c r="E66">
        <v>10000</v>
      </c>
      <c r="F66" s="3">
        <v>173500</v>
      </c>
      <c r="G66">
        <v>0</v>
      </c>
      <c r="H66">
        <v>22</v>
      </c>
      <c r="I66">
        <v>9002</v>
      </c>
      <c r="J66" s="3">
        <v>99</v>
      </c>
      <c r="K66" s="3">
        <v>39</v>
      </c>
      <c r="L66" s="3" t="s">
        <v>36</v>
      </c>
      <c r="M66">
        <v>1</v>
      </c>
      <c r="N66">
        <v>0.75</v>
      </c>
      <c r="O66" s="1">
        <v>68096</v>
      </c>
      <c r="P66" s="1">
        <v>68096</v>
      </c>
      <c r="Q66" s="1">
        <v>10541</v>
      </c>
      <c r="R66" s="1">
        <v>78637</v>
      </c>
      <c r="S66" t="s">
        <v>7</v>
      </c>
      <c r="T66" t="s">
        <v>0</v>
      </c>
      <c r="U66" t="s">
        <v>37</v>
      </c>
      <c r="V66" t="s">
        <v>25</v>
      </c>
      <c r="Y66" t="s">
        <v>43</v>
      </c>
      <c r="Z66" t="s">
        <v>35</v>
      </c>
    </row>
    <row r="67" spans="1:26">
      <c r="A67" s="2" t="str">
        <f t="shared" si="4"/>
        <v xml:space="preserve">CHILDHOOD EDUCATION    </v>
      </c>
      <c r="B67" t="str">
        <f t="shared" si="5"/>
        <v xml:space="preserve">Instructor   </v>
      </c>
      <c r="C67" s="1">
        <v>41200</v>
      </c>
      <c r="D67" t="s">
        <v>34</v>
      </c>
      <c r="E67">
        <v>10000</v>
      </c>
      <c r="F67" s="3">
        <v>172100</v>
      </c>
      <c r="G67">
        <v>0</v>
      </c>
      <c r="H67">
        <v>22</v>
      </c>
      <c r="I67">
        <v>9004</v>
      </c>
      <c r="J67" s="3">
        <v>99</v>
      </c>
      <c r="K67" s="3">
        <v>39</v>
      </c>
      <c r="L67" s="3" t="s">
        <v>36</v>
      </c>
      <c r="M67">
        <v>1</v>
      </c>
      <c r="N67">
        <v>0.75</v>
      </c>
      <c r="O67" s="1">
        <v>41200</v>
      </c>
      <c r="P67" s="1">
        <v>41200</v>
      </c>
      <c r="Q67" s="1">
        <v>11458</v>
      </c>
      <c r="R67" s="1">
        <v>52658</v>
      </c>
      <c r="S67" t="s">
        <v>1</v>
      </c>
      <c r="T67" t="s">
        <v>46</v>
      </c>
      <c r="Y67" t="s">
        <v>40</v>
      </c>
    </row>
    <row r="68" spans="1:26">
      <c r="A68" s="2" t="str">
        <f t="shared" si="4"/>
        <v xml:space="preserve">CHILDHOOD EDUCATION    </v>
      </c>
      <c r="B68" t="str">
        <f t="shared" si="5"/>
        <v xml:space="preserve">Instructor   </v>
      </c>
      <c r="C68" s="1">
        <v>44858</v>
      </c>
      <c r="D68" t="s">
        <v>34</v>
      </c>
      <c r="E68">
        <v>10000</v>
      </c>
      <c r="F68" s="3">
        <v>172100</v>
      </c>
      <c r="G68">
        <v>0</v>
      </c>
      <c r="H68">
        <v>22</v>
      </c>
      <c r="I68">
        <v>9004</v>
      </c>
      <c r="J68" s="3">
        <v>99</v>
      </c>
      <c r="K68" s="3">
        <v>39</v>
      </c>
      <c r="L68" s="3" t="s">
        <v>36</v>
      </c>
      <c r="M68">
        <v>1</v>
      </c>
      <c r="N68">
        <v>0.75</v>
      </c>
      <c r="O68" s="1">
        <v>44858</v>
      </c>
      <c r="P68" s="1">
        <v>44858</v>
      </c>
      <c r="Q68" s="1">
        <v>12434</v>
      </c>
      <c r="R68" s="1">
        <v>57292</v>
      </c>
      <c r="S68" t="s">
        <v>1</v>
      </c>
      <c r="T68" t="s">
        <v>46</v>
      </c>
      <c r="Y68" t="s">
        <v>40</v>
      </c>
    </row>
    <row r="69" spans="1:26">
      <c r="A69" s="2" t="str">
        <f t="shared" si="4"/>
        <v xml:space="preserve">CHILDHOOD EDUCATION    </v>
      </c>
      <c r="B69" t="str">
        <f t="shared" si="5"/>
        <v xml:space="preserve">Instructor   </v>
      </c>
      <c r="C69" s="1">
        <v>53789</v>
      </c>
      <c r="D69" t="s">
        <v>34</v>
      </c>
      <c r="E69">
        <v>10000</v>
      </c>
      <c r="F69" s="3">
        <v>172100</v>
      </c>
      <c r="G69">
        <v>0</v>
      </c>
      <c r="H69">
        <v>22</v>
      </c>
      <c r="I69">
        <v>9004</v>
      </c>
      <c r="J69" s="3">
        <v>99</v>
      </c>
      <c r="K69" s="3">
        <v>39</v>
      </c>
      <c r="L69" s="3" t="s">
        <v>36</v>
      </c>
      <c r="M69">
        <v>1</v>
      </c>
      <c r="N69">
        <v>0.75</v>
      </c>
      <c r="O69" s="1">
        <v>53789</v>
      </c>
      <c r="P69" s="1">
        <v>53789</v>
      </c>
      <c r="Q69" s="1">
        <v>14064</v>
      </c>
      <c r="R69" s="1">
        <v>67853</v>
      </c>
      <c r="S69" t="s">
        <v>1</v>
      </c>
      <c r="T69" t="s">
        <v>46</v>
      </c>
      <c r="Y69" t="s">
        <v>40</v>
      </c>
    </row>
    <row r="70" spans="1:26">
      <c r="A70" s="2" t="str">
        <f t="shared" si="4"/>
        <v xml:space="preserve">CHILDHOOD EDUCATION    </v>
      </c>
      <c r="B70" t="str">
        <f t="shared" si="5"/>
        <v xml:space="preserve">Instructor   </v>
      </c>
      <c r="C70" s="1">
        <v>37080</v>
      </c>
      <c r="D70" t="s">
        <v>34</v>
      </c>
      <c r="E70">
        <v>10000</v>
      </c>
      <c r="F70" s="3">
        <v>172100</v>
      </c>
      <c r="G70">
        <v>0</v>
      </c>
      <c r="H70">
        <v>22</v>
      </c>
      <c r="I70">
        <v>9004</v>
      </c>
      <c r="J70" s="3">
        <v>99</v>
      </c>
      <c r="K70" s="3">
        <v>39</v>
      </c>
      <c r="L70" s="3" t="s">
        <v>36</v>
      </c>
      <c r="M70">
        <v>1</v>
      </c>
      <c r="N70">
        <v>0.75</v>
      </c>
      <c r="O70" s="1">
        <v>37080</v>
      </c>
      <c r="P70" s="1">
        <v>37080</v>
      </c>
      <c r="Q70" s="1">
        <v>5740</v>
      </c>
      <c r="R70" s="1">
        <v>42820</v>
      </c>
      <c r="S70" t="s">
        <v>1</v>
      </c>
      <c r="T70" t="s">
        <v>46</v>
      </c>
      <c r="Y70" t="s">
        <v>40</v>
      </c>
    </row>
    <row r="71" spans="1:26">
      <c r="A71" s="2" t="str">
        <f t="shared" si="4"/>
        <v xml:space="preserve">SECONDARY EDUCATION    </v>
      </c>
      <c r="B71" t="str">
        <f t="shared" si="5"/>
        <v xml:space="preserve">Instructor   </v>
      </c>
      <c r="C71" s="1">
        <v>46400</v>
      </c>
      <c r="D71" t="s">
        <v>34</v>
      </c>
      <c r="E71">
        <v>10000</v>
      </c>
      <c r="F71" s="3">
        <v>172400</v>
      </c>
      <c r="G71">
        <v>0</v>
      </c>
      <c r="H71">
        <v>22</v>
      </c>
      <c r="I71">
        <v>9004</v>
      </c>
      <c r="J71" s="3">
        <v>99</v>
      </c>
      <c r="K71" s="3">
        <v>39</v>
      </c>
      <c r="L71" s="3" t="s">
        <v>44</v>
      </c>
      <c r="M71">
        <v>1</v>
      </c>
      <c r="N71">
        <v>0.75</v>
      </c>
      <c r="O71" s="1">
        <v>46400</v>
      </c>
      <c r="P71" s="1">
        <v>46400</v>
      </c>
      <c r="Q71" s="1">
        <v>14995</v>
      </c>
      <c r="R71" s="1">
        <v>61395</v>
      </c>
      <c r="S71" t="s">
        <v>2</v>
      </c>
      <c r="T71" t="s">
        <v>46</v>
      </c>
      <c r="Y71" t="s">
        <v>40</v>
      </c>
    </row>
    <row r="72" spans="1:26">
      <c r="A72" s="2" t="str">
        <f t="shared" si="4"/>
        <v xml:space="preserve">SECONDARY EDUCATION    </v>
      </c>
      <c r="B72" t="str">
        <f t="shared" si="5"/>
        <v xml:space="preserve">Instructor   </v>
      </c>
      <c r="C72" s="1">
        <v>43000</v>
      </c>
      <c r="D72" t="s">
        <v>34</v>
      </c>
      <c r="E72">
        <v>10000</v>
      </c>
      <c r="F72" s="3">
        <v>172400</v>
      </c>
      <c r="G72">
        <v>0</v>
      </c>
      <c r="H72">
        <v>22</v>
      </c>
      <c r="I72">
        <v>9004</v>
      </c>
      <c r="J72" s="3">
        <v>99</v>
      </c>
      <c r="K72" s="3">
        <v>39</v>
      </c>
      <c r="L72" s="3" t="s">
        <v>44</v>
      </c>
      <c r="M72">
        <v>1</v>
      </c>
      <c r="N72">
        <v>0.75</v>
      </c>
      <c r="O72" s="1">
        <v>43000</v>
      </c>
      <c r="P72" s="1">
        <v>43000</v>
      </c>
      <c r="Q72" s="1">
        <v>14374</v>
      </c>
      <c r="R72" s="1">
        <v>57374</v>
      </c>
      <c r="S72" t="s">
        <v>2</v>
      </c>
      <c r="T72" t="s">
        <v>46</v>
      </c>
      <c r="Y72" t="s">
        <v>40</v>
      </c>
    </row>
    <row r="73" spans="1:26">
      <c r="A73" s="2" t="str">
        <f t="shared" si="4"/>
        <v xml:space="preserve">SECONDARY EDUCATION    </v>
      </c>
      <c r="B73" t="str">
        <f t="shared" si="5"/>
        <v xml:space="preserve">Instructor   </v>
      </c>
      <c r="C73" s="1">
        <v>29928</v>
      </c>
      <c r="D73" t="s">
        <v>34</v>
      </c>
      <c r="E73">
        <v>10000</v>
      </c>
      <c r="F73" s="3">
        <v>172400</v>
      </c>
      <c r="G73">
        <v>0</v>
      </c>
      <c r="H73">
        <v>22</v>
      </c>
      <c r="I73">
        <v>9004</v>
      </c>
      <c r="J73" s="3">
        <v>99</v>
      </c>
      <c r="K73" s="3">
        <v>39</v>
      </c>
      <c r="L73" s="3" t="s">
        <v>44</v>
      </c>
      <c r="M73">
        <v>1</v>
      </c>
      <c r="N73">
        <v>0.75</v>
      </c>
      <c r="O73" s="1">
        <v>29928</v>
      </c>
      <c r="P73" s="1">
        <v>29928</v>
      </c>
      <c r="Q73" s="1">
        <v>11988</v>
      </c>
      <c r="R73" s="1">
        <v>41916</v>
      </c>
      <c r="S73" t="s">
        <v>2</v>
      </c>
      <c r="T73" t="s">
        <v>46</v>
      </c>
      <c r="Y73" t="s">
        <v>40</v>
      </c>
    </row>
    <row r="74" spans="1:26">
      <c r="A74" s="2" t="str">
        <f t="shared" si="4"/>
        <v xml:space="preserve">SECONDARY EDUCATION    </v>
      </c>
      <c r="B74" t="str">
        <f t="shared" si="5"/>
        <v xml:space="preserve">Instructor   </v>
      </c>
      <c r="C74" s="1">
        <v>54673</v>
      </c>
      <c r="D74" t="s">
        <v>34</v>
      </c>
      <c r="E74">
        <v>10000</v>
      </c>
      <c r="F74" s="3">
        <v>172400</v>
      </c>
      <c r="G74">
        <v>0</v>
      </c>
      <c r="H74">
        <v>22</v>
      </c>
      <c r="I74">
        <v>9004</v>
      </c>
      <c r="J74" s="3">
        <v>99</v>
      </c>
      <c r="K74" s="3">
        <v>52.2</v>
      </c>
      <c r="L74" s="3" t="s">
        <v>36</v>
      </c>
      <c r="M74">
        <v>1</v>
      </c>
      <c r="N74">
        <v>1</v>
      </c>
      <c r="O74" s="1">
        <v>54673</v>
      </c>
      <c r="P74" s="1">
        <v>54673</v>
      </c>
      <c r="Q74" s="1">
        <v>13939</v>
      </c>
      <c r="R74" s="1">
        <v>68612</v>
      </c>
      <c r="S74" t="s">
        <v>2</v>
      </c>
      <c r="T74" t="s">
        <v>46</v>
      </c>
      <c r="Y74" t="s">
        <v>40</v>
      </c>
    </row>
    <row r="75" spans="1:26">
      <c r="A75" s="2" t="str">
        <f t="shared" si="4"/>
        <v xml:space="preserve">SECONDARY EDUCATION    </v>
      </c>
      <c r="B75" t="str">
        <f t="shared" si="5"/>
        <v xml:space="preserve">Instructor   </v>
      </c>
      <c r="C75" s="1">
        <v>60178</v>
      </c>
      <c r="D75" t="s">
        <v>34</v>
      </c>
      <c r="E75">
        <v>10000</v>
      </c>
      <c r="F75" s="3">
        <v>172400</v>
      </c>
      <c r="G75">
        <v>0</v>
      </c>
      <c r="H75">
        <v>22</v>
      </c>
      <c r="I75">
        <v>9004</v>
      </c>
      <c r="J75" s="3">
        <v>99</v>
      </c>
      <c r="K75" s="3">
        <v>52.2</v>
      </c>
      <c r="L75" s="3" t="s">
        <v>36</v>
      </c>
      <c r="M75">
        <v>1</v>
      </c>
      <c r="N75">
        <v>1</v>
      </c>
      <c r="O75" s="1">
        <v>60178</v>
      </c>
      <c r="P75" s="1">
        <v>60178</v>
      </c>
      <c r="Q75" s="1">
        <v>19822</v>
      </c>
      <c r="R75" s="1">
        <v>80000</v>
      </c>
      <c r="S75" t="s">
        <v>2</v>
      </c>
      <c r="T75" t="s">
        <v>46</v>
      </c>
      <c r="Y75" t="s">
        <v>40</v>
      </c>
    </row>
    <row r="76" spans="1:26">
      <c r="A76" s="2" t="str">
        <f t="shared" si="4"/>
        <v xml:space="preserve">SECONDARY EDUCATION    </v>
      </c>
      <c r="B76" t="str">
        <f t="shared" si="5"/>
        <v xml:space="preserve">Instructor   </v>
      </c>
      <c r="C76" s="1">
        <v>43000</v>
      </c>
      <c r="D76" t="s">
        <v>34</v>
      </c>
      <c r="E76">
        <v>10000</v>
      </c>
      <c r="F76" s="3">
        <v>172400</v>
      </c>
      <c r="G76">
        <v>0</v>
      </c>
      <c r="H76">
        <v>22</v>
      </c>
      <c r="I76">
        <v>9004</v>
      </c>
      <c r="J76" s="3">
        <v>99</v>
      </c>
      <c r="K76" s="3">
        <v>39</v>
      </c>
      <c r="L76" s="3" t="s">
        <v>44</v>
      </c>
      <c r="M76">
        <v>1</v>
      </c>
      <c r="N76">
        <v>0.75</v>
      </c>
      <c r="O76" s="1">
        <v>43000</v>
      </c>
      <c r="P76" s="1">
        <v>43000</v>
      </c>
      <c r="Q76" s="1">
        <v>14374</v>
      </c>
      <c r="R76" s="1">
        <v>57374</v>
      </c>
      <c r="S76" t="s">
        <v>2</v>
      </c>
      <c r="T76" t="s">
        <v>46</v>
      </c>
      <c r="Y76" t="s">
        <v>40</v>
      </c>
    </row>
    <row r="77" spans="1:26">
      <c r="A77" s="2" t="str">
        <f t="shared" si="4"/>
        <v xml:space="preserve">PSYCH &amp; SOC FOUNDATION  </v>
      </c>
      <c r="B77" t="str">
        <f t="shared" si="5"/>
        <v xml:space="preserve">Instructor   </v>
      </c>
      <c r="C77" s="1">
        <v>48302</v>
      </c>
      <c r="D77" t="s">
        <v>34</v>
      </c>
      <c r="E77">
        <v>10000</v>
      </c>
      <c r="F77" s="3">
        <v>172500</v>
      </c>
      <c r="G77">
        <v>0</v>
      </c>
      <c r="H77">
        <v>22</v>
      </c>
      <c r="I77">
        <v>9004</v>
      </c>
      <c r="J77" s="3">
        <v>99</v>
      </c>
      <c r="K77" s="3">
        <v>52.2</v>
      </c>
      <c r="L77" s="3" t="s">
        <v>36</v>
      </c>
      <c r="M77">
        <v>1</v>
      </c>
      <c r="N77">
        <v>1</v>
      </c>
      <c r="O77" s="1">
        <v>48302</v>
      </c>
      <c r="P77" s="1">
        <v>48302</v>
      </c>
      <c r="Q77" s="1">
        <v>13090</v>
      </c>
      <c r="R77" s="1">
        <v>61392</v>
      </c>
      <c r="S77" t="s">
        <v>3</v>
      </c>
      <c r="T77" t="s">
        <v>37</v>
      </c>
      <c r="U77" t="s">
        <v>27</v>
      </c>
      <c r="V77" t="s">
        <v>28</v>
      </c>
      <c r="Y77" t="s">
        <v>40</v>
      </c>
    </row>
    <row r="78" spans="1:26">
      <c r="A78" s="2" t="str">
        <f t="shared" si="4"/>
        <v xml:space="preserve">SPECIAL EDUCATION    </v>
      </c>
      <c r="B78" t="str">
        <f t="shared" si="5"/>
        <v xml:space="preserve">Instructor   </v>
      </c>
      <c r="C78" s="1">
        <v>45710</v>
      </c>
      <c r="D78" t="s">
        <v>34</v>
      </c>
      <c r="E78">
        <v>10000</v>
      </c>
      <c r="F78" s="3">
        <v>172800</v>
      </c>
      <c r="G78">
        <v>0</v>
      </c>
      <c r="H78">
        <v>22</v>
      </c>
      <c r="I78">
        <v>9004</v>
      </c>
      <c r="J78" s="3">
        <v>99</v>
      </c>
      <c r="K78" s="3">
        <v>39</v>
      </c>
      <c r="L78" s="3" t="s">
        <v>36</v>
      </c>
      <c r="M78">
        <v>1</v>
      </c>
      <c r="N78">
        <v>0.75</v>
      </c>
      <c r="O78" s="1">
        <v>45710</v>
      </c>
      <c r="P78" s="1">
        <v>45710</v>
      </c>
      <c r="Q78" s="1">
        <v>13839</v>
      </c>
      <c r="R78" s="1">
        <v>59549</v>
      </c>
      <c r="S78" t="s">
        <v>4</v>
      </c>
      <c r="T78" t="s">
        <v>46</v>
      </c>
      <c r="Y78" t="s">
        <v>40</v>
      </c>
    </row>
    <row r="79" spans="1:26">
      <c r="A79" s="2" t="str">
        <f t="shared" si="4"/>
        <v xml:space="preserve">SPECIAL EDUCATION    </v>
      </c>
      <c r="B79" t="str">
        <f t="shared" si="5"/>
        <v xml:space="preserve">Instructor   </v>
      </c>
      <c r="C79" s="1">
        <v>45951</v>
      </c>
      <c r="D79" t="s">
        <v>34</v>
      </c>
      <c r="E79">
        <v>10000</v>
      </c>
      <c r="F79" s="3">
        <v>172800</v>
      </c>
      <c r="G79">
        <v>0</v>
      </c>
      <c r="H79">
        <v>22</v>
      </c>
      <c r="I79">
        <v>9004</v>
      </c>
      <c r="J79" s="3">
        <v>99</v>
      </c>
      <c r="K79" s="3">
        <v>39</v>
      </c>
      <c r="L79" s="3" t="s">
        <v>36</v>
      </c>
      <c r="M79">
        <v>1</v>
      </c>
      <c r="N79">
        <v>0.75</v>
      </c>
      <c r="O79" s="1">
        <v>45951</v>
      </c>
      <c r="P79" s="1">
        <v>45951</v>
      </c>
      <c r="Q79" s="1">
        <v>8041</v>
      </c>
      <c r="R79" s="1">
        <v>53992</v>
      </c>
      <c r="S79" t="s">
        <v>4</v>
      </c>
      <c r="T79" t="s">
        <v>46</v>
      </c>
      <c r="Y79" t="s">
        <v>40</v>
      </c>
    </row>
    <row r="80" spans="1:26">
      <c r="A80" s="2" t="str">
        <f t="shared" si="4"/>
        <v xml:space="preserve">ADULT CAREER &amp; HIGHER EDU </v>
      </c>
      <c r="B80" t="str">
        <f t="shared" si="5"/>
        <v xml:space="preserve">Instructor   </v>
      </c>
      <c r="C80" s="1">
        <v>47000</v>
      </c>
      <c r="D80" t="s">
        <v>34</v>
      </c>
      <c r="E80">
        <v>10000</v>
      </c>
      <c r="F80" s="3">
        <v>173100</v>
      </c>
      <c r="G80">
        <v>0</v>
      </c>
      <c r="H80">
        <v>22</v>
      </c>
      <c r="I80">
        <v>9004</v>
      </c>
      <c r="J80" s="3">
        <v>99</v>
      </c>
      <c r="K80" s="3">
        <v>39</v>
      </c>
      <c r="L80" s="3" t="s">
        <v>44</v>
      </c>
      <c r="M80">
        <v>1</v>
      </c>
      <c r="N80">
        <v>0.75</v>
      </c>
      <c r="O80" s="1">
        <v>47000</v>
      </c>
      <c r="P80" s="1">
        <v>47000</v>
      </c>
      <c r="Q80" s="1">
        <v>15104</v>
      </c>
      <c r="R80" s="1">
        <v>62104</v>
      </c>
      <c r="S80" t="s">
        <v>5</v>
      </c>
      <c r="T80" t="s">
        <v>29</v>
      </c>
      <c r="U80" t="s">
        <v>37</v>
      </c>
      <c r="V80" t="s">
        <v>30</v>
      </c>
      <c r="W80" t="s">
        <v>31</v>
      </c>
      <c r="Y80" t="s">
        <v>40</v>
      </c>
    </row>
    <row r="81" spans="1:25">
      <c r="A81" s="2" t="str">
        <f t="shared" si="4"/>
        <v xml:space="preserve">PHYSICAL EDUC DEPT   </v>
      </c>
      <c r="B81" t="str">
        <f t="shared" si="5"/>
        <v xml:space="preserve">Instructor   </v>
      </c>
      <c r="C81" s="1">
        <v>52485</v>
      </c>
      <c r="D81" t="s">
        <v>34</v>
      </c>
      <c r="E81">
        <v>10000</v>
      </c>
      <c r="F81" s="3">
        <v>173200</v>
      </c>
      <c r="G81">
        <v>0</v>
      </c>
      <c r="H81">
        <v>22</v>
      </c>
      <c r="I81">
        <v>9003</v>
      </c>
      <c r="J81" s="3">
        <v>99</v>
      </c>
      <c r="K81" s="3">
        <v>39</v>
      </c>
      <c r="L81" s="3" t="s">
        <v>36</v>
      </c>
      <c r="M81">
        <v>1</v>
      </c>
      <c r="N81">
        <v>0.75</v>
      </c>
      <c r="O81" s="1">
        <v>52485</v>
      </c>
      <c r="P81" s="1">
        <v>52485</v>
      </c>
      <c r="Q81" s="1">
        <v>13522</v>
      </c>
      <c r="R81" s="1">
        <v>66007</v>
      </c>
      <c r="S81" t="s">
        <v>6</v>
      </c>
      <c r="T81" t="s">
        <v>32</v>
      </c>
      <c r="U81" t="s">
        <v>33</v>
      </c>
      <c r="Y81" t="s">
        <v>40</v>
      </c>
    </row>
    <row r="82" spans="1:25">
      <c r="A82" s="2" t="str">
        <f t="shared" si="4"/>
        <v xml:space="preserve">PHYSICAL EDUC DEPT   </v>
      </c>
      <c r="B82" t="str">
        <f t="shared" si="5"/>
        <v xml:space="preserve">Instructor   </v>
      </c>
      <c r="C82" s="1">
        <v>53180</v>
      </c>
      <c r="D82" t="s">
        <v>34</v>
      </c>
      <c r="E82">
        <v>10000</v>
      </c>
      <c r="F82" s="3">
        <v>173200</v>
      </c>
      <c r="G82">
        <v>0</v>
      </c>
      <c r="H82">
        <v>22</v>
      </c>
      <c r="I82">
        <v>9003</v>
      </c>
      <c r="J82" s="3" t="s">
        <v>38</v>
      </c>
      <c r="K82" s="3">
        <v>39</v>
      </c>
      <c r="L82" s="3" t="s">
        <v>44</v>
      </c>
      <c r="M82">
        <v>1</v>
      </c>
      <c r="N82">
        <v>0.75</v>
      </c>
      <c r="O82" s="1">
        <v>53180</v>
      </c>
      <c r="P82" s="1">
        <v>53180</v>
      </c>
      <c r="Q82" s="1">
        <v>16231</v>
      </c>
      <c r="R82" s="1">
        <v>69411</v>
      </c>
      <c r="S82" t="s">
        <v>6</v>
      </c>
      <c r="T82" t="s">
        <v>32</v>
      </c>
      <c r="U82" t="s">
        <v>33</v>
      </c>
      <c r="Y82" t="s">
        <v>40</v>
      </c>
    </row>
    <row r="83" spans="1:25">
      <c r="A83" s="2" t="str">
        <f t="shared" si="4"/>
        <v xml:space="preserve">EDUCATIONAL LEADERSHIP &amp; POLICY STUDIES  </v>
      </c>
      <c r="B83" t="str">
        <f t="shared" si="5"/>
        <v xml:space="preserve">Instructor   </v>
      </c>
      <c r="C83" s="1">
        <v>48000</v>
      </c>
      <c r="D83" t="s">
        <v>34</v>
      </c>
      <c r="E83">
        <v>10000</v>
      </c>
      <c r="F83" s="3">
        <v>173500</v>
      </c>
      <c r="G83">
        <v>0</v>
      </c>
      <c r="H83">
        <v>22</v>
      </c>
      <c r="I83">
        <v>9003</v>
      </c>
      <c r="J83" s="3">
        <v>99</v>
      </c>
      <c r="K83" s="3">
        <v>39</v>
      </c>
      <c r="L83" s="3" t="s">
        <v>44</v>
      </c>
      <c r="M83">
        <v>1</v>
      </c>
      <c r="N83">
        <v>0.75</v>
      </c>
      <c r="O83" s="1">
        <v>48000</v>
      </c>
      <c r="P83" s="1">
        <v>48000</v>
      </c>
      <c r="Q83" s="1">
        <v>15285</v>
      </c>
      <c r="R83" s="1">
        <v>63285</v>
      </c>
      <c r="S83" t="s">
        <v>7</v>
      </c>
      <c r="T83" t="s">
        <v>0</v>
      </c>
      <c r="U83" t="s">
        <v>37</v>
      </c>
      <c r="V83" t="s">
        <v>25</v>
      </c>
      <c r="Y83" t="s">
        <v>40</v>
      </c>
    </row>
    <row r="84" spans="1:25">
      <c r="A84" s="2" t="str">
        <f t="shared" si="4"/>
        <v xml:space="preserve">EDUC MEASURES &amp; RESEARCH  </v>
      </c>
      <c r="B84" t="str">
        <f t="shared" si="5"/>
        <v xml:space="preserve">Professor   </v>
      </c>
      <c r="C84" s="1">
        <v>81457</v>
      </c>
      <c r="D84" t="s">
        <v>34</v>
      </c>
      <c r="E84">
        <v>10000</v>
      </c>
      <c r="F84" s="3">
        <v>171100</v>
      </c>
      <c r="G84">
        <v>0</v>
      </c>
      <c r="H84">
        <v>22</v>
      </c>
      <c r="I84">
        <v>9001</v>
      </c>
      <c r="J84" s="3">
        <v>99</v>
      </c>
      <c r="K84" s="3">
        <v>39</v>
      </c>
      <c r="L84" s="3" t="s">
        <v>36</v>
      </c>
      <c r="M84">
        <v>1</v>
      </c>
      <c r="N84">
        <v>0.75</v>
      </c>
      <c r="O84" s="1">
        <v>81457</v>
      </c>
      <c r="P84" s="1">
        <v>81457</v>
      </c>
      <c r="Q84" s="1">
        <v>23669</v>
      </c>
      <c r="R84" s="1">
        <v>105126</v>
      </c>
      <c r="S84" t="s">
        <v>32</v>
      </c>
      <c r="T84" t="s">
        <v>41</v>
      </c>
      <c r="U84" t="s">
        <v>37</v>
      </c>
      <c r="V84" t="s">
        <v>42</v>
      </c>
      <c r="Y84" t="s">
        <v>35</v>
      </c>
    </row>
    <row r="85" spans="1:25">
      <c r="A85" s="2" t="str">
        <f t="shared" si="4"/>
        <v xml:space="preserve">EDUC MEASURES &amp; RESEARCH  </v>
      </c>
      <c r="B85" t="str">
        <f t="shared" si="5"/>
        <v xml:space="preserve">Professor   </v>
      </c>
      <c r="C85" s="1">
        <v>87002</v>
      </c>
      <c r="D85" t="s">
        <v>34</v>
      </c>
      <c r="E85">
        <v>10000</v>
      </c>
      <c r="F85" s="3">
        <v>171100</v>
      </c>
      <c r="G85">
        <v>0</v>
      </c>
      <c r="H85">
        <v>22</v>
      </c>
      <c r="I85">
        <v>9001</v>
      </c>
      <c r="J85" s="3">
        <v>99</v>
      </c>
      <c r="K85" s="3">
        <v>39</v>
      </c>
      <c r="L85" s="3" t="s">
        <v>36</v>
      </c>
      <c r="M85">
        <v>1</v>
      </c>
      <c r="N85">
        <v>0.75</v>
      </c>
      <c r="O85" s="1">
        <v>87002</v>
      </c>
      <c r="P85" s="1">
        <v>87002</v>
      </c>
      <c r="Q85" s="1">
        <v>20124</v>
      </c>
      <c r="R85" s="1">
        <v>107126</v>
      </c>
      <c r="S85" t="s">
        <v>32</v>
      </c>
      <c r="T85" t="s">
        <v>41</v>
      </c>
      <c r="U85" t="s">
        <v>37</v>
      </c>
      <c r="V85" t="s">
        <v>42</v>
      </c>
      <c r="Y85" t="s">
        <v>35</v>
      </c>
    </row>
    <row r="86" spans="1:25">
      <c r="A86" s="2" t="str">
        <f t="shared" si="4"/>
        <v xml:space="preserve">CHILDHOOD EDUCATION    </v>
      </c>
      <c r="B86" t="str">
        <f t="shared" si="5"/>
        <v xml:space="preserve">Professor   </v>
      </c>
      <c r="C86" s="1">
        <v>79074</v>
      </c>
      <c r="D86" t="s">
        <v>34</v>
      </c>
      <c r="E86">
        <v>10000</v>
      </c>
      <c r="F86" s="3">
        <v>172100</v>
      </c>
      <c r="G86">
        <v>0</v>
      </c>
      <c r="H86">
        <v>22</v>
      </c>
      <c r="I86">
        <v>9001</v>
      </c>
      <c r="J86" s="3">
        <v>99</v>
      </c>
      <c r="K86" s="3">
        <v>39</v>
      </c>
      <c r="L86" s="3" t="s">
        <v>36</v>
      </c>
      <c r="M86">
        <v>1</v>
      </c>
      <c r="N86">
        <v>0.75</v>
      </c>
      <c r="O86" s="1">
        <v>79074</v>
      </c>
      <c r="P86" s="1">
        <v>79074</v>
      </c>
      <c r="Q86" s="1">
        <v>23615</v>
      </c>
      <c r="R86" s="1">
        <v>102689</v>
      </c>
      <c r="S86" t="s">
        <v>1</v>
      </c>
      <c r="T86" t="s">
        <v>46</v>
      </c>
      <c r="Y86" t="s">
        <v>35</v>
      </c>
    </row>
    <row r="87" spans="1:25">
      <c r="A87" s="2" t="str">
        <f t="shared" si="4"/>
        <v xml:space="preserve">CHILDHOOD EDUCATION    </v>
      </c>
      <c r="B87" t="str">
        <f t="shared" si="5"/>
        <v xml:space="preserve">Professor   </v>
      </c>
      <c r="C87" s="1">
        <v>77158</v>
      </c>
      <c r="D87" t="s">
        <v>34</v>
      </c>
      <c r="E87">
        <v>10000</v>
      </c>
      <c r="F87" s="3">
        <v>172100</v>
      </c>
      <c r="G87">
        <v>0</v>
      </c>
      <c r="H87">
        <v>22</v>
      </c>
      <c r="I87">
        <v>9001</v>
      </c>
      <c r="J87" s="3">
        <v>99</v>
      </c>
      <c r="K87" s="3">
        <v>39</v>
      </c>
      <c r="L87" s="3" t="s">
        <v>36</v>
      </c>
      <c r="M87">
        <v>1</v>
      </c>
      <c r="N87">
        <v>0.75</v>
      </c>
      <c r="O87" s="1">
        <v>77158</v>
      </c>
      <c r="P87" s="1">
        <v>77158</v>
      </c>
      <c r="Q87" s="1">
        <v>18329</v>
      </c>
      <c r="R87" s="1">
        <v>95487</v>
      </c>
      <c r="S87" t="s">
        <v>1</v>
      </c>
      <c r="T87" t="s">
        <v>46</v>
      </c>
      <c r="Y87" t="s">
        <v>35</v>
      </c>
    </row>
    <row r="88" spans="1:25">
      <c r="A88" s="2" t="str">
        <f t="shared" si="4"/>
        <v xml:space="preserve">CHILDHOOD EDUCATION    </v>
      </c>
      <c r="B88" t="str">
        <f t="shared" si="5"/>
        <v xml:space="preserve">Professor   </v>
      </c>
      <c r="C88" s="1">
        <v>77559</v>
      </c>
      <c r="D88" t="s">
        <v>34</v>
      </c>
      <c r="E88">
        <v>10000</v>
      </c>
      <c r="F88" s="3">
        <v>172100</v>
      </c>
      <c r="G88">
        <v>0</v>
      </c>
      <c r="H88">
        <v>22</v>
      </c>
      <c r="I88">
        <v>9001</v>
      </c>
      <c r="J88" s="3">
        <v>99</v>
      </c>
      <c r="K88" s="3">
        <v>39</v>
      </c>
      <c r="L88" s="3" t="s">
        <v>36</v>
      </c>
      <c r="M88">
        <v>1</v>
      </c>
      <c r="N88">
        <v>0.75</v>
      </c>
      <c r="O88" s="1">
        <v>77559</v>
      </c>
      <c r="P88" s="1">
        <v>77559</v>
      </c>
      <c r="Q88" s="1">
        <v>22829</v>
      </c>
      <c r="R88" s="1">
        <v>100388</v>
      </c>
      <c r="S88" t="s">
        <v>1</v>
      </c>
      <c r="T88" t="s">
        <v>46</v>
      </c>
      <c r="Y88" t="s">
        <v>35</v>
      </c>
    </row>
    <row r="89" spans="1:25">
      <c r="A89" s="2" t="str">
        <f t="shared" si="4"/>
        <v xml:space="preserve">SECONDARY EDUCATION    </v>
      </c>
      <c r="B89" t="str">
        <f t="shared" si="5"/>
        <v xml:space="preserve">Professor   </v>
      </c>
      <c r="C89" s="1">
        <v>75390</v>
      </c>
      <c r="D89" t="s">
        <v>34</v>
      </c>
      <c r="E89">
        <v>10000</v>
      </c>
      <c r="F89" s="3">
        <v>172400</v>
      </c>
      <c r="G89">
        <v>0</v>
      </c>
      <c r="H89">
        <v>22</v>
      </c>
      <c r="I89">
        <v>9001</v>
      </c>
      <c r="J89" s="3">
        <v>99</v>
      </c>
      <c r="K89" s="3">
        <v>39</v>
      </c>
      <c r="L89" s="3" t="s">
        <v>36</v>
      </c>
      <c r="M89">
        <v>1</v>
      </c>
      <c r="N89">
        <v>0.75</v>
      </c>
      <c r="O89" s="1">
        <v>75390</v>
      </c>
      <c r="P89" s="1">
        <v>75390</v>
      </c>
      <c r="Q89" s="1">
        <v>19254</v>
      </c>
      <c r="R89" s="1">
        <v>94644</v>
      </c>
      <c r="S89" t="s">
        <v>2</v>
      </c>
      <c r="T89" t="s">
        <v>46</v>
      </c>
      <c r="Y89" t="s">
        <v>35</v>
      </c>
    </row>
    <row r="90" spans="1:25">
      <c r="A90" s="2" t="str">
        <f t="shared" si="4"/>
        <v xml:space="preserve">SECONDARY EDUCATION    </v>
      </c>
      <c r="B90" t="str">
        <f t="shared" si="5"/>
        <v xml:space="preserve">Professor   </v>
      </c>
      <c r="C90" s="1">
        <v>92830</v>
      </c>
      <c r="D90" t="s">
        <v>34</v>
      </c>
      <c r="E90">
        <v>10000</v>
      </c>
      <c r="F90" s="3">
        <v>172400</v>
      </c>
      <c r="G90">
        <v>0</v>
      </c>
      <c r="H90">
        <v>22</v>
      </c>
      <c r="I90">
        <v>9001</v>
      </c>
      <c r="J90" s="3">
        <v>99</v>
      </c>
      <c r="K90" s="3">
        <v>39</v>
      </c>
      <c r="L90" s="3" t="s">
        <v>36</v>
      </c>
      <c r="M90">
        <v>1</v>
      </c>
      <c r="N90">
        <v>0.75</v>
      </c>
      <c r="O90" s="1">
        <v>92830</v>
      </c>
      <c r="P90" s="1">
        <v>92830</v>
      </c>
      <c r="Q90" s="1">
        <v>25744</v>
      </c>
      <c r="R90" s="1">
        <v>118574</v>
      </c>
      <c r="S90" t="s">
        <v>2</v>
      </c>
      <c r="T90" t="s">
        <v>46</v>
      </c>
      <c r="Y90" t="s">
        <v>35</v>
      </c>
    </row>
    <row r="91" spans="1:25">
      <c r="A91" s="2" t="str">
        <f t="shared" si="4"/>
        <v xml:space="preserve">SECONDARY EDUCATION    </v>
      </c>
      <c r="B91" t="str">
        <f t="shared" si="5"/>
        <v xml:space="preserve">Professor   </v>
      </c>
      <c r="C91" s="1">
        <v>80835</v>
      </c>
      <c r="D91" t="s">
        <v>34</v>
      </c>
      <c r="E91">
        <v>10000</v>
      </c>
      <c r="F91" s="3">
        <v>172400</v>
      </c>
      <c r="G91">
        <v>0</v>
      </c>
      <c r="H91">
        <v>22</v>
      </c>
      <c r="I91">
        <v>9001</v>
      </c>
      <c r="J91" s="3">
        <v>99</v>
      </c>
      <c r="K91" s="3">
        <v>39</v>
      </c>
      <c r="L91" s="3" t="s">
        <v>36</v>
      </c>
      <c r="M91">
        <v>1</v>
      </c>
      <c r="N91">
        <v>0.75</v>
      </c>
      <c r="O91" s="1">
        <v>80835</v>
      </c>
      <c r="P91" s="1">
        <v>80835</v>
      </c>
      <c r="Q91" s="1">
        <v>14281</v>
      </c>
      <c r="R91" s="1">
        <v>95116</v>
      </c>
      <c r="S91" t="s">
        <v>2</v>
      </c>
      <c r="T91" t="s">
        <v>46</v>
      </c>
      <c r="Y91" t="s">
        <v>35</v>
      </c>
    </row>
    <row r="92" spans="1:25">
      <c r="A92" s="2" t="str">
        <f t="shared" si="4"/>
        <v xml:space="preserve">SECONDARY EDUCATION    </v>
      </c>
      <c r="B92" t="str">
        <f t="shared" si="5"/>
        <v xml:space="preserve">Professor   </v>
      </c>
      <c r="C92" s="1">
        <v>67393</v>
      </c>
      <c r="D92" t="s">
        <v>34</v>
      </c>
      <c r="E92">
        <v>10000</v>
      </c>
      <c r="F92" s="3">
        <v>172400</v>
      </c>
      <c r="G92">
        <v>0</v>
      </c>
      <c r="H92">
        <v>22</v>
      </c>
      <c r="I92">
        <v>9001</v>
      </c>
      <c r="J92" s="3">
        <v>99</v>
      </c>
      <c r="K92" s="3">
        <v>39</v>
      </c>
      <c r="L92" s="3" t="s">
        <v>36</v>
      </c>
      <c r="M92">
        <v>1</v>
      </c>
      <c r="N92">
        <v>0.75</v>
      </c>
      <c r="O92" s="1">
        <v>67393</v>
      </c>
      <c r="P92" s="1">
        <v>67393</v>
      </c>
      <c r="Q92" s="1">
        <v>16546</v>
      </c>
      <c r="R92" s="1">
        <v>83939</v>
      </c>
      <c r="S92" t="s">
        <v>2</v>
      </c>
      <c r="T92" t="s">
        <v>46</v>
      </c>
      <c r="Y92" t="s">
        <v>35</v>
      </c>
    </row>
    <row r="93" spans="1:25">
      <c r="A93" s="2" t="str">
        <f t="shared" si="4"/>
        <v xml:space="preserve">SECONDARY EDUCATION    </v>
      </c>
      <c r="B93" t="str">
        <f t="shared" si="5"/>
        <v xml:space="preserve">Professor   </v>
      </c>
      <c r="C93" s="1">
        <v>90524</v>
      </c>
      <c r="D93" t="s">
        <v>34</v>
      </c>
      <c r="E93">
        <v>10000</v>
      </c>
      <c r="F93" s="3">
        <v>172400</v>
      </c>
      <c r="G93">
        <v>0</v>
      </c>
      <c r="H93">
        <v>22</v>
      </c>
      <c r="I93">
        <v>9001</v>
      </c>
      <c r="J93" s="3">
        <v>99</v>
      </c>
      <c r="K93" s="3">
        <v>39</v>
      </c>
      <c r="L93" s="3" t="s">
        <v>36</v>
      </c>
      <c r="M93">
        <v>1</v>
      </c>
      <c r="N93">
        <v>0.75</v>
      </c>
      <c r="O93" s="1">
        <v>90524</v>
      </c>
      <c r="P93" s="1">
        <v>90524</v>
      </c>
      <c r="Q93" s="1">
        <v>25324</v>
      </c>
      <c r="R93" s="1">
        <v>115848</v>
      </c>
      <c r="S93" t="s">
        <v>2</v>
      </c>
      <c r="T93" t="s">
        <v>46</v>
      </c>
      <c r="Y93" t="s">
        <v>35</v>
      </c>
    </row>
    <row r="94" spans="1:25">
      <c r="A94" s="2" t="str">
        <f t="shared" si="4"/>
        <v xml:space="preserve">SECONDARY EDUCATION    </v>
      </c>
      <c r="B94" t="str">
        <f t="shared" si="5"/>
        <v xml:space="preserve">Professor   </v>
      </c>
      <c r="C94" s="1">
        <v>86680</v>
      </c>
      <c r="D94" t="s">
        <v>34</v>
      </c>
      <c r="E94">
        <v>10000</v>
      </c>
      <c r="F94" s="3">
        <v>172400</v>
      </c>
      <c r="G94">
        <v>0</v>
      </c>
      <c r="H94">
        <v>22</v>
      </c>
      <c r="I94">
        <v>9001</v>
      </c>
      <c r="J94" s="3">
        <v>99</v>
      </c>
      <c r="K94" s="3">
        <v>39</v>
      </c>
      <c r="L94" s="3" t="s">
        <v>36</v>
      </c>
      <c r="M94">
        <v>1</v>
      </c>
      <c r="N94">
        <v>0.75</v>
      </c>
      <c r="O94" s="1">
        <v>86680</v>
      </c>
      <c r="P94" s="1">
        <v>86680</v>
      </c>
      <c r="Q94" s="1">
        <v>20812</v>
      </c>
      <c r="R94" s="1">
        <v>107492</v>
      </c>
      <c r="S94" t="s">
        <v>2</v>
      </c>
      <c r="T94" t="s">
        <v>46</v>
      </c>
      <c r="Y94" t="s">
        <v>35</v>
      </c>
    </row>
    <row r="95" spans="1:25">
      <c r="A95" s="2" t="str">
        <f t="shared" si="4"/>
        <v xml:space="preserve">SECONDARY EDUCATION    </v>
      </c>
      <c r="B95" t="str">
        <f t="shared" si="5"/>
        <v xml:space="preserve">Professor   </v>
      </c>
      <c r="C95" s="1">
        <v>99064</v>
      </c>
      <c r="D95" t="s">
        <v>34</v>
      </c>
      <c r="E95">
        <v>10000</v>
      </c>
      <c r="F95" s="3">
        <v>172400</v>
      </c>
      <c r="G95">
        <v>0</v>
      </c>
      <c r="H95">
        <v>22</v>
      </c>
      <c r="I95">
        <v>9001</v>
      </c>
      <c r="J95" s="3">
        <v>99</v>
      </c>
      <c r="K95" s="3">
        <v>39</v>
      </c>
      <c r="L95" s="3" t="s">
        <v>36</v>
      </c>
      <c r="M95">
        <v>1</v>
      </c>
      <c r="N95">
        <v>0.75</v>
      </c>
      <c r="O95" s="1">
        <v>99064</v>
      </c>
      <c r="P95" s="1">
        <v>99064</v>
      </c>
      <c r="Q95" s="1">
        <v>26580</v>
      </c>
      <c r="R95" s="1">
        <v>125644</v>
      </c>
      <c r="S95" t="s">
        <v>2</v>
      </c>
      <c r="T95" t="s">
        <v>46</v>
      </c>
      <c r="Y95" t="s">
        <v>35</v>
      </c>
    </row>
    <row r="96" spans="1:25">
      <c r="A96" s="2" t="str">
        <f t="shared" si="4"/>
        <v xml:space="preserve">SECONDARY EDUCATION    </v>
      </c>
      <c r="B96" t="str">
        <f t="shared" si="5"/>
        <v xml:space="preserve">Professor   </v>
      </c>
      <c r="C96" s="1">
        <v>89452</v>
      </c>
      <c r="D96" t="s">
        <v>34</v>
      </c>
      <c r="E96">
        <v>10000</v>
      </c>
      <c r="F96" s="3">
        <v>172400</v>
      </c>
      <c r="G96">
        <v>0</v>
      </c>
      <c r="H96">
        <v>22</v>
      </c>
      <c r="I96">
        <v>9001</v>
      </c>
      <c r="J96" s="3">
        <v>99</v>
      </c>
      <c r="K96" s="3">
        <v>39</v>
      </c>
      <c r="L96" s="3" t="s">
        <v>36</v>
      </c>
      <c r="M96">
        <v>1</v>
      </c>
      <c r="N96">
        <v>0.75</v>
      </c>
      <c r="O96" s="1">
        <v>89452</v>
      </c>
      <c r="P96" s="1">
        <v>89452</v>
      </c>
      <c r="Q96" s="1">
        <v>25128</v>
      </c>
      <c r="R96" s="1">
        <v>114580</v>
      </c>
      <c r="S96" t="s">
        <v>2</v>
      </c>
      <c r="T96" t="s">
        <v>46</v>
      </c>
      <c r="Y96" t="s">
        <v>35</v>
      </c>
    </row>
    <row r="97" spans="1:25">
      <c r="A97" s="2" t="str">
        <f t="shared" ref="A97:A113" si="6">S97&amp;" "&amp;T97&amp;" "&amp;U97&amp;" "&amp;V97&amp;" "&amp;W97&amp;" "&amp;X97</f>
        <v xml:space="preserve">PSYCH &amp; SOC FOUNDATION  </v>
      </c>
      <c r="B97" t="str">
        <f t="shared" ref="B97:B113" si="7">Y97&amp;" "&amp;Z97&amp;" "&amp;AA97&amp;" "&amp;AB97</f>
        <v xml:space="preserve">Professor   </v>
      </c>
      <c r="C97" s="1">
        <v>85439</v>
      </c>
      <c r="D97" t="s">
        <v>34</v>
      </c>
      <c r="E97">
        <v>10000</v>
      </c>
      <c r="F97" s="3">
        <v>172500</v>
      </c>
      <c r="G97">
        <v>0</v>
      </c>
      <c r="H97">
        <v>22</v>
      </c>
      <c r="I97">
        <v>9001</v>
      </c>
      <c r="J97" s="3">
        <v>99</v>
      </c>
      <c r="K97" s="3">
        <v>39</v>
      </c>
      <c r="L97" s="3" t="s">
        <v>36</v>
      </c>
      <c r="M97">
        <v>1</v>
      </c>
      <c r="N97">
        <v>0.75</v>
      </c>
      <c r="O97" s="1">
        <v>85439</v>
      </c>
      <c r="P97" s="1">
        <v>85439</v>
      </c>
      <c r="Q97" s="1">
        <v>19344</v>
      </c>
      <c r="R97" s="1">
        <v>104783</v>
      </c>
      <c r="S97" t="s">
        <v>3</v>
      </c>
      <c r="T97" t="s">
        <v>37</v>
      </c>
      <c r="U97" t="s">
        <v>27</v>
      </c>
      <c r="V97" t="s">
        <v>28</v>
      </c>
      <c r="Y97" t="s">
        <v>35</v>
      </c>
    </row>
    <row r="98" spans="1:25">
      <c r="A98" s="2" t="str">
        <f t="shared" si="6"/>
        <v xml:space="preserve">PSYCH &amp; SOC FOUNDATION  </v>
      </c>
      <c r="B98" t="str">
        <f t="shared" si="7"/>
        <v xml:space="preserve">Professor   </v>
      </c>
      <c r="C98" s="1">
        <v>91321</v>
      </c>
      <c r="D98" t="s">
        <v>34</v>
      </c>
      <c r="E98">
        <v>10000</v>
      </c>
      <c r="F98" s="3">
        <v>172500</v>
      </c>
      <c r="G98">
        <v>0</v>
      </c>
      <c r="H98">
        <v>22</v>
      </c>
      <c r="I98">
        <v>9001</v>
      </c>
      <c r="J98" s="3">
        <v>99</v>
      </c>
      <c r="K98" s="3">
        <v>39</v>
      </c>
      <c r="L98" s="3" t="s">
        <v>36</v>
      </c>
      <c r="M98">
        <v>1</v>
      </c>
      <c r="N98">
        <v>0.75</v>
      </c>
      <c r="O98" s="1">
        <v>91321</v>
      </c>
      <c r="P98" s="1">
        <v>91321</v>
      </c>
      <c r="Q98" s="1">
        <v>20913</v>
      </c>
      <c r="R98" s="1">
        <v>112234</v>
      </c>
      <c r="S98" t="s">
        <v>3</v>
      </c>
      <c r="T98" t="s">
        <v>37</v>
      </c>
      <c r="U98" t="s">
        <v>27</v>
      </c>
      <c r="V98" t="s">
        <v>28</v>
      </c>
      <c r="Y98" t="s">
        <v>35</v>
      </c>
    </row>
    <row r="99" spans="1:25">
      <c r="A99" s="2" t="str">
        <f t="shared" si="6"/>
        <v xml:space="preserve">PSYCH &amp; SOC FOUNDATION  </v>
      </c>
      <c r="B99" t="str">
        <f t="shared" si="7"/>
        <v xml:space="preserve">Professor   </v>
      </c>
      <c r="C99" s="1">
        <v>107238</v>
      </c>
      <c r="D99" t="s">
        <v>34</v>
      </c>
      <c r="E99">
        <v>10000</v>
      </c>
      <c r="F99" s="3">
        <v>172500</v>
      </c>
      <c r="G99">
        <v>0</v>
      </c>
      <c r="H99">
        <v>22</v>
      </c>
      <c r="I99">
        <v>9001</v>
      </c>
      <c r="J99" s="3">
        <v>99</v>
      </c>
      <c r="K99" s="3">
        <v>39</v>
      </c>
      <c r="L99" s="3" t="s">
        <v>36</v>
      </c>
      <c r="M99">
        <v>1</v>
      </c>
      <c r="N99">
        <v>0.75</v>
      </c>
      <c r="O99" s="1">
        <v>107238</v>
      </c>
      <c r="P99" s="1">
        <v>107238</v>
      </c>
      <c r="Q99" s="1">
        <v>23008</v>
      </c>
      <c r="R99" s="1">
        <v>130246</v>
      </c>
      <c r="S99" t="s">
        <v>3</v>
      </c>
      <c r="T99" t="s">
        <v>37</v>
      </c>
      <c r="U99" t="s">
        <v>27</v>
      </c>
      <c r="V99" t="s">
        <v>28</v>
      </c>
      <c r="Y99" t="s">
        <v>35</v>
      </c>
    </row>
    <row r="100" spans="1:25">
      <c r="A100" s="2" t="str">
        <f t="shared" si="6"/>
        <v xml:space="preserve">SPECIAL EDUCATION    </v>
      </c>
      <c r="B100" t="str">
        <f t="shared" si="7"/>
        <v xml:space="preserve">Professor   </v>
      </c>
      <c r="C100" s="1">
        <v>55188</v>
      </c>
      <c r="D100" t="s">
        <v>34</v>
      </c>
      <c r="E100">
        <v>10000</v>
      </c>
      <c r="F100" s="3">
        <v>172800</v>
      </c>
      <c r="G100">
        <v>0</v>
      </c>
      <c r="H100">
        <v>22</v>
      </c>
      <c r="I100">
        <v>9001</v>
      </c>
      <c r="J100" s="3">
        <v>99</v>
      </c>
      <c r="K100" s="3">
        <v>52.2</v>
      </c>
      <c r="L100" s="3" t="s">
        <v>36</v>
      </c>
      <c r="M100">
        <v>0.5</v>
      </c>
      <c r="N100">
        <v>0.5</v>
      </c>
      <c r="O100" s="1">
        <v>55188</v>
      </c>
      <c r="P100" s="1">
        <v>55188</v>
      </c>
      <c r="Q100" s="1">
        <v>14123</v>
      </c>
      <c r="R100" s="1">
        <v>69311</v>
      </c>
      <c r="S100" t="s">
        <v>4</v>
      </c>
      <c r="T100" t="s">
        <v>46</v>
      </c>
      <c r="Y100" t="s">
        <v>35</v>
      </c>
    </row>
    <row r="101" spans="1:25">
      <c r="A101" s="2" t="str">
        <f t="shared" si="6"/>
        <v xml:space="preserve">SPECIAL EDUCATION    </v>
      </c>
      <c r="B101" t="str">
        <f t="shared" si="7"/>
        <v xml:space="preserve">Professor   </v>
      </c>
      <c r="C101" s="1">
        <v>84380</v>
      </c>
      <c r="D101" t="s">
        <v>34</v>
      </c>
      <c r="E101">
        <v>10000</v>
      </c>
      <c r="F101" s="3">
        <v>172800</v>
      </c>
      <c r="G101">
        <v>0</v>
      </c>
      <c r="H101">
        <v>22</v>
      </c>
      <c r="I101">
        <v>9001</v>
      </c>
      <c r="J101" s="3">
        <v>99</v>
      </c>
      <c r="K101" s="3">
        <v>39</v>
      </c>
      <c r="L101" s="3" t="s">
        <v>36</v>
      </c>
      <c r="M101">
        <v>1</v>
      </c>
      <c r="N101">
        <v>0.75</v>
      </c>
      <c r="O101" s="1">
        <v>84380</v>
      </c>
      <c r="P101" s="1">
        <v>84380</v>
      </c>
      <c r="Q101" s="1">
        <v>24204</v>
      </c>
      <c r="R101" s="1">
        <v>108584</v>
      </c>
      <c r="S101" t="s">
        <v>4</v>
      </c>
      <c r="T101" t="s">
        <v>46</v>
      </c>
      <c r="Y101" t="s">
        <v>35</v>
      </c>
    </row>
    <row r="102" spans="1:25">
      <c r="A102" s="2" t="str">
        <f t="shared" si="6"/>
        <v xml:space="preserve">SPECIAL EDUCATION    </v>
      </c>
      <c r="B102" t="str">
        <f t="shared" si="7"/>
        <v xml:space="preserve">Professor   </v>
      </c>
      <c r="C102" s="1">
        <v>83366</v>
      </c>
      <c r="D102" t="s">
        <v>34</v>
      </c>
      <c r="E102">
        <v>10000</v>
      </c>
      <c r="F102" s="3">
        <v>172800</v>
      </c>
      <c r="G102">
        <v>0</v>
      </c>
      <c r="H102">
        <v>22</v>
      </c>
      <c r="I102">
        <v>9001</v>
      </c>
      <c r="J102" s="3">
        <v>99</v>
      </c>
      <c r="K102" s="3">
        <v>39</v>
      </c>
      <c r="L102" s="3" t="s">
        <v>36</v>
      </c>
      <c r="M102">
        <v>1</v>
      </c>
      <c r="N102">
        <v>0.75</v>
      </c>
      <c r="O102" s="1">
        <v>83366</v>
      </c>
      <c r="P102" s="1">
        <v>83366</v>
      </c>
      <c r="Q102" s="1">
        <v>20710</v>
      </c>
      <c r="R102" s="1">
        <v>104076</v>
      </c>
      <c r="S102" t="s">
        <v>4</v>
      </c>
      <c r="T102" t="s">
        <v>46</v>
      </c>
      <c r="Y102" t="s">
        <v>35</v>
      </c>
    </row>
    <row r="103" spans="1:25">
      <c r="A103" s="2" t="str">
        <f t="shared" si="6"/>
        <v xml:space="preserve">SPECIAL EDUCATION    </v>
      </c>
      <c r="B103" t="str">
        <f t="shared" si="7"/>
        <v xml:space="preserve">Professor   </v>
      </c>
      <c r="C103" s="1">
        <v>114202</v>
      </c>
      <c r="D103" t="s">
        <v>34</v>
      </c>
      <c r="E103">
        <v>10000</v>
      </c>
      <c r="F103" s="3">
        <v>172800</v>
      </c>
      <c r="G103">
        <v>0</v>
      </c>
      <c r="H103">
        <v>22</v>
      </c>
      <c r="I103">
        <v>9001</v>
      </c>
      <c r="J103" s="3">
        <v>99</v>
      </c>
      <c r="K103" s="3">
        <v>39</v>
      </c>
      <c r="L103" s="3" t="s">
        <v>36</v>
      </c>
      <c r="M103">
        <v>1</v>
      </c>
      <c r="N103">
        <v>0.75</v>
      </c>
      <c r="O103" s="1">
        <v>114202</v>
      </c>
      <c r="P103" s="1">
        <v>114202</v>
      </c>
      <c r="Q103" s="1">
        <v>25096</v>
      </c>
      <c r="R103" s="1">
        <v>139298</v>
      </c>
      <c r="S103" t="s">
        <v>4</v>
      </c>
      <c r="T103" t="s">
        <v>46</v>
      </c>
      <c r="Y103" t="s">
        <v>35</v>
      </c>
    </row>
    <row r="104" spans="1:25">
      <c r="A104" s="2" t="str">
        <f t="shared" si="6"/>
        <v xml:space="preserve">SPECIAL EDUCATION    </v>
      </c>
      <c r="B104" t="str">
        <f t="shared" si="7"/>
        <v xml:space="preserve">Professor   </v>
      </c>
      <c r="C104" s="1">
        <v>88366</v>
      </c>
      <c r="D104" t="s">
        <v>34</v>
      </c>
      <c r="E104">
        <v>10000</v>
      </c>
      <c r="F104" s="3">
        <v>172800</v>
      </c>
      <c r="G104">
        <v>0</v>
      </c>
      <c r="H104">
        <v>22</v>
      </c>
      <c r="I104">
        <v>9001</v>
      </c>
      <c r="J104" s="3">
        <v>99</v>
      </c>
      <c r="K104" s="3">
        <v>39</v>
      </c>
      <c r="L104" s="3" t="s">
        <v>36</v>
      </c>
      <c r="M104">
        <v>1</v>
      </c>
      <c r="N104">
        <v>0.75</v>
      </c>
      <c r="O104" s="1">
        <v>88366</v>
      </c>
      <c r="P104" s="1">
        <v>88366</v>
      </c>
      <c r="Q104" s="1">
        <v>20374</v>
      </c>
      <c r="R104" s="1">
        <v>108740</v>
      </c>
      <c r="S104" t="s">
        <v>4</v>
      </c>
      <c r="T104" t="s">
        <v>46</v>
      </c>
      <c r="Y104" t="s">
        <v>35</v>
      </c>
    </row>
    <row r="105" spans="1:25">
      <c r="A105" s="2" t="str">
        <f t="shared" si="6"/>
        <v xml:space="preserve">SPECIAL EDUCATION    </v>
      </c>
      <c r="B105" t="str">
        <f t="shared" si="7"/>
        <v xml:space="preserve">Professor   </v>
      </c>
      <c r="C105" s="1">
        <v>82817</v>
      </c>
      <c r="D105" t="s">
        <v>34</v>
      </c>
      <c r="E105">
        <v>10000</v>
      </c>
      <c r="F105" s="3">
        <v>172800</v>
      </c>
      <c r="G105">
        <v>0</v>
      </c>
      <c r="H105">
        <v>22</v>
      </c>
      <c r="I105">
        <v>9001</v>
      </c>
      <c r="J105" s="3">
        <v>99</v>
      </c>
      <c r="K105" s="3">
        <v>39</v>
      </c>
      <c r="L105" s="3" t="s">
        <v>36</v>
      </c>
      <c r="M105">
        <v>1</v>
      </c>
      <c r="N105">
        <v>0.75</v>
      </c>
      <c r="O105" s="1">
        <v>82817</v>
      </c>
      <c r="P105" s="1">
        <v>82817</v>
      </c>
      <c r="Q105" s="1">
        <v>23918</v>
      </c>
      <c r="R105" s="1">
        <v>106735</v>
      </c>
      <c r="S105" t="s">
        <v>4</v>
      </c>
      <c r="T105" t="s">
        <v>46</v>
      </c>
      <c r="Y105" t="s">
        <v>35</v>
      </c>
    </row>
    <row r="106" spans="1:25">
      <c r="A106" s="2" t="str">
        <f t="shared" si="6"/>
        <v xml:space="preserve">ADULT CAREER &amp; HIGHER EDU </v>
      </c>
      <c r="B106" t="str">
        <f t="shared" si="7"/>
        <v xml:space="preserve">Professor   </v>
      </c>
      <c r="C106" s="1">
        <v>82745</v>
      </c>
      <c r="D106" t="s">
        <v>34</v>
      </c>
      <c r="E106">
        <v>10000</v>
      </c>
      <c r="F106" s="3">
        <v>173100</v>
      </c>
      <c r="G106">
        <v>0</v>
      </c>
      <c r="H106">
        <v>22</v>
      </c>
      <c r="I106">
        <v>9001</v>
      </c>
      <c r="J106" s="3">
        <v>99</v>
      </c>
      <c r="K106" s="3">
        <v>39</v>
      </c>
      <c r="L106" s="3" t="s">
        <v>36</v>
      </c>
      <c r="M106">
        <v>1</v>
      </c>
      <c r="N106">
        <v>0.75</v>
      </c>
      <c r="O106" s="1">
        <v>82745</v>
      </c>
      <c r="P106" s="1">
        <v>82745</v>
      </c>
      <c r="Q106" s="1">
        <v>24301</v>
      </c>
      <c r="R106" s="1">
        <v>107046</v>
      </c>
      <c r="S106" t="s">
        <v>5</v>
      </c>
      <c r="T106" t="s">
        <v>29</v>
      </c>
      <c r="U106" t="s">
        <v>37</v>
      </c>
      <c r="V106" t="s">
        <v>30</v>
      </c>
      <c r="W106" t="s">
        <v>31</v>
      </c>
      <c r="Y106" t="s">
        <v>35</v>
      </c>
    </row>
    <row r="107" spans="1:25">
      <c r="A107" s="2" t="str">
        <f t="shared" si="6"/>
        <v xml:space="preserve">ADULT CAREER &amp; HIGHER EDU </v>
      </c>
      <c r="B107" t="str">
        <f t="shared" si="7"/>
        <v xml:space="preserve">Professor   </v>
      </c>
      <c r="C107" s="1">
        <v>75866</v>
      </c>
      <c r="D107" t="s">
        <v>34</v>
      </c>
      <c r="E107">
        <v>10000</v>
      </c>
      <c r="F107" s="3">
        <v>173100</v>
      </c>
      <c r="G107">
        <v>0</v>
      </c>
      <c r="H107">
        <v>22</v>
      </c>
      <c r="I107">
        <v>9001</v>
      </c>
      <c r="J107" s="3">
        <v>99</v>
      </c>
      <c r="K107" s="3">
        <v>39</v>
      </c>
      <c r="L107" s="3" t="s">
        <v>36</v>
      </c>
      <c r="M107">
        <v>1</v>
      </c>
      <c r="N107">
        <v>0.75</v>
      </c>
      <c r="O107" s="1">
        <v>75866</v>
      </c>
      <c r="P107" s="1">
        <v>75866</v>
      </c>
      <c r="Q107" s="1">
        <v>18093</v>
      </c>
      <c r="R107" s="1">
        <v>93959</v>
      </c>
      <c r="S107" t="s">
        <v>5</v>
      </c>
      <c r="T107" t="s">
        <v>29</v>
      </c>
      <c r="U107" t="s">
        <v>37</v>
      </c>
      <c r="V107" t="s">
        <v>30</v>
      </c>
      <c r="W107" t="s">
        <v>31</v>
      </c>
      <c r="Y107" t="s">
        <v>35</v>
      </c>
    </row>
    <row r="108" spans="1:25">
      <c r="A108" s="2" t="str">
        <f t="shared" si="6"/>
        <v xml:space="preserve">ADULT CAREER &amp; HIGHER EDU </v>
      </c>
      <c r="B108" t="str">
        <f t="shared" si="7"/>
        <v xml:space="preserve">Professor   </v>
      </c>
      <c r="C108" s="1">
        <v>84751</v>
      </c>
      <c r="D108" t="s">
        <v>34</v>
      </c>
      <c r="E108">
        <v>10000</v>
      </c>
      <c r="F108" s="3">
        <v>173100</v>
      </c>
      <c r="G108">
        <v>0</v>
      </c>
      <c r="H108">
        <v>22</v>
      </c>
      <c r="I108">
        <v>9001</v>
      </c>
      <c r="J108" s="3">
        <v>99</v>
      </c>
      <c r="K108" s="3">
        <v>39</v>
      </c>
      <c r="L108" s="3" t="s">
        <v>36</v>
      </c>
      <c r="M108">
        <v>1</v>
      </c>
      <c r="N108">
        <v>0.75</v>
      </c>
      <c r="O108" s="1">
        <v>84751</v>
      </c>
      <c r="P108" s="1">
        <v>84751</v>
      </c>
      <c r="Q108" s="1">
        <v>15466</v>
      </c>
      <c r="R108" s="1">
        <v>100217</v>
      </c>
      <c r="S108" t="s">
        <v>5</v>
      </c>
      <c r="T108" t="s">
        <v>29</v>
      </c>
      <c r="U108" t="s">
        <v>37</v>
      </c>
      <c r="V108" t="s">
        <v>30</v>
      </c>
      <c r="W108" t="s">
        <v>31</v>
      </c>
      <c r="Y108" t="s">
        <v>35</v>
      </c>
    </row>
    <row r="109" spans="1:25">
      <c r="A109" s="2" t="str">
        <f t="shared" si="6"/>
        <v xml:space="preserve">ADULT CAREER &amp; HIGHER EDU </v>
      </c>
      <c r="B109" t="str">
        <f t="shared" si="7"/>
        <v xml:space="preserve">Professor   </v>
      </c>
      <c r="C109" s="1">
        <v>78206</v>
      </c>
      <c r="D109" t="s">
        <v>34</v>
      </c>
      <c r="E109">
        <v>10000</v>
      </c>
      <c r="F109" s="3">
        <v>173100</v>
      </c>
      <c r="G109">
        <v>0</v>
      </c>
      <c r="H109">
        <v>22</v>
      </c>
      <c r="I109">
        <v>9001</v>
      </c>
      <c r="J109" s="3">
        <v>99</v>
      </c>
      <c r="K109" s="3">
        <v>39</v>
      </c>
      <c r="L109" s="3" t="s">
        <v>36</v>
      </c>
      <c r="M109">
        <v>1</v>
      </c>
      <c r="N109">
        <v>0.75</v>
      </c>
      <c r="O109" s="1">
        <v>78206</v>
      </c>
      <c r="P109" s="1">
        <v>78206</v>
      </c>
      <c r="Q109" s="1">
        <v>18520</v>
      </c>
      <c r="R109" s="1">
        <v>96726</v>
      </c>
      <c r="S109" t="s">
        <v>5</v>
      </c>
      <c r="T109" t="s">
        <v>29</v>
      </c>
      <c r="U109" t="s">
        <v>37</v>
      </c>
      <c r="V109" t="s">
        <v>30</v>
      </c>
      <c r="W109" t="s">
        <v>31</v>
      </c>
      <c r="Y109" t="s">
        <v>35</v>
      </c>
    </row>
    <row r="110" spans="1:25">
      <c r="A110" s="2" t="str">
        <f t="shared" si="6"/>
        <v xml:space="preserve">PHYSICAL EDUC DEPT   </v>
      </c>
      <c r="B110" t="str">
        <f t="shared" si="7"/>
        <v xml:space="preserve">Professor   </v>
      </c>
      <c r="C110" s="1">
        <v>79416</v>
      </c>
      <c r="D110" t="s">
        <v>34</v>
      </c>
      <c r="E110">
        <v>10000</v>
      </c>
      <c r="F110" s="3">
        <v>173200</v>
      </c>
      <c r="G110">
        <v>0</v>
      </c>
      <c r="H110">
        <v>22</v>
      </c>
      <c r="I110">
        <v>9001</v>
      </c>
      <c r="J110" s="3">
        <v>99</v>
      </c>
      <c r="K110" s="3">
        <v>39</v>
      </c>
      <c r="L110" s="3" t="s">
        <v>36</v>
      </c>
      <c r="M110">
        <v>1</v>
      </c>
      <c r="N110">
        <v>0.75</v>
      </c>
      <c r="O110" s="1">
        <v>79416</v>
      </c>
      <c r="P110" s="1">
        <v>79416</v>
      </c>
      <c r="Q110" s="1">
        <v>18741</v>
      </c>
      <c r="R110" s="1">
        <v>98157</v>
      </c>
      <c r="S110" t="s">
        <v>6</v>
      </c>
      <c r="T110" t="s">
        <v>32</v>
      </c>
      <c r="U110" t="s">
        <v>33</v>
      </c>
      <c r="Y110" t="s">
        <v>35</v>
      </c>
    </row>
    <row r="111" spans="1:25">
      <c r="A111" s="2" t="str">
        <f t="shared" si="6"/>
        <v xml:space="preserve">PHYSICAL EDUC DEPT   </v>
      </c>
      <c r="B111" t="str">
        <f t="shared" si="7"/>
        <v xml:space="preserve">Professor   </v>
      </c>
      <c r="C111" s="1">
        <v>80054</v>
      </c>
      <c r="D111" t="s">
        <v>34</v>
      </c>
      <c r="E111">
        <v>10000</v>
      </c>
      <c r="F111" s="3">
        <v>173200</v>
      </c>
      <c r="G111">
        <v>0</v>
      </c>
      <c r="H111">
        <v>22</v>
      </c>
      <c r="I111">
        <v>9001</v>
      </c>
      <c r="J111" s="3">
        <v>99</v>
      </c>
      <c r="K111" s="3">
        <v>39</v>
      </c>
      <c r="L111" s="3" t="s">
        <v>36</v>
      </c>
      <c r="M111">
        <v>1</v>
      </c>
      <c r="N111">
        <v>0.75</v>
      </c>
      <c r="O111" s="1">
        <v>80054</v>
      </c>
      <c r="P111" s="1">
        <v>80054</v>
      </c>
      <c r="Q111" s="1">
        <v>23414</v>
      </c>
      <c r="R111" s="1">
        <v>103468</v>
      </c>
      <c r="S111" t="s">
        <v>6</v>
      </c>
      <c r="T111" t="s">
        <v>32</v>
      </c>
      <c r="U111" t="s">
        <v>33</v>
      </c>
      <c r="Y111" t="s">
        <v>35</v>
      </c>
    </row>
    <row r="112" spans="1:25">
      <c r="A112" s="2" t="str">
        <f t="shared" si="6"/>
        <v xml:space="preserve">EDUCATIONAL LEADERSHIP &amp; POLICY STUDIES  </v>
      </c>
      <c r="B112" t="str">
        <f t="shared" si="7"/>
        <v xml:space="preserve">Professor   </v>
      </c>
      <c r="C112" s="1">
        <v>81822</v>
      </c>
      <c r="D112" t="s">
        <v>34</v>
      </c>
      <c r="E112">
        <v>10000</v>
      </c>
      <c r="F112" s="3">
        <v>173500</v>
      </c>
      <c r="G112">
        <v>0</v>
      </c>
      <c r="H112">
        <v>22</v>
      </c>
      <c r="I112">
        <v>9001</v>
      </c>
      <c r="J112" s="3">
        <v>99</v>
      </c>
      <c r="K112" s="3">
        <v>39</v>
      </c>
      <c r="L112" s="3" t="s">
        <v>36</v>
      </c>
      <c r="M112">
        <v>1</v>
      </c>
      <c r="N112">
        <v>0.75</v>
      </c>
      <c r="O112" s="1">
        <v>81822</v>
      </c>
      <c r="P112" s="1">
        <v>81822</v>
      </c>
      <c r="Q112" s="1">
        <v>18704</v>
      </c>
      <c r="R112" s="1">
        <v>100526</v>
      </c>
      <c r="S112" t="s">
        <v>7</v>
      </c>
      <c r="T112" t="s">
        <v>0</v>
      </c>
      <c r="U112" t="s">
        <v>37</v>
      </c>
      <c r="V112" t="s">
        <v>25</v>
      </c>
      <c r="Y112" t="s">
        <v>35</v>
      </c>
    </row>
    <row r="113" spans="1:25">
      <c r="A113" s="2" t="str">
        <f t="shared" si="6"/>
        <v xml:space="preserve">EDUCATIONAL LEADERSHIP &amp; POLICY STUDIES  </v>
      </c>
      <c r="B113" t="str">
        <f t="shared" si="7"/>
        <v xml:space="preserve">Professor   </v>
      </c>
      <c r="C113" s="1">
        <v>82201</v>
      </c>
      <c r="D113" t="s">
        <v>34</v>
      </c>
      <c r="E113">
        <v>10000</v>
      </c>
      <c r="F113" s="3">
        <v>173500</v>
      </c>
      <c r="G113">
        <v>0</v>
      </c>
      <c r="H113">
        <v>22</v>
      </c>
      <c r="I113">
        <v>9001</v>
      </c>
      <c r="J113" s="3">
        <v>99</v>
      </c>
      <c r="K113" s="3">
        <v>39</v>
      </c>
      <c r="L113" s="3" t="s">
        <v>36</v>
      </c>
      <c r="M113">
        <v>1</v>
      </c>
      <c r="N113">
        <v>0.75</v>
      </c>
      <c r="O113" s="1">
        <v>82201</v>
      </c>
      <c r="P113" s="1">
        <v>82201</v>
      </c>
      <c r="Q113" s="1">
        <v>19248</v>
      </c>
      <c r="R113" s="1">
        <v>101449</v>
      </c>
      <c r="S113" t="s">
        <v>7</v>
      </c>
      <c r="T113" t="s">
        <v>0</v>
      </c>
      <c r="U113" t="s">
        <v>37</v>
      </c>
      <c r="V113" t="s">
        <v>25</v>
      </c>
      <c r="Y113" t="s">
        <v>35</v>
      </c>
    </row>
  </sheetData>
  <sortState ref="A2:AH149">
    <sortCondition ref="B2:B149"/>
  </sortState>
  <dataConsolidate/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F9" sqref="F9"/>
    </sheetView>
  </sheetViews>
  <sheetFormatPr baseColWidth="10" defaultRowHeight="13" x14ac:dyDescent="0"/>
  <cols>
    <col min="1" max="1" width="16.140625" customWidth="1"/>
    <col min="2" max="2" width="11.85546875" customWidth="1"/>
    <col min="3" max="3" width="12" customWidth="1"/>
  </cols>
  <sheetData>
    <row r="3" spans="1:3">
      <c r="B3" s="8" t="s">
        <v>53</v>
      </c>
    </row>
    <row r="4" spans="1:3">
      <c r="A4" s="8" t="s">
        <v>56</v>
      </c>
      <c r="B4" t="s">
        <v>55</v>
      </c>
      <c r="C4" t="s">
        <v>54</v>
      </c>
    </row>
    <row r="5" spans="1:3">
      <c r="A5" s="2" t="s">
        <v>48</v>
      </c>
      <c r="B5" s="9">
        <v>1769508</v>
      </c>
      <c r="C5" s="9">
        <v>55297.125</v>
      </c>
    </row>
    <row r="6" spans="1:3">
      <c r="A6" s="2" t="s">
        <v>49</v>
      </c>
      <c r="B6" s="9">
        <v>2002875</v>
      </c>
      <c r="C6" s="9">
        <v>60693.181818181816</v>
      </c>
    </row>
    <row r="7" spans="1:3">
      <c r="A7" s="2" t="s">
        <v>50</v>
      </c>
      <c r="B7" s="9">
        <v>794734</v>
      </c>
      <c r="C7" s="9">
        <v>46749.058823529413</v>
      </c>
    </row>
    <row r="8" spans="1:3">
      <c r="A8" s="2" t="s">
        <v>51</v>
      </c>
      <c r="B8" s="9">
        <v>2521796</v>
      </c>
      <c r="C8" s="9">
        <v>84059.866666666669</v>
      </c>
    </row>
    <row r="9" spans="1:3">
      <c r="A9" s="2" t="s">
        <v>52</v>
      </c>
      <c r="B9" s="9">
        <v>7088913</v>
      </c>
      <c r="C9" s="9">
        <v>63293.866071428572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zoomScale="125" zoomScaleNormal="125" zoomScalePageLayoutView="125" workbookViewId="0">
      <selection activeCell="C7" sqref="C7"/>
    </sheetView>
  </sheetViews>
  <sheetFormatPr baseColWidth="10" defaultRowHeight="13" x14ac:dyDescent="0"/>
  <cols>
    <col min="1" max="1" width="36.7109375" customWidth="1"/>
    <col min="2" max="2" width="19.42578125" customWidth="1"/>
    <col min="3" max="3" width="20.5703125" customWidth="1"/>
    <col min="4" max="4" width="17" bestFit="1" customWidth="1"/>
    <col min="5" max="10" width="13.140625" customWidth="1"/>
  </cols>
  <sheetData>
    <row r="3" spans="1:3">
      <c r="B3" s="8" t="s">
        <v>53</v>
      </c>
    </row>
    <row r="4" spans="1:3">
      <c r="A4" s="8" t="s">
        <v>47</v>
      </c>
      <c r="B4" t="s">
        <v>65</v>
      </c>
      <c r="C4" t="s">
        <v>66</v>
      </c>
    </row>
    <row r="5" spans="1:3">
      <c r="A5" s="2" t="s">
        <v>57</v>
      </c>
      <c r="B5" s="9">
        <v>68045.454545454544</v>
      </c>
      <c r="C5" s="9">
        <v>16710.18181818182</v>
      </c>
    </row>
    <row r="6" spans="1:3">
      <c r="A6" s="2" t="s">
        <v>58</v>
      </c>
      <c r="B6" s="9">
        <v>57060</v>
      </c>
      <c r="C6" s="9">
        <v>16138.5</v>
      </c>
    </row>
    <row r="7" spans="1:3">
      <c r="A7" s="2" t="s">
        <v>59</v>
      </c>
      <c r="B7" s="9">
        <v>64418</v>
      </c>
      <c r="C7" s="9">
        <v>19175</v>
      </c>
    </row>
    <row r="8" spans="1:3">
      <c r="A8" s="2" t="s">
        <v>60</v>
      </c>
      <c r="B8" s="9">
        <v>65245.142857142855</v>
      </c>
      <c r="C8" s="9">
        <v>16789.714285714286</v>
      </c>
    </row>
    <row r="9" spans="1:3">
      <c r="A9" s="2" t="s">
        <v>61</v>
      </c>
      <c r="B9" s="9">
        <v>61279.5</v>
      </c>
      <c r="C9" s="9">
        <v>16899.625</v>
      </c>
    </row>
    <row r="10" spans="1:3">
      <c r="A10" s="2" t="s">
        <v>62</v>
      </c>
      <c r="B10" s="9">
        <v>62558.318181818184</v>
      </c>
      <c r="C10" s="9">
        <v>17279.090909090908</v>
      </c>
    </row>
    <row r="11" spans="1:3">
      <c r="A11" s="2" t="s">
        <v>63</v>
      </c>
      <c r="B11" s="9">
        <v>63985.34482758621</v>
      </c>
      <c r="C11" s="9">
        <v>18070.206896551725</v>
      </c>
    </row>
    <row r="12" spans="1:3">
      <c r="A12" s="2" t="s">
        <v>64</v>
      </c>
      <c r="B12" s="9">
        <v>67702.75</v>
      </c>
      <c r="C12" s="9">
        <v>17553.166666666668</v>
      </c>
    </row>
    <row r="13" spans="1:3">
      <c r="A13" s="2" t="s">
        <v>52</v>
      </c>
      <c r="B13" s="9">
        <v>63293.866071428572</v>
      </c>
      <c r="C13" s="9">
        <v>17301.0625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salary_data</vt:lpstr>
      <vt:lpstr>PivotTable Example 1</vt:lpstr>
      <vt:lpstr>PivotTable Example 2</vt:lpstr>
    </vt:vector>
  </TitlesOfParts>
  <Company>FCIT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Welsh</dc:creator>
  <cp:lastModifiedBy>James Welsh</cp:lastModifiedBy>
  <dcterms:created xsi:type="dcterms:W3CDTF">2008-10-08T02:27:37Z</dcterms:created>
  <dcterms:modified xsi:type="dcterms:W3CDTF">2012-07-11T03:47:18Z</dcterms:modified>
</cp:coreProperties>
</file>