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ecuritywindowshutt-my.sharepoint.com/personal/rob_hyrons_swsuk_co_uk/Documents/SWS product dev/Projects/P190 - Industrial EVO/Calculators/"/>
    </mc:Choice>
  </mc:AlternateContent>
  <xr:revisionPtr revIDLastSave="10" documentId="13_ncr:1_{7D8A86FE-929E-4D35-82F2-11E61DAD748E}" xr6:coauthVersionLast="47" xr6:coauthVersionMax="47" xr10:uidLastSave="{3D247419-CC66-431D-B498-81977096FFC5}"/>
  <bookViews>
    <workbookView xWindow="5970" yWindow="4180" windowWidth="25330" windowHeight="16730" tabRatio="758" activeTab="11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5" l="1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<sst xmlns="http://schemas.openxmlformats.org/spreadsheetml/2006/main" count="762" uniqueCount="313">
  <si>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</si>
  <si>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</si>
  <si>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</si>
  <si>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</si>
  <si>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</si>
  <si>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</si>
  <si>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</si>
  <si>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</si>
  <si>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</si>
  <si>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</si>
  <si>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</si>
  <si>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</si>
  <si>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</si>
  <si>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</si>
  <si>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</si>
  <si>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</si>
  <si>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</si>
  <si>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</si>
  <si>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</si>
  <si>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</si>
  <si>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</si>
  <si>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</si>
  <si>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</si>
  <si>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</si>
  <si>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</si>
  <si>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</si>
  <si>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</si>
  <si>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</si>
  <si>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</si>
  <si>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</si>
  <si>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</si>
  <si>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</si>
  <si>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</si>
  <si>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</si>
  <si>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</si>
  <si>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</si>
  <si>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</si>
  <si>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</si>
  <si>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</si>
  <si>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</si>
  <si>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</si>
  <si>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</si>
  <si>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</si>
  <si>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</si>
  <si>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</si>
  <si>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</si>
  <si>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</si>
  <si>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</si>
  <si>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</si>
  <si>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</si>
  <si>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</si>
  <si>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</si>
  <si>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</si>
  <si>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</si>
  <si>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</si>
  <si>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</si>
  <si>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</si>
  <si>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</si>
  <si>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</si>
  <si>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</si>
  <si>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</si>
  <si>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</si>
  <si>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</si>
  <si>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</si>
  <si>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</si>
  <si>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</si>
  <si>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</si>
  <si>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</si>
  <si>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</si>
  <si>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</si>
  <si>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</si>
  <si>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</si>
  <si>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</si>
  <si>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</si>
  <si>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</si>
  <si>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</si>
  <si>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</si>
  <si>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</si>
  <si>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</si>
  <si>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</si>
  <si>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</si>
  <si>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</si>
  <si>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</si>
  <si>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</si>
  <si>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</si>
  <si>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</si>
  <si>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</si>
  <si>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</si>
  <si>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</si>
  <si>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</si>
  <si>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</si>
  <si>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</si>
  <si>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</si>
  <si>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</si>
  <si>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</si>
  <si>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</si>
  <si>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</si>
  <si>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</si>
  <si>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</si>
  <si>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</si>
  <si>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</si>
  <si>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</si>
  <si>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</si>
  <si>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</si>
  <si>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</si>
  <si>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</si>
  <si>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</si>
  <si>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</si>
  <si>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</si>
  <si>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</si>
  <si>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</si>
  <si>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</si>
  <si>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</si>
  <si>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</si>
  <si>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</si>
  <si>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</si>
  <si>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</si>
  <si>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</si>
  <si>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</si>
  <si>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</si>
  <si>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</si>
  <si>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</si>
  <si>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</si>
  <si>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</si>
  <si>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</si>
  <si>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</si>
  <si>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</si>
  <si>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</si>
  <si>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</si>
  <si>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</si>
  <si>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</si>
  <si>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</si>
  <si>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</si>
  <si>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</si>
  <si>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</si>
  <si>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</si>
  <si>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</si>
  <si>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</si>
  <si>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</si>
  <si>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</si>
  <si>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</si>
  <si>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</si>
  <si>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</si>
  <si>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</si>
  <si>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</si>
  <si>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</si>
  <si>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</si>
  <si>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</si>
  <si>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</si>
  <si>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</si>
  <si>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</si>
  <si>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</si>
  <si>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</si>
  <si>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</si>
  <si>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</si>
  <si>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</si>
  <si>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</si>
  <si>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</si>
  <si>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</si>
  <si>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</si>
  <si>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</si>
  <si>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</si>
  <si>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</si>
  <si>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</si>
  <si>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</si>
  <si>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</si>
  <si>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</si>
  <si>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</si>
  <si>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</si>
  <si>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</si>
  <si>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</si>
  <si>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</si>
  <si>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</si>
  <si>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</si>
  <si>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</si>
  <si>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</si>
  <si>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</si>
  <si>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</si>
  <si>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</si>
  <si>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</si>
  <si>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</si>
  <si>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</si>
  <si>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</si>
  <si>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</si>
  <si>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</si>
  <si>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</si>
  <si>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</si>
  <si>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</si>
  <si>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</si>
  <si>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</si>
  <si>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</si>
  <si>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</si>
  <si>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</si>
  <si>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</si>
  <si>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</si>
  <si>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</si>
  <si>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</si>
  <si>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</si>
  <si>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</si>
  <si>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</si>
  <si>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</si>
  <si>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</si>
  <si>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</si>
  <si>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</si>
  <si>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</si>
  <si>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Wind  22swg Solid 10.2kg/sqm</t>
  </si>
  <si>
    <t>75mm Wind 20swg Solid 12.7kg/sqm</t>
  </si>
  <si>
    <t>75mm Wind  18swg Solid 16.9kg/sqm</t>
  </si>
  <si>
    <t>75mm 18swg, Solid 16.9kg/sqm</t>
  </si>
  <si>
    <t>75mm 20swg, Solid 12.7kg/sqm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</si>
  <si>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</si>
  <si>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</si>
  <si>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</si>
  <si>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</si>
  <si>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</si>
  <si>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22 swg Brickbond 7.5kg/sqm</t>
  </si>
  <si>
    <t>75mm Wind 18swg, Perforated 14kg/sqm</t>
  </si>
  <si>
    <t>75mm Wind 22swg Brickbond 7.5kg/sqm</t>
  </si>
  <si>
    <t>75mm  20swg, Brickbond 9.7kg/sqm</t>
  </si>
  <si>
    <t>75mm Wind  20swg, Brickbond 9.7kg/sqm</t>
  </si>
  <si>
    <t>77t  11.4 kgs/sqm</t>
  </si>
  <si>
    <t>95mm  WM95 11.9kg.sqm</t>
  </si>
  <si>
    <t>95mm  WM95 13.3kg.sqm</t>
  </si>
  <si>
    <t>100mm Glav  Insulated 22kg/sqm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</si>
  <si>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</si>
  <si>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</si>
  <si>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</si>
  <si>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</si>
  <si>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</si>
  <si>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</si>
  <si>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</si>
  <si>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</si>
  <si>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</si>
  <si>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</si>
  <si>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</si>
  <si>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</si>
  <si>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</si>
  <si>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</si>
  <si>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</si>
  <si>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</si>
  <si>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</si>
  <si>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</si>
  <si>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</si>
  <si>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</si>
  <si>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</si>
  <si>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</si>
  <si>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</si>
  <si>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</si>
  <si>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</si>
  <si>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</si>
  <si>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</si>
  <si>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</si>
  <si>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</si>
  <si>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</si>
  <si>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</si>
  <si>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</si>
  <si>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</si>
  <si>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</si>
  <si>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</si>
  <si>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</si>
  <si>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</si>
  <si>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</si>
  <si>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</si>
  <si>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</si>
  <si>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</si>
  <si>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</si>
  <si>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</si>
  <si>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</si>
  <si>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</si>
  <si>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</si>
  <si>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</si>
  <si>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</si>
  <si>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</si>
  <si>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</si>
  <si>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</si>
  <si>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</si>
  <si>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</si>
  <si>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</si>
  <si>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</si>
  <si>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</si>
  <si>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</si>
  <si>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</si>
  <si>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</si>
  <si>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</si>
  <si>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</si>
  <si>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</si>
  <si>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</si>
  <si>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</si>
  <si>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</si>
  <si>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</si>
  <si>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</si>
  <si>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</si>
  <si>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</si>
  <si>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</si>
  <si>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</si>
  <si>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</si>
  <si>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>75mm  22swg, Solid 10.2kg/sqm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</si>
  <si>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</si>
  <si>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</si>
  <si>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</si>
  <si>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</si>
  <si>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</si>
  <si>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</si>
  <si>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</si>
  <si>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</si>
  <si>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</si>
  <si>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</si>
  <si>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offset in mm</t>
  </si>
  <si>
    <t>75mm wind</t>
  </si>
  <si>
    <t>77t</t>
  </si>
  <si>
    <t>77t plastic</t>
  </si>
  <si>
    <t>95mm</t>
  </si>
  <si>
    <t>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</si>
</sst>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171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172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171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172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173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174</v>
      </c>
      <c r="B9" t="s">
        <v>175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232</v>
      </c>
      <c r="I1" s="58" t="s">
        <v>233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226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226</v>
      </c>
      <c r="H3">
        <v>10</v>
      </c>
    </row>
    <row r="4" spans="1:10" ht="40" customHeight="1" x14ac:dyDescent="0.35">
      <c r="A4" t="s">
        <v>200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201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202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203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224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225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226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226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226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tabSelected="1"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234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286</v>
      </c>
      <c r="B16" s="6">
        <v>135</v>
      </c>
      <c r="C16" s="6">
        <v>50</v>
      </c>
      <c r="D16" s="6" t="s">
        <v>312</v>
      </c>
      <c r="E16" s="6">
        <v>10</v>
      </c>
      <c r="F16" s="6">
        <f t="shared" si="0"/>
        <v>85</v>
      </c>
    </row>
    <row r="17" spans="1:6" x14ac:dyDescent="0.35">
      <c r="A17" s="40" t="s">
        <v>287</v>
      </c>
      <c r="B17" s="6">
        <v>180</v>
      </c>
      <c r="C17" s="6">
        <v>50</v>
      </c>
      <c r="D17" s="6" t="s">
        <v>312</v>
      </c>
      <c r="E17" s="6">
        <v>10</v>
      </c>
      <c r="F17" s="6">
        <f t="shared" si="0"/>
        <v>130</v>
      </c>
    </row>
    <row r="18" spans="1:6" x14ac:dyDescent="0.35">
      <c r="A18" s="40" t="s">
        <v>288</v>
      </c>
      <c r="B18" s="6">
        <v>205</v>
      </c>
      <c r="C18" s="6">
        <v>50</v>
      </c>
      <c r="D18" s="6" t="s">
        <v>312</v>
      </c>
      <c r="E18" s="6">
        <v>10</v>
      </c>
      <c r="F18" s="6">
        <f t="shared" si="0"/>
        <v>155</v>
      </c>
    </row>
    <row r="19" spans="1:6" x14ac:dyDescent="0.35">
      <c r="A19" s="40" t="s">
        <v>289</v>
      </c>
      <c r="B19" s="6">
        <v>250</v>
      </c>
      <c r="C19" s="6">
        <v>50</v>
      </c>
      <c r="D19" s="6" t="s">
        <v>312</v>
      </c>
      <c r="E19" s="6">
        <v>10</v>
      </c>
      <c r="F19" s="6">
        <f t="shared" si="0"/>
        <v>200</v>
      </c>
    </row>
    <row r="20" spans="1:6" x14ac:dyDescent="0.35">
      <c r="A20" s="40" t="s">
        <v>290</v>
      </c>
      <c r="B20" s="6">
        <v>300</v>
      </c>
      <c r="C20" s="6">
        <v>50</v>
      </c>
      <c r="D20" s="6" t="s">
        <v>312</v>
      </c>
      <c r="E20" s="6">
        <v>10</v>
      </c>
      <c r="F20" s="6">
        <f t="shared" si="0"/>
        <v>250</v>
      </c>
    </row>
    <row r="21" spans="1:6" x14ac:dyDescent="0.35">
      <c r="A21" s="40" t="s">
        <v>291</v>
      </c>
      <c r="B21" s="6">
        <v>350</v>
      </c>
      <c r="C21" s="6">
        <v>50</v>
      </c>
      <c r="D21" s="6" t="s">
        <v>312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176</v>
      </c>
      <c r="C1" t="s">
        <v>130</v>
      </c>
    </row>
    <row r="2" spans="1:3" x14ac:dyDescent="0.35">
      <c r="A2" t="s">
        <v>177</v>
      </c>
      <c r="B2">
        <v>1650</v>
      </c>
      <c r="C2">
        <v>550</v>
      </c>
    </row>
    <row r="3" spans="1:3" x14ac:dyDescent="0.35">
      <c r="A3" t="s">
        <v>178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L34"/>
  <sheetViews>
    <sheetView topLeftCell="A10" zoomScaleNormal="100" workbookViewId="0">
      <selection activeCell="A23" sqref="A23"/>
    </sheetView>
  </sheetViews>
  <sheetFormatPr defaultRowHeight="14.5" x14ac:dyDescent="0.35"/>
  <cols>
    <col min="1" max="1" width="35.453125" bestFit="1" customWidth="1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</cols>
  <sheetData>
    <row r="1" spans="1:12" s="1" customFormat="1" ht="39.65" customHeight="1" x14ac:dyDescent="0.35">
      <c r="A1" s="45" t="s">
        <v>0</v>
      </c>
      <c r="B1" s="45" t="s">
        <v>6</v>
      </c>
      <c r="C1" s="46" t="s">
        <v>35</v>
      </c>
      <c r="D1" s="47" t="s">
        <v>159</v>
      </c>
      <c r="E1" s="47" t="s">
        <v>160</v>
      </c>
      <c r="F1" s="47" t="s">
        <v>7</v>
      </c>
      <c r="G1" s="48" t="s">
        <v>8</v>
      </c>
      <c r="H1" s="52" t="s">
        <v>170</v>
      </c>
      <c r="I1" s="61" t="s">
        <v>295</v>
      </c>
      <c r="J1" s="61" t="s">
        <v>236</v>
      </c>
      <c r="K1" s="62" t="s">
        <v>235</v>
      </c>
      <c r="L1" s="61" t="s">
        <v>227</v>
      </c>
    </row>
    <row r="2" spans="1:12" ht="40" customHeight="1" x14ac:dyDescent="0.35">
      <c r="A2" s="43" t="s">
        <v>296</v>
      </c>
      <c r="B2" s="5">
        <v>10.199999999999999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</row>
    <row r="3" spans="1:12" ht="40" customHeight="1" x14ac:dyDescent="0.35">
      <c r="A3" s="49" t="s">
        <v>205</v>
      </c>
      <c r="B3" s="23">
        <v>10.199999999999999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</row>
    <row r="4" spans="1:12" ht="40" customHeight="1" x14ac:dyDescent="0.35">
      <c r="A4" s="43" t="s">
        <v>209</v>
      </c>
      <c r="B4" s="5">
        <v>12.7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</row>
    <row r="5" spans="1:12" ht="40" customHeight="1" x14ac:dyDescent="0.35">
      <c r="A5" s="49" t="s">
        <v>206</v>
      </c>
      <c r="B5" s="23">
        <v>12.7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</row>
    <row r="6" spans="1:12" ht="40" customHeight="1" x14ac:dyDescent="0.35">
      <c r="A6" s="43" t="s">
        <v>208</v>
      </c>
      <c r="B6" s="4">
        <v>16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</row>
    <row r="7" spans="1:12" ht="40" customHeight="1" x14ac:dyDescent="0.35">
      <c r="A7" s="49" t="s">
        <v>207</v>
      </c>
      <c r="B7" s="24">
        <v>16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</row>
    <row r="8" spans="1:12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2" ht="40" customHeight="1" x14ac:dyDescent="0.35">
      <c r="A9" s="43" t="s">
        <v>210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</row>
    <row r="10" spans="1:12" ht="40" customHeight="1" x14ac:dyDescent="0.35">
      <c r="A10" s="49" t="s">
        <v>211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</row>
    <row r="11" spans="1:12" ht="40" customHeight="1" x14ac:dyDescent="0.35">
      <c r="A11" s="43" t="s">
        <v>212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</row>
    <row r="12" spans="1:12" ht="40" customHeight="1" x14ac:dyDescent="0.35">
      <c r="A12" s="49" t="s">
        <v>213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</row>
    <row r="13" spans="1:12" ht="40" customHeight="1" x14ac:dyDescent="0.35">
      <c r="A13" s="43" t="s">
        <v>214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</row>
    <row r="14" spans="1:12" ht="40" customHeight="1" x14ac:dyDescent="0.35">
      <c r="A14" s="49" t="s">
        <v>216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</row>
    <row r="15" spans="1:12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2" ht="40" customHeight="1" x14ac:dyDescent="0.35">
      <c r="A16" s="43" t="s">
        <v>215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</row>
    <row r="17" spans="1:11" ht="40" customHeight="1" x14ac:dyDescent="0.35">
      <c r="A17" s="49" t="s">
        <v>217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</row>
    <row r="18" spans="1:11" ht="40" customHeight="1" x14ac:dyDescent="0.35">
      <c r="A18" s="43" t="s">
        <v>218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</row>
    <row r="19" spans="1:11" ht="40" customHeight="1" x14ac:dyDescent="0.35">
      <c r="A19" s="49" t="s">
        <v>219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</row>
    <row r="20" spans="1:11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1" ht="40" customHeight="1" x14ac:dyDescent="0.35">
      <c r="A21" s="43" t="s">
        <v>220</v>
      </c>
      <c r="B21" s="13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</row>
    <row r="22" spans="1:11" ht="40" customHeight="1" x14ac:dyDescent="0.35">
      <c r="A22" s="13"/>
      <c r="B22" s="13"/>
      <c r="C22" s="13"/>
      <c r="D22" s="13"/>
      <c r="E22" s="13"/>
      <c r="F22" s="13"/>
      <c r="G22" s="13"/>
      <c r="H22" s="51"/>
    </row>
    <row r="23" spans="1:11" ht="40" customHeight="1" x14ac:dyDescent="0.35">
      <c r="A23" s="43" t="s">
        <v>221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</row>
    <row r="24" spans="1:11" ht="40" customHeight="1" x14ac:dyDescent="0.35">
      <c r="A24" s="43" t="s">
        <v>222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</row>
    <row r="25" spans="1:11" ht="40" customHeight="1" x14ac:dyDescent="0.35">
      <c r="A25" s="43" t="s">
        <v>228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</row>
    <row r="26" spans="1:11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1" ht="40" customHeight="1" x14ac:dyDescent="0.35">
      <c r="A27" s="43" t="s">
        <v>223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</row>
    <row r="28" spans="1:11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1" ht="40" customHeight="1" x14ac:dyDescent="0.35">
      <c r="A29" s="43"/>
      <c r="B29" s="5"/>
      <c r="C29" s="5"/>
      <c r="D29" s="5"/>
      <c r="E29" s="5"/>
      <c r="F29" s="5"/>
      <c r="G29" s="44"/>
      <c r="H29" s="51"/>
    </row>
    <row r="30" spans="1:11" ht="40" customHeight="1" x14ac:dyDescent="0.35">
      <c r="A30" s="43"/>
      <c r="B30" s="5"/>
      <c r="C30" s="5"/>
      <c r="D30" s="5"/>
      <c r="E30" s="5"/>
      <c r="F30" s="5"/>
      <c r="G30" s="44"/>
      <c r="H30" s="51"/>
    </row>
    <row r="31" spans="1:11" ht="40" customHeight="1" x14ac:dyDescent="0.35">
      <c r="A31" s="43"/>
      <c r="B31" s="5"/>
      <c r="C31" s="5"/>
      <c r="D31" s="5"/>
      <c r="E31" s="5"/>
      <c r="F31" s="5"/>
      <c r="G31" s="44"/>
      <c r="H31" s="51"/>
    </row>
    <row r="32" spans="1:11" ht="40" customHeight="1" x14ac:dyDescent="0.35">
      <c r="A32" s="43"/>
      <c r="B32" s="5"/>
      <c r="C32" s="5"/>
      <c r="D32" s="5"/>
      <c r="E32" s="5"/>
      <c r="F32" s="5"/>
      <c r="G32" s="44"/>
      <c r="H32" s="51"/>
    </row>
    <row r="33" spans="1:8" ht="40" customHeight="1" x14ac:dyDescent="0.35">
      <c r="A33" s="43"/>
      <c r="B33" s="5"/>
      <c r="C33" s="5"/>
      <c r="D33" s="5"/>
      <c r="E33" s="5"/>
      <c r="F33" s="5"/>
      <c r="G33" s="44"/>
      <c r="H33" s="51"/>
    </row>
    <row r="34" spans="1:8" ht="40" customHeight="1" x14ac:dyDescent="0.35">
      <c r="A34" s="43"/>
      <c r="B34" s="5"/>
      <c r="C34" s="5"/>
      <c r="D34" s="5"/>
      <c r="E34" s="5"/>
      <c r="F34" s="5"/>
      <c r="G34" s="44"/>
      <c r="H34" s="5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F6"/>
  <sheetViews>
    <sheetView workbookViewId="0">
      <selection activeCell="B6" sqref="B6:F6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6" x14ac:dyDescent="0.35">
      <c r="B1" t="s">
        <v>298</v>
      </c>
      <c r="C1" t="s">
        <v>299</v>
      </c>
      <c r="D1" t="s">
        <v>300</v>
      </c>
      <c r="E1" s="6" t="s">
        <v>306</v>
      </c>
      <c r="F1" s="6" t="s">
        <v>307</v>
      </c>
    </row>
    <row r="2" spans="2:6" x14ac:dyDescent="0.35">
      <c r="B2" t="s">
        <v>301</v>
      </c>
      <c r="C2" t="s">
        <v>302</v>
      </c>
      <c r="D2" t="s">
        <v>304</v>
      </c>
      <c r="E2" s="6">
        <v>20</v>
      </c>
      <c r="F2" s="6">
        <v>10</v>
      </c>
    </row>
    <row r="3" spans="2:6" x14ac:dyDescent="0.35">
      <c r="B3" t="s">
        <v>303</v>
      </c>
      <c r="C3" t="s">
        <v>302</v>
      </c>
      <c r="D3" t="s">
        <v>305</v>
      </c>
      <c r="E3" s="6">
        <v>60</v>
      </c>
      <c r="F3" s="6">
        <v>7.5</v>
      </c>
    </row>
    <row r="4" spans="2:6" x14ac:dyDescent="0.35">
      <c r="B4" t="s">
        <v>308</v>
      </c>
      <c r="C4" t="s">
        <v>302</v>
      </c>
      <c r="D4" t="s">
        <v>305</v>
      </c>
      <c r="E4" s="6">
        <v>235</v>
      </c>
      <c r="F4" s="6">
        <v>19</v>
      </c>
    </row>
    <row r="5" spans="2:6" x14ac:dyDescent="0.35">
      <c r="B5" t="s">
        <v>310</v>
      </c>
      <c r="C5" t="s">
        <v>309</v>
      </c>
      <c r="D5" t="s">
        <v>304</v>
      </c>
      <c r="E5" s="6">
        <v>10</v>
      </c>
      <c r="F5" s="6">
        <v>5</v>
      </c>
    </row>
    <row r="6" spans="2:6" x14ac:dyDescent="0.35">
      <c r="B6" t="s">
        <v>311</v>
      </c>
      <c r="C6" t="s">
        <v>311</v>
      </c>
      <c r="D6" t="s">
        <v>304</v>
      </c>
      <c r="E6" s="72">
        <v>20</v>
      </c>
      <c r="F6" s="72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0"/>
  <sheetViews>
    <sheetView workbookViewId="0">
      <selection activeCell="B13" sqref="B13"/>
    </sheetView>
  </sheetViews>
  <sheetFormatPr defaultRowHeight="14.5" x14ac:dyDescent="0.35"/>
  <cols>
    <col min="1" max="1" width="32.816406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204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1"/>
  <sheetViews>
    <sheetView workbookViewId="0">
      <selection activeCell="G6" sqref="G6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130</v>
      </c>
      <c r="C1" s="6" t="s">
        <v>297</v>
      </c>
      <c r="D1" s="6" t="s">
        <v>237</v>
      </c>
      <c r="E1" s="6" t="s">
        <v>137</v>
      </c>
      <c r="F1" t="s">
        <v>131</v>
      </c>
      <c r="G1" t="s">
        <v>132</v>
      </c>
    </row>
    <row r="3" spans="1:7" x14ac:dyDescent="0.35">
      <c r="A3" t="s">
        <v>161</v>
      </c>
      <c r="B3" s="6">
        <v>65</v>
      </c>
      <c r="C3" s="6">
        <f>B3-9</f>
        <v>56</v>
      </c>
      <c r="D3" s="6">
        <f>C3-10</f>
        <v>46</v>
      </c>
      <c r="E3" s="6" t="s">
        <v>140</v>
      </c>
    </row>
    <row r="4" spans="1:7" x14ac:dyDescent="0.35">
      <c r="A4" t="s">
        <v>162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140</v>
      </c>
    </row>
    <row r="5" spans="1:7" x14ac:dyDescent="0.35">
      <c r="A5" t="s">
        <v>163</v>
      </c>
      <c r="B5" s="6">
        <v>65</v>
      </c>
      <c r="C5" s="6">
        <f t="shared" si="0"/>
        <v>56</v>
      </c>
      <c r="D5" s="6">
        <f t="shared" si="1"/>
        <v>46</v>
      </c>
      <c r="E5" s="6" t="s">
        <v>140</v>
      </c>
    </row>
    <row r="6" spans="1:7" x14ac:dyDescent="0.35">
      <c r="A6" t="s">
        <v>164</v>
      </c>
      <c r="B6" s="6">
        <v>100</v>
      </c>
      <c r="C6" s="6">
        <f t="shared" si="0"/>
        <v>91</v>
      </c>
      <c r="D6" s="6">
        <f t="shared" si="1"/>
        <v>81</v>
      </c>
      <c r="E6" s="6" t="s">
        <v>140</v>
      </c>
    </row>
    <row r="8" spans="1:7" x14ac:dyDescent="0.35">
      <c r="A8" t="s">
        <v>165</v>
      </c>
      <c r="E8" s="6" t="s">
        <v>312</v>
      </c>
    </row>
    <row r="9" spans="1:7" x14ac:dyDescent="0.35">
      <c r="A9" t="s">
        <v>166</v>
      </c>
      <c r="E9" s="6" t="s">
        <v>312</v>
      </c>
    </row>
    <row r="10" spans="1:7" x14ac:dyDescent="0.35">
      <c r="A10" t="s">
        <v>167</v>
      </c>
      <c r="B10" s="6">
        <v>60</v>
      </c>
      <c r="E10" s="6" t="s">
        <v>312</v>
      </c>
    </row>
    <row r="11" spans="1:7" x14ac:dyDescent="0.35">
      <c r="A11" t="s">
        <v>168</v>
      </c>
      <c r="B11" s="6">
        <v>70</v>
      </c>
      <c r="E11" s="6" t="s">
        <v>312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276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279</v>
      </c>
      <c r="J1" s="15" t="s">
        <v>111</v>
      </c>
      <c r="K1" s="13" t="s">
        <v>280</v>
      </c>
      <c r="L1" s="63" t="s">
        <v>240</v>
      </c>
    </row>
    <row r="2" spans="1:12" x14ac:dyDescent="0.35">
      <c r="A2" s="15" t="s">
        <v>284</v>
      </c>
      <c r="B2" s="15" t="s">
        <v>278</v>
      </c>
      <c r="C2" s="15" t="s">
        <v>283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281</v>
      </c>
      <c r="B3" s="15" t="s">
        <v>278</v>
      </c>
      <c r="C3" s="15" t="s">
        <v>282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285</v>
      </c>
      <c r="B4" s="15" t="s">
        <v>278</v>
      </c>
      <c r="C4" s="15" t="s">
        <v>282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277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277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241</v>
      </c>
      <c r="B7" s="15" t="s">
        <v>277</v>
      </c>
      <c r="C7" s="15" t="s">
        <v>293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158</v>
      </c>
      <c r="B8" s="34" t="s">
        <v>277</v>
      </c>
      <c r="C8" s="34" t="s">
        <v>294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277</v>
      </c>
      <c r="C9" s="16" t="s">
        <v>239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157</v>
      </c>
      <c r="B10" s="16" t="s">
        <v>277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156</v>
      </c>
      <c r="B11" s="16" t="s">
        <v>277</v>
      </c>
      <c r="C11" s="16" t="s">
        <v>238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155</v>
      </c>
      <c r="B12" s="41" t="s">
        <v>277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153</v>
      </c>
      <c r="B13" s="16" t="s">
        <v>277</v>
      </c>
      <c r="C13" s="16" t="s">
        <v>154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277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277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277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277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272</v>
      </c>
      <c r="M1" s="11" t="s">
        <v>110</v>
      </c>
      <c r="N1" s="53" t="s">
        <v>198</v>
      </c>
      <c r="O1" s="11" t="s">
        <v>12</v>
      </c>
      <c r="P1" s="12" t="s">
        <v>255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230</v>
      </c>
      <c r="B11" s="3" t="s">
        <v>229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231</v>
      </c>
      <c r="B12" s="3" t="s">
        <v>229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185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186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187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188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189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190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191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192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193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194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195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196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197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199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258</v>
      </c>
      <c r="B48" s="3" t="s">
        <v>261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259</v>
      </c>
      <c r="B49" s="3" t="s">
        <v>261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260</v>
      </c>
      <c r="B50" s="3" t="s">
        <v>261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169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179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273</v>
      </c>
      <c r="B58"/>
      <c r="C58" s="2"/>
      <c r="D58" s="38"/>
      <c r="E58" s="2"/>
    </row>
    <row r="59" spans="1:16" x14ac:dyDescent="0.35">
      <c r="A59" s="3" t="s">
        <v>275</v>
      </c>
      <c r="B59"/>
      <c r="C59" s="2"/>
      <c r="D59" s="38"/>
      <c r="E59" s="2"/>
    </row>
    <row r="60" spans="1:16" x14ac:dyDescent="0.35">
      <c r="A60" t="s">
        <v>180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263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264</v>
      </c>
      <c r="B68" t="s">
        <v>265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266</v>
      </c>
      <c r="B70" t="s">
        <v>265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267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181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182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183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184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268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269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270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271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7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254</v>
      </c>
      <c r="L2" t="s">
        <v>262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274</v>
      </c>
      <c r="B32">
        <v>12</v>
      </c>
      <c r="C32">
        <v>48</v>
      </c>
      <c r="E32" t="s">
        <v>245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274</v>
      </c>
      <c r="B33">
        <v>12</v>
      </c>
      <c r="C33">
        <v>57</v>
      </c>
      <c r="E33" t="s">
        <v>245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274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274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274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242</v>
      </c>
      <c r="C2" s="9" t="s">
        <v>243</v>
      </c>
      <c r="D2" s="9" t="s">
        <v>246</v>
      </c>
      <c r="E2" s="9" t="s">
        <v>244</v>
      </c>
      <c r="F2" s="9" t="s">
        <v>246</v>
      </c>
      <c r="G2" s="9" t="s">
        <v>256</v>
      </c>
      <c r="H2" s="9" t="s">
        <v>257</v>
      </c>
      <c r="I2" s="9" t="s">
        <v>292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245</v>
      </c>
      <c r="C5" s="6">
        <v>12</v>
      </c>
      <c r="D5" s="6">
        <v>25.4</v>
      </c>
      <c r="E5" s="6">
        <v>57</v>
      </c>
      <c r="F5" s="6" t="s">
        <v>247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245</v>
      </c>
      <c r="C6" s="6">
        <v>18</v>
      </c>
      <c r="D6" s="6">
        <v>25.4</v>
      </c>
      <c r="E6" s="6">
        <v>57</v>
      </c>
      <c r="F6" s="6" t="s">
        <v>247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248</v>
      </c>
      <c r="C7" s="6">
        <v>12</v>
      </c>
      <c r="D7" s="6">
        <v>30</v>
      </c>
      <c r="E7" s="6">
        <v>57</v>
      </c>
      <c r="F7" s="6" t="s">
        <v>249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248</v>
      </c>
      <c r="C8" s="6">
        <v>15</v>
      </c>
      <c r="D8" s="6">
        <v>30</v>
      </c>
      <c r="E8" s="6">
        <v>57</v>
      </c>
      <c r="F8" s="6" t="s">
        <v>249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250</v>
      </c>
      <c r="C9" s="6">
        <v>15</v>
      </c>
      <c r="D9" s="6">
        <v>40</v>
      </c>
      <c r="E9" s="6">
        <v>57</v>
      </c>
      <c r="F9" s="6" t="s">
        <v>251</v>
      </c>
      <c r="G9" s="6">
        <v>60000</v>
      </c>
      <c r="H9">
        <v>25.4</v>
      </c>
      <c r="I9" s="6">
        <v>60000</v>
      </c>
    </row>
    <row r="10" spans="2:9" x14ac:dyDescent="0.35">
      <c r="B10" s="6" t="s">
        <v>252</v>
      </c>
      <c r="C10" s="6">
        <v>15</v>
      </c>
      <c r="D10" s="6">
        <v>55</v>
      </c>
      <c r="E10" s="6">
        <v>57</v>
      </c>
      <c r="F10" s="6" t="s">
        <v>253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2025-08-26T08:51:46Z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