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LightGlass\"/>
    </mc:Choice>
  </mc:AlternateContent>
  <bookViews>
    <workbookView xWindow="0" yWindow="0" windowWidth="18132" windowHeight="8772"/>
  </bookViews>
  <sheets>
    <sheet name="Sheet1" sheetId="1" r:id="rId1"/>
  </sheets>
  <definedNames>
    <definedName name="Z_AD923E25_A3D9_4AF1_B640_49188DF4FC02_.wvu.Rows" localSheetId="0" hidden="1">Sheet1!$15:$17</definedName>
  </definedNames>
  <calcPr calcId="162913"/>
  <customWorkbookViews>
    <customWorkbookView name="Rob Zeilinga - Personal View" guid="{AD923E25-A3D9-4AF1-B640-49188DF4FC02}" mergeInterval="0" personalView="1" maximized="1" xWindow="-9" yWindow="-9" windowWidth="1938" windowHeight="104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J10" i="1"/>
  <c r="J9" i="1"/>
  <c r="J8" i="1"/>
  <c r="J7" i="1"/>
  <c r="J6" i="1"/>
  <c r="J5" i="1"/>
  <c r="J4" i="1"/>
  <c r="J3" i="1"/>
  <c r="J2" i="1"/>
  <c r="F34" i="1"/>
  <c r="F28" i="1"/>
  <c r="D32" i="1"/>
  <c r="F32" i="1" s="1"/>
  <c r="D25" i="1"/>
  <c r="F25" i="1" s="1"/>
  <c r="F13" i="1" l="1"/>
  <c r="F10" i="1"/>
  <c r="F9" i="1"/>
  <c r="F8" i="1"/>
  <c r="F7" i="1"/>
  <c r="F3" i="1"/>
  <c r="F2" i="1"/>
  <c r="G10" i="1" l="1"/>
</calcChain>
</file>

<file path=xl/sharedStrings.xml><?xml version="1.0" encoding="utf-8"?>
<sst xmlns="http://schemas.openxmlformats.org/spreadsheetml/2006/main" count="61" uniqueCount="52">
  <si>
    <t>ITEM NO.</t>
  </si>
  <si>
    <t>PART NUMBER</t>
  </si>
  <si>
    <t>DESCRIPTION</t>
  </si>
  <si>
    <t>QTY.</t>
  </si>
  <si>
    <t>2040Extrusion_940</t>
  </si>
  <si>
    <t>2040Extrusion_1440</t>
  </si>
  <si>
    <t>But_Joint_20</t>
  </si>
  <si>
    <t xml:space="preserve">2020 Butt Joint </t>
  </si>
  <si>
    <t>M5</t>
  </si>
  <si>
    <t>M5 15mm Cap Screw</t>
  </si>
  <si>
    <t>2020_tnut_twist_m5</t>
  </si>
  <si>
    <t>2020 M5 Twist Nut</t>
  </si>
  <si>
    <t>2040Extrusion_940_LEFT</t>
  </si>
  <si>
    <t>2040Extrusion_300</t>
  </si>
  <si>
    <t>2040Extrusion_1400</t>
  </si>
  <si>
    <t>2040Extrusion_1500_Base_Upright</t>
  </si>
  <si>
    <t>2040 Extrusion</t>
  </si>
  <si>
    <t>2020_Bracket</t>
  </si>
  <si>
    <t>2020 Right Angle Bracket</t>
  </si>
  <si>
    <t>M5 8mm Cap Screw</t>
  </si>
  <si>
    <t>Base_upright_support_plate_v2</t>
  </si>
  <si>
    <t>Custom 3mm Plate</t>
  </si>
  <si>
    <t>Part of Castor wheel</t>
  </si>
  <si>
    <t>Endura 2.5</t>
  </si>
  <si>
    <t>Endura 2.5 wheel for Castor</t>
  </si>
  <si>
    <t>Square Stem</t>
  </si>
  <si>
    <t>Lightglass_glass_1</t>
  </si>
  <si>
    <t>1400x900x6mm Glass</t>
  </si>
  <si>
    <t>8040_Join_Plate_3mm</t>
  </si>
  <si>
    <t>custom Join Plate 3mm Ali</t>
  </si>
  <si>
    <t>LENGTH</t>
  </si>
  <si>
    <t>Total</t>
  </si>
  <si>
    <r>
      <t xml:space="preserve">4040 aluminium profile extruded </t>
    </r>
    <r>
      <rPr>
        <sz val="14"/>
        <color theme="1"/>
        <rFont val="Consolas"/>
        <family val="3"/>
      </rPr>
      <t>1000mm</t>
    </r>
  </si>
  <si>
    <t>waste</t>
  </si>
  <si>
    <t>total</t>
  </si>
  <si>
    <t>Item No:</t>
  </si>
  <si>
    <t>Length</t>
  </si>
  <si>
    <t>Source Length</t>
  </si>
  <si>
    <t>cut</t>
  </si>
  <si>
    <t>rem</t>
  </si>
  <si>
    <t xml:space="preserve">Total Material </t>
  </si>
  <si>
    <t>m</t>
  </si>
  <si>
    <t>Ordering Comments</t>
  </si>
  <si>
    <t>MakerSlide</t>
  </si>
  <si>
    <t>Rob Z</t>
  </si>
  <si>
    <t>Hobby Tronics</t>
  </si>
  <si>
    <t>RobZ</t>
  </si>
  <si>
    <t>Philip</t>
  </si>
  <si>
    <t>Builders Wharehouse</t>
  </si>
  <si>
    <t xml:space="preserve">Order 100 to be safe </t>
  </si>
  <si>
    <t>3d Printing .co.za / hobbytronics</t>
  </si>
  <si>
    <t>Cut List for Makerslide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</si>
</sst>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onsolas"/>
      <family val="3"/>
    </font>
    <font>
      <i/>
      <sz val="11"/>
      <color rgb="FF7F7F7F"/>
      <name val="Calibri"/>
      <family val="2"/>
      <scheme val="minor"/>
    </font>
    <font>
      <sz val="14"/>
      <color rgb="FFFFFF00"/>
      <name val="Consolas"/>
      <family val="3"/>
    </font>
    <font>
      <sz val="14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/>
    <xf numFmtId="164" fontId="4" fillId="4" borderId="1" xfId="0" applyNumberFormat="1" applyFont="1" applyFill="1" applyBorder="1"/>
    <xf numFmtId="164" fontId="4" fillId="3" borderId="1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0" xfId="0" applyFont="1"/>
    <xf numFmtId="0" fontId="3" fillId="5" borderId="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8" borderId="1" xfId="0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1290718-52F4-4305-9251-CBC0CF6717A0}" diskRevisions="1" revisionId="101" version="2">
  <header guid="{06C9E9AF-A405-4202-9F24-959E06496EC7}" dateTime="2017-04-19T21:38:54" maxSheetId="2" userName="Rob Zeilinga" r:id="rId1">
    <sheetIdMap count="1">
      <sheetId val="1"/>
    </sheetIdMap>
  </header>
  <header guid="{C0B8D3BF-551B-421A-A385-4D1A12398B74}" dateTime="2017-04-19T21:41:39" maxSheetId="2" userName="Rob Zeilinga" r:id="rId2" minRId="1" maxRId="17">
    <sheetIdMap count="1">
      <sheetId val="1"/>
    </sheetIdMap>
  </header>
  <header guid="{2A9ADDB9-52C5-46C8-945D-1524FADD013D}" dateTime="2017-04-19T21:46:10" maxSheetId="2" userName="Rob Zeilinga" r:id="rId3" minRId="18" maxRId="19">
    <sheetIdMap count="1">
      <sheetId val="1"/>
    </sheetIdMap>
  </header>
  <header guid="{7811615B-91CE-4ACC-A80E-ED630E2132F5}" dateTime="2017-04-21T09:47:37" maxSheetId="2" userName="Rob Zeilinga" r:id="rId4" minRId="20" maxRId="82">
    <sheetIdMap count="1">
      <sheetId val="1"/>
    </sheetIdMap>
  </header>
  <header guid="{31290718-52F4-4305-9251-CBC0CF6717A0}" dateTime="2017-04-21T09:58:27" maxSheetId="2" userName="Rob Zeilinga" r:id="rId5" minRId="84" maxRId="100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E1" t="inlineStr">
      <is>
        <t>LENGTH</t>
      </is>
    </nc>
  </rcc>
  <rfmt sheetId="1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</rfmt>
  <rcc rId="2" sId="1">
    <nc r="F1" t="inlineStr">
      <is>
        <t>Total</t>
      </is>
    </nc>
  </rcc>
  <rfmt sheetId="1" sqref="F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</rfmt>
  <rcc rId="3" sId="1">
    <nc r="E2">
      <v>940</v>
    </nc>
  </rcc>
  <rcc rId="4" sId="1">
    <nc r="E3">
      <v>1440</v>
    </nc>
  </rcc>
  <rcc rId="5" sId="1">
    <nc r="E7">
      <v>940</v>
    </nc>
  </rcc>
  <rcc rId="6" sId="1">
    <nc r="E8">
      <v>300</v>
    </nc>
  </rcc>
  <rcc rId="7" sId="1">
    <nc r="E9">
      <v>1400</v>
    </nc>
  </rcc>
  <rcc rId="8" sId="1">
    <nc r="E10">
      <v>1500</v>
    </nc>
  </rcc>
  <rcc rId="9" sId="1">
    <nc r="E13">
      <v>1000</v>
    </nc>
  </rcc>
  <rcc rId="10" sId="1">
    <nc r="F2">
      <f>E2*D2</f>
    </nc>
  </rcc>
  <rcc rId="11" sId="1">
    <nc r="F3">
      <f>E3*D3</f>
    </nc>
  </rcc>
  <rcc rId="12" sId="1">
    <nc r="F7">
      <f>E7*D7</f>
    </nc>
  </rcc>
  <rcc rId="13" sId="1">
    <nc r="F8">
      <f>E8*D8</f>
    </nc>
  </rcc>
  <rcc rId="14" sId="1">
    <nc r="F9">
      <f>E9*D9</f>
    </nc>
  </rcc>
  <rcc rId="15" sId="1">
    <nc r="F10">
      <f>E10*D10</f>
    </nc>
  </rcc>
  <rcc rId="16" sId="1">
    <nc r="F13">
      <f>E13*D13</f>
    </nc>
  </rcc>
  <rcc rId="17" sId="1">
    <oc r="B13" t="inlineStr">
      <is>
        <r>
          <t xml:space="preserve">4040 aluminium profile extruded </t>
        </r>
        <r>
          <rPr>
            <sz val="14"/>
            <color theme="1"/>
            <rFont val="SWGDT"/>
          </rPr>
          <t xml:space="preserve">
</t>
        </r>
        <r>
          <rPr>
            <sz val="14"/>
            <color theme="1"/>
            <rFont val="Consolas"/>
            <family val="3"/>
          </rPr>
          <t>1000mm</t>
        </r>
      </is>
    </oc>
    <nc r="B13" t="inlineStr">
      <is>
        <r>
          <t xml:space="preserve">4040 aluminium profile extruded </t>
        </r>
        <r>
          <rPr>
            <sz val="14"/>
            <color theme="1"/>
            <rFont val="Consolas"/>
            <family val="3"/>
          </rPr>
          <t>1000mm</t>
        </r>
      </is>
    </nc>
  </rcc>
  <rfmt sheetId="1" sqref="A13:F13">
    <dxf>
      <fill>
        <patternFill patternType="solid">
          <bgColor rgb="FFFFFF00"/>
        </patternFill>
      </fill>
    </dxf>
  </rfmt>
  <rfmt sheetId="1" sqref="A13:F13">
    <dxf>
      <fill>
        <patternFill>
          <bgColor theme="7" tint="0.79998168889431442"/>
        </patternFill>
      </fill>
    </dxf>
  </rfmt>
  <rfmt sheetId="1" sqref="A2:F3">
    <dxf>
      <fill>
        <patternFill patternType="solid">
          <bgColor theme="9" tint="0.79998168889431442"/>
        </patternFill>
      </fill>
    </dxf>
  </rfmt>
  <rfmt sheetId="1" sqref="A7:F10">
    <dxf>
      <fill>
        <patternFill patternType="solid">
          <bgColor theme="9" tint="0.79998168889431442"/>
        </patternFill>
      </fill>
    </dxf>
  </rfmt>
  <rcv guid="{AD923E25-A3D9-4AF1-B640-49188DF4FC02}" action="delete"/>
  <rcv guid="{AD923E25-A3D9-4AF1-B640-49188DF4FC0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F1">
    <dxf>
      <fill>
        <patternFill patternType="solid">
          <bgColor theme="4" tint="-0.499984740745262"/>
        </patternFill>
      </fill>
    </dxf>
  </rfmt>
  <rfmt sheetId="1" sqref="A1:F1" start="0" length="2147483647">
    <dxf>
      <font>
        <color rgb="FFFFFF00"/>
        <family val="3"/>
      </font>
    </dxf>
  </rfmt>
  <rfmt sheetId="1" sqref="A1:A19" start="0" length="0">
    <dxf>
      <border>
        <left style="thin">
          <color indexed="64"/>
        </left>
      </border>
    </dxf>
  </rfmt>
  <rfmt sheetId="1" sqref="A1:F1" start="0" length="0">
    <dxf>
      <border>
        <top style="thin">
          <color indexed="64"/>
        </top>
      </border>
    </dxf>
  </rfmt>
  <rfmt sheetId="1" sqref="F1:F19" start="0" length="0">
    <dxf>
      <border>
        <right style="thin">
          <color indexed="64"/>
        </right>
      </border>
    </dxf>
  </rfmt>
  <rfmt sheetId="1" sqref="A19:F19" start="0" length="0">
    <dxf>
      <border>
        <bottom style="thin">
          <color indexed="64"/>
        </bottom>
      </border>
    </dxf>
  </rfmt>
  <rfmt sheetId="1" sqref="A1:F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18" sId="1">
    <nc r="G10">
      <f>SUM(F2:F10)</f>
    </nc>
  </rcc>
  <rcc rId="19" sId="1">
    <nc r="G13">
      <v>2000</v>
    </nc>
  </rcc>
  <rfmt sheetId="1" sqref="G10" start="0" length="2147483647">
    <dxf>
      <font>
        <sz val="12"/>
        <family val="2"/>
      </font>
    </dxf>
  </rfmt>
  <rfmt sheetId="1" sqref="G10" start="0" length="2147483647">
    <dxf>
      <font>
        <sz val="14"/>
        <family val="2"/>
      </font>
    </dxf>
  </rfmt>
  <rfmt sheetId="1" sqref="G10">
    <dxf>
      <numFmt numFmtId="35" formatCode="_(* #,##0.00_);_(* \(#,##0.00\);_(* &quot;-&quot;??_);_(@_)"/>
    </dxf>
  </rfmt>
  <rfmt sheetId="1" sqref="G10">
    <dxf>
      <numFmt numFmtId="164" formatCode="_(* #,##0.0_);_(* \(#,##0.0\);_(* &quot;-&quot;??_);_(@_)"/>
    </dxf>
  </rfmt>
  <rfmt sheetId="1" sqref="G10">
    <dxf>
      <numFmt numFmtId="165" formatCode="_(* #,##0_);_(* \(#,##0\);_(* &quot;-&quot;??_);_(@_)"/>
    </dxf>
  </rfmt>
  <rfmt sheetId="1" sqref="G13">
    <dxf>
      <numFmt numFmtId="35" formatCode="_(* #,##0.00_);_(* \(#,##0.00\);_(* &quot;-&quot;??_);_(@_)"/>
    </dxf>
  </rfmt>
  <rfmt sheetId="1" sqref="G13">
    <dxf>
      <numFmt numFmtId="164" formatCode="_(* #,##0.0_);_(* \(#,##0.0\);_(* &quot;-&quot;??_);_(@_)"/>
    </dxf>
  </rfmt>
  <rfmt sheetId="1" sqref="G13">
    <dxf>
      <numFmt numFmtId="165" formatCode="_(* #,##0_);_(* \(#,##0\);_(* &quot;-&quot;??_);_(@_)"/>
    </dxf>
  </rfmt>
  <rfmt sheetId="1" sqref="G13" start="0" length="2147483647">
    <dxf>
      <font>
        <sz val="12"/>
        <family val="2"/>
      </font>
    </dxf>
  </rfmt>
  <rfmt sheetId="1" sqref="G13" start="0" length="2147483647">
    <dxf>
      <font>
        <sz val="14"/>
        <family val="2"/>
      </font>
    </dxf>
  </rfmt>
  <rfmt sheetId="1" sqref="G10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G13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G10">
    <dxf>
      <fill>
        <patternFill patternType="solid">
          <bgColor theme="9" tint="0.79998168889431442"/>
        </patternFill>
      </fill>
    </dxf>
  </rfmt>
  <rfmt sheetId="1" sqref="G13">
    <dxf>
      <fill>
        <patternFill patternType="solid">
          <bgColor theme="7" tint="0.79998168889431442"/>
        </patternFill>
      </fill>
    </dxf>
  </rfmt>
  <rfmt sheetId="1" sqref="D4">
    <dxf>
      <fill>
        <patternFill patternType="solid">
          <bgColor rgb="FFFFFF00"/>
        </patternFill>
      </fill>
    </dxf>
  </rfmt>
  <rfmt sheetId="1" sqref="D6">
    <dxf>
      <fill>
        <patternFill patternType="solid">
          <bgColor rgb="FFFFFF00"/>
        </patternFill>
      </fill>
    </dxf>
  </rfmt>
  <rfmt sheetId="1" sqref="D11">
    <dxf>
      <fill>
        <patternFill patternType="solid">
          <bgColor rgb="FFFFFF00"/>
        </patternFill>
      </fill>
    </dxf>
  </rfmt>
  <rfmt sheetId="1" sqref="D18">
    <dxf>
      <fill>
        <patternFill patternType="solid">
          <bgColor rgb="FF92D050"/>
        </patternFill>
      </fill>
    </dxf>
  </rfmt>
  <rfmt sheetId="1" sqref="D14">
    <dxf>
      <fill>
        <patternFill patternType="solid">
          <bgColor theme="5" tint="0.39997558519241921"/>
        </patternFill>
      </fill>
    </dxf>
  </rfmt>
  <rfmt sheetId="1" sqref="D19">
    <dxf>
      <fill>
        <patternFill patternType="solid">
          <bgColor theme="5" tint="0.39997558519241921"/>
        </patternFill>
      </fill>
    </dxf>
  </rfmt>
  <rfmt sheetId="1" sqref="A15:XFD17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family val="2"/>
        <scheme val="minor"/>
      </font>
    </dxf>
  </rfmt>
  <rcv guid="{AD923E25-A3D9-4AF1-B640-49188DF4FC02}" action="delete"/>
  <rcv guid="{AD923E25-A3D9-4AF1-B640-49188DF4FC0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0" sId="1" eol="1" ref="A24:XFD24" action="insertRow"/>
  <rcc rId="21" sId="1">
    <nc r="D24">
      <v>2</v>
    </nc>
  </rcc>
  <rcc rId="22" sId="1">
    <nc r="E24">
      <v>1445</v>
    </nc>
  </rcc>
  <rrc rId="23" sId="1" eol="1" ref="A25:XFD25" action="insertRow"/>
  <rcc rId="24" sId="1">
    <nc r="D25">
      <v>9</v>
    </nc>
  </rcc>
  <rcc rId="25" sId="1">
    <nc r="E25">
      <v>1505</v>
    </nc>
  </rcc>
  <rcc rId="26" sId="1">
    <nc r="F25">
      <f>SUM(E24:E25)</f>
    </nc>
  </rcc>
  <rrc rId="27" sId="1" eol="1" ref="A27:XFD27" action="insertRow"/>
  <rcc rId="28" sId="1">
    <nc r="D27">
      <v>2</v>
    </nc>
  </rcc>
  <rrc rId="29" sId="1" eol="1" ref="A28:XFD28" action="insertRow"/>
  <rcc rId="30" sId="1">
    <nc r="D28">
      <v>9</v>
    </nc>
  </rcc>
  <rcc rId="31" sId="1">
    <nc r="E27">
      <v>1445</v>
    </nc>
  </rcc>
  <rcc rId="32" sId="1">
    <nc r="E28">
      <v>1505</v>
    </nc>
  </rcc>
  <rcc rId="33" sId="1">
    <nc r="F28">
      <v>2950</v>
    </nc>
  </rcc>
  <rcc rId="34" sId="1">
    <nc r="I3">
      <v>2</v>
    </nc>
  </rcc>
  <rcc rId="35" sId="1">
    <nc r="I10">
      <v>2</v>
    </nc>
  </rcc>
  <rcc rId="36" sId="1">
    <nc r="E31">
      <v>945</v>
    </nc>
  </rcc>
  <rrc rId="37" sId="1" eol="1" ref="A32:XFD32" action="insertRow"/>
  <rcc rId="38" sId="1">
    <nc r="D31">
      <v>1</v>
    </nc>
  </rcc>
  <rcc rId="39" sId="1">
    <nc r="D32">
      <v>8</v>
    </nc>
  </rcc>
  <rcc rId="40" sId="1">
    <nc r="E32">
      <v>1405</v>
    </nc>
  </rcc>
  <rcc rId="41" sId="1">
    <nc r="D30">
      <v>7</v>
    </nc>
  </rcc>
  <rcc rId="42" sId="1">
    <nc r="E30">
      <v>305</v>
    </nc>
  </rcc>
  <rcc rId="43" sId="1">
    <nc r="F32">
      <f>SUM(E30:E32)</f>
    </nc>
  </rcc>
  <rcc rId="44" sId="1">
    <nc r="I9">
      <v>1</v>
    </nc>
  </rcc>
  <rcc rId="45" sId="1">
    <nc r="I8">
      <v>1</v>
    </nc>
  </rcc>
  <rcc rId="46" sId="1">
    <nc r="I2">
      <v>1</v>
    </nc>
  </rcc>
  <rrc rId="47" sId="1" eol="1" ref="A34:XFD34" action="insertRow"/>
  <rcc rId="48" sId="1">
    <nc r="D34">
      <v>6</v>
    </nc>
  </rcc>
  <rcc rId="49" sId="1">
    <nc r="E34">
      <v>945</v>
    </nc>
  </rcc>
  <rcc rId="50" sId="1">
    <nc r="G25">
      <f>3000-F25</f>
    </nc>
  </rcc>
  <rcc rId="51" sId="1">
    <nc r="G28">
      <f>3000-F28</f>
    </nc>
  </rcc>
  <rcc rId="52" sId="1">
    <nc r="G32">
      <f>3000-F32</f>
    </nc>
  </rcc>
  <rcc rId="53" sId="1">
    <nc r="F34">
      <v>945</v>
    </nc>
  </rcc>
  <rcc rId="54" sId="1">
    <nc r="G34">
      <f>1000-F34</f>
    </nc>
  </rcc>
  <rcc rId="55" sId="1">
    <nc r="G23" t="inlineStr">
      <is>
        <t>waste</t>
      </is>
    </nc>
  </rcc>
  <rcc rId="56" sId="1">
    <nc r="B22" t="inlineStr">
      <is>
        <t xml:space="preserve">Cut List </t>
      </is>
    </nc>
  </rcc>
  <rm rId="57" sheetId="1" source="G23:G34" destination="H23:H34" sourceSheetId="1"/>
  <rcc rId="58" sId="1">
    <nc r="F23" t="inlineStr">
      <is>
        <t>total</t>
      </is>
    </nc>
  </rcc>
  <rcc rId="59" sId="1">
    <nc r="D23" t="inlineStr">
      <is>
        <t>Item No:</t>
      </is>
    </nc>
  </rcc>
  <rcc rId="60" sId="1">
    <nc r="E23" t="inlineStr">
      <is>
        <t>Length</t>
      </is>
    </nc>
  </rcc>
  <rcc rId="61" sId="1">
    <nc r="G23" t="inlineStr">
      <is>
        <t>Source Length</t>
      </is>
    </nc>
  </rcc>
  <rcc rId="62" sId="1">
    <nc r="G25">
      <v>3000</v>
    </nc>
  </rcc>
  <rcc rId="63" sId="1">
    <nc r="G28">
      <v>3000</v>
    </nc>
  </rcc>
  <rcc rId="64" sId="1">
    <nc r="G32">
      <v>3000</v>
    </nc>
  </rcc>
  <rcc rId="65" sId="1">
    <nc r="G34">
      <v>1000</v>
    </nc>
  </rcc>
  <rcc rId="66" sId="1">
    <nc r="I7">
      <v>1</v>
    </nc>
  </rcc>
  <rcc rId="67" sId="1">
    <nc r="J2">
      <f>I2-D2</f>
    </nc>
  </rcc>
  <rcc rId="68" sId="1">
    <nc r="J3">
      <f>I3-D3</f>
    </nc>
  </rcc>
  <rcc rId="69" sId="1">
    <nc r="J4">
      <f>I4-D4</f>
    </nc>
  </rcc>
  <rcc rId="70" sId="1">
    <nc r="J5">
      <f>I5-D5</f>
    </nc>
  </rcc>
  <rcc rId="71" sId="1">
    <nc r="J6">
      <f>I6-D6</f>
    </nc>
  </rcc>
  <rcc rId="72" sId="1">
    <nc r="J7">
      <f>I7-D7</f>
    </nc>
  </rcc>
  <rcc rId="73" sId="1">
    <nc r="J8">
      <f>I8-D8</f>
    </nc>
  </rcc>
  <rcc rId="74" sId="1">
    <nc r="J9">
      <f>I9-D9</f>
    </nc>
  </rcc>
  <rcc rId="75" sId="1">
    <nc r="J10">
      <f>I10-D10</f>
    </nc>
  </rcc>
  <rcc rId="76" sId="1">
    <nc r="I1" t="inlineStr">
      <is>
        <t>cut</t>
      </is>
    </nc>
  </rcc>
  <rfmt sheetId="1" sqref="I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00"/>
        <name val="Consolas"/>
        <family val="3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rfmt>
  <rcc rId="77" sId="1">
    <nc r="J1" t="inlineStr">
      <is>
        <t>rem</t>
      </is>
    </nc>
  </rcc>
  <rfmt sheetId="1" sqref="J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00"/>
        <name val="Consolas"/>
        <family val="3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rfmt>
  <rm rId="78" sheetId="1" source="D23:H34" destination="B23:F34" sourceSheetId="1"/>
  <rfmt sheetId="1" sqref="B23:F34">
    <dxf>
      <alignment horizontal="center"/>
    </dxf>
  </rfmt>
  <rfmt sheetId="1" sqref="B23:F23">
    <dxf>
      <fill>
        <patternFill patternType="solid">
          <bgColor theme="4" tint="-0.499984740745262"/>
        </patternFill>
      </fill>
    </dxf>
  </rfmt>
  <rfmt sheetId="1" sqref="B23:F23" start="0" length="2147483647">
    <dxf>
      <font>
        <color rgb="FFFFFF00"/>
        <family val="2"/>
      </font>
    </dxf>
  </rfmt>
  <rfmt sheetId="1" sqref="B23:F23" start="0" length="2147483647">
    <dxf>
      <font>
        <b/>
        <family val="2"/>
      </font>
    </dxf>
  </rfmt>
  <rfmt sheetId="1" sqref="B23:F23" start="0" length="2147483647">
    <dxf>
      <font>
        <sz val="12"/>
        <family val="2"/>
      </font>
    </dxf>
  </rfmt>
  <rfmt sheetId="1" sqref="B23:F23" start="0" length="2147483647">
    <dxf>
      <font>
        <sz val="14"/>
        <family val="2"/>
      </font>
    </dxf>
  </rfmt>
  <rfmt sheetId="1" sqref="B24:B34" start="0" length="0">
    <dxf>
      <border>
        <left style="thin">
          <color indexed="64"/>
        </left>
      </border>
    </dxf>
  </rfmt>
  <rfmt sheetId="1" sqref="B24:F24" start="0" length="0">
    <dxf>
      <border>
        <top style="thin">
          <color indexed="64"/>
        </top>
      </border>
    </dxf>
  </rfmt>
  <rfmt sheetId="1" sqref="F24:F34" start="0" length="0">
    <dxf>
      <border>
        <right style="thin">
          <color indexed="64"/>
        </right>
      </border>
    </dxf>
  </rfmt>
  <rfmt sheetId="1" sqref="B34:F34" start="0" length="0">
    <dxf>
      <border>
        <bottom style="thin">
          <color indexed="64"/>
        </bottom>
      </border>
    </dxf>
  </rfmt>
  <rfmt sheetId="1" sqref="B24:F3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B24:F25">
    <dxf>
      <fill>
        <patternFill patternType="solid">
          <bgColor theme="0" tint="-0.249977111117893"/>
        </patternFill>
      </fill>
    </dxf>
  </rfmt>
  <rfmt sheetId="1" sqref="B27:F28">
    <dxf>
      <fill>
        <patternFill patternType="solid">
          <bgColor theme="0" tint="-0.249977111117893"/>
        </patternFill>
      </fill>
    </dxf>
  </rfmt>
  <rfmt sheetId="1" sqref="B30:F32">
    <dxf>
      <fill>
        <patternFill patternType="solid">
          <bgColor theme="0" tint="-0.249977111117893"/>
        </patternFill>
      </fill>
    </dxf>
  </rfmt>
  <rfmt sheetId="1" sqref="B34:F34">
    <dxf>
      <fill>
        <patternFill patternType="solid">
          <bgColor theme="0" tint="-0.249977111117893"/>
        </patternFill>
      </fill>
    </dxf>
  </rfmt>
  <rrc rId="79" sId="1" eol="1" ref="A36:XFD36" action="insertRow"/>
  <rfmt sheetId="1" sqref="E36">
    <dxf>
      <alignment horizontal="center"/>
    </dxf>
  </rfmt>
  <rfmt sheetId="1" sqref="E36" start="0" length="2147483647">
    <dxf>
      <font>
        <sz val="12"/>
        <family val="2"/>
      </font>
    </dxf>
  </rfmt>
  <rfmt sheetId="1" sqref="E36" start="0" length="2147483647">
    <dxf>
      <font>
        <sz val="14"/>
        <family val="2"/>
      </font>
    </dxf>
  </rfmt>
  <rfmt sheetId="1" sqref="E36">
    <dxf>
      <numFmt numFmtId="35" formatCode="_(* #,##0.00_);_(* \(#,##0.00\);_(* &quot;-&quot;??_);_(@_)"/>
    </dxf>
  </rfmt>
  <rfmt sheetId="1" sqref="E36">
    <dxf>
      <numFmt numFmtId="165" formatCode="_(* #,##0.0_);_(* \(#,##0.0\);_(* &quot;-&quot;??_);_(@_)"/>
    </dxf>
  </rfmt>
  <rfmt sheetId="1" sqref="E36">
    <dxf>
      <numFmt numFmtId="164" formatCode="_(* #,##0_);_(* \(#,##0\);_(* &quot;-&quot;??_);_(@_)"/>
    </dxf>
  </rfmt>
  <rcc rId="80" sId="1">
    <nc r="C36" t="inlineStr">
      <is>
        <t xml:space="preserve">Total Material </t>
      </is>
    </nc>
  </rcc>
  <rcc rId="81" sId="1">
    <nc r="E36">
      <f>SUM(E24:E34)/1000</f>
    </nc>
  </rcc>
  <rcc rId="82" sId="1">
    <nc r="F36" t="inlineStr">
      <is>
        <t>m</t>
      </is>
    </nc>
  </rcc>
  <rfmt sheetId="1" sqref="B24:F25">
    <dxf>
      <fill>
        <patternFill>
          <bgColor theme="0" tint="-4.9989318521683403E-2"/>
        </patternFill>
      </fill>
    </dxf>
  </rfmt>
  <rfmt sheetId="1" sqref="B27:F28">
    <dxf>
      <fill>
        <patternFill>
          <bgColor theme="0" tint="-4.9989318521683403E-2"/>
        </patternFill>
      </fill>
    </dxf>
  </rfmt>
  <rfmt sheetId="1" sqref="B30:F32">
    <dxf>
      <fill>
        <patternFill>
          <bgColor theme="0" tint="-4.9989318521683403E-2"/>
        </patternFill>
      </fill>
    </dxf>
  </rfmt>
  <rfmt sheetId="1" sqref="B34:F34">
    <dxf>
      <fill>
        <patternFill>
          <bgColor theme="0" tint="-4.9989318521683403E-2"/>
        </patternFill>
      </fill>
    </dxf>
  </rfmt>
  <rcv guid="{AD923E25-A3D9-4AF1-B640-49188DF4FC02}" action="delete"/>
  <rdn rId="0" localSheetId="1" customView="1" name="Z_AD923E25_A3D9_4AF1_B640_49188DF4FC02_.wvu.Rows" hidden="1" oldHidden="1">
    <formula>Sheet1!$4:$6,Sheet1!$11:$19</formula>
  </rdn>
  <rcv guid="{AD923E25-A3D9-4AF1-B640-49188DF4FC0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1">
    <nc r="H1" t="inlineStr">
      <is>
        <t>Ordering Comments</t>
      </is>
    </nc>
  </rcc>
  <rfmt sheetId="1" sqref="H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00"/>
        <name val="Consolas"/>
        <family val="3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</rfmt>
  <rcc rId="85" sId="1">
    <nc r="H2" t="inlineStr">
      <is>
        <t>MakerSlide</t>
      </is>
    </nc>
  </rcc>
  <rcc rId="86" sId="1">
    <nc r="H3" t="inlineStr">
      <is>
        <t>MakerSlide</t>
      </is>
    </nc>
  </rcc>
  <rcc rId="87" sId="1">
    <nc r="H7" t="inlineStr">
      <is>
        <t>MakerSlide</t>
      </is>
    </nc>
  </rcc>
  <rcc rId="88" sId="1">
    <nc r="H8" t="inlineStr">
      <is>
        <t>MakerSlide</t>
      </is>
    </nc>
  </rcc>
  <rcc rId="89" sId="1">
    <nc r="H9" t="inlineStr">
      <is>
        <t>MakerSlide</t>
      </is>
    </nc>
  </rcc>
  <rcc rId="90" sId="1">
    <nc r="H10" t="inlineStr">
      <is>
        <t>MakerSlide</t>
      </is>
    </nc>
  </rcc>
  <rcc rId="91" sId="1">
    <nc r="H13" t="inlineStr">
      <is>
        <t>Rob Z</t>
      </is>
    </nc>
  </rcc>
  <rcc rId="92" sId="1">
    <nc r="H4" t="inlineStr">
      <is>
        <t>Hobby Tronics</t>
      </is>
    </nc>
  </rcc>
  <rcc rId="93" sId="1">
    <nc r="H14" t="inlineStr">
      <is>
        <t>Rob Z</t>
      </is>
    </nc>
  </rcc>
  <rcc rId="94" sId="1">
    <nc r="H19" t="inlineStr">
      <is>
        <t>RobZ</t>
      </is>
    </nc>
  </rcc>
  <rcc rId="95" sId="1">
    <nc r="H18" t="inlineStr">
      <is>
        <t>Philip</t>
      </is>
    </nc>
  </rcc>
  <rcc rId="96" sId="1">
    <nc r="H12" t="inlineStr">
      <is>
        <t>Builders Wharehouse</t>
      </is>
    </nc>
  </rcc>
  <rcc rId="97" sId="1">
    <nc r="H5" t="inlineStr">
      <is>
        <t>Builders Wharehouse</t>
      </is>
    </nc>
  </rcc>
  <rcc rId="98" sId="1">
    <nc r="H6" t="inlineStr">
      <is>
        <t xml:space="preserve">Order 100 to be safe </t>
      </is>
    </nc>
  </rcc>
  <rcc rId="99" sId="1">
    <nc r="H11" t="inlineStr">
      <is>
        <t>3d Printing .co.za / hobbytronics</t>
      </is>
    </nc>
  </rcc>
  <rfmt sheetId="1" sqref="B22" start="0" length="2147483647">
    <dxf>
      <font>
        <b/>
        <family val="2"/>
      </font>
    </dxf>
  </rfmt>
  <rcc rId="100" sId="1">
    <oc r="B22" t="inlineStr">
      <is>
        <t xml:space="preserve">Cut List </t>
      </is>
    </oc>
    <nc r="B22" t="inlineStr">
      <is>
        <t>Cut List for Makerslide</t>
      </is>
    </nc>
  </rcc>
  <rcv guid="{AD923E25-A3D9-4AF1-B640-49188DF4FC02}" action="delete"/>
  <rdn rId="0" localSheetId="1" customView="1" name="Z_AD923E25_A3D9_4AF1_B640_49188DF4FC02_.wvu.Rows" hidden="1" oldHidden="1">
    <formula>Sheet1!$15:$17</formula>
    <oldFormula>Sheet1!$4:$6,Sheet1!$11:$19</oldFormula>
  </rdn>
  <rcv guid="{AD923E25-A3D9-4AF1-B640-49188DF4FC0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10" zoomScaleNormal="100" workbookViewId="0">
      <selection activeCell="B23" sqref="B23"/>
    </sheetView>
  </sheetViews>
  <sheetFormatPr defaultRowHeight="14.4" x14ac:dyDescent="0.3"/>
  <cols>
    <col min="1" max="1" width="12.77734375" bestFit="1" customWidth="1"/>
    <col min="2" max="2" width="26.21875" customWidth="1"/>
    <col min="3" max="3" width="13" customWidth="1"/>
    <col min="4" max="4" width="8.21875" bestFit="1" customWidth="1"/>
    <col min="5" max="5" width="16.109375" bestFit="1" customWidth="1"/>
    <col min="7" max="7" width="11.88671875" bestFit="1" customWidth="1"/>
    <col min="8" max="8" width="48.21875" customWidth="1"/>
  </cols>
  <sheetData>
    <row r="1" spans="1:10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H1" s="25" t="s">
        <v>42</v>
      </c>
      <c r="I1" s="20" t="s">
        <v>38</v>
      </c>
      <c r="J1" s="20" t="s">
        <v>39</v>
      </c>
    </row>
    <row r="2" spans="1:10" ht="18" x14ac:dyDescent="0.3">
      <c r="A2" s="2">
        <v>1</v>
      </c>
      <c r="B2" s="3" t="s">
        <v>4</v>
      </c>
      <c r="C2" s="2"/>
      <c r="D2" s="2">
        <v>1</v>
      </c>
      <c r="E2" s="4">
        <v>940</v>
      </c>
      <c r="F2" s="4">
        <f>E2*D2</f>
        <v>940</v>
      </c>
      <c r="H2" t="s">
        <v>43</v>
      </c>
      <c r="I2">
        <v>1</v>
      </c>
      <c r="J2">
        <f>I2-D2</f>
        <v>0</v>
      </c>
    </row>
    <row r="3" spans="1:10" ht="18" x14ac:dyDescent="0.3">
      <c r="A3" s="2">
        <v>2</v>
      </c>
      <c r="B3" s="3" t="s">
        <v>5</v>
      </c>
      <c r="C3" s="2"/>
      <c r="D3" s="2">
        <v>2</v>
      </c>
      <c r="E3" s="4">
        <v>1440</v>
      </c>
      <c r="F3" s="4">
        <f>E3*D3</f>
        <v>2880</v>
      </c>
      <c r="H3" t="s">
        <v>43</v>
      </c>
      <c r="I3">
        <v>2</v>
      </c>
      <c r="J3">
        <f t="shared" ref="J3:J9" si="0">I3-D3</f>
        <v>0</v>
      </c>
    </row>
    <row r="4" spans="1:10" ht="18" x14ac:dyDescent="0.3">
      <c r="A4" s="5">
        <v>3</v>
      </c>
      <c r="B4" s="6" t="s">
        <v>6</v>
      </c>
      <c r="C4" s="5" t="s">
        <v>7</v>
      </c>
      <c r="D4" s="13">
        <v>4</v>
      </c>
      <c r="E4" s="7"/>
      <c r="F4" s="7"/>
      <c r="H4" t="s">
        <v>45</v>
      </c>
      <c r="J4">
        <f t="shared" si="0"/>
        <v>-4</v>
      </c>
    </row>
    <row r="5" spans="1:10" ht="18" x14ac:dyDescent="0.3">
      <c r="A5" s="5">
        <v>4</v>
      </c>
      <c r="B5" s="6" t="s">
        <v>8</v>
      </c>
      <c r="C5" s="5" t="s">
        <v>9</v>
      </c>
      <c r="D5" s="5">
        <v>4</v>
      </c>
      <c r="E5" s="7"/>
      <c r="F5" s="7"/>
      <c r="H5" t="s">
        <v>48</v>
      </c>
      <c r="J5">
        <f t="shared" si="0"/>
        <v>-4</v>
      </c>
    </row>
    <row r="6" spans="1:10" ht="18" x14ac:dyDescent="0.3">
      <c r="A6" s="5">
        <v>5</v>
      </c>
      <c r="B6" s="6" t="s">
        <v>10</v>
      </c>
      <c r="C6" s="5" t="s">
        <v>11</v>
      </c>
      <c r="D6" s="13">
        <v>84</v>
      </c>
      <c r="E6" s="7"/>
      <c r="F6" s="7"/>
      <c r="H6" t="s">
        <v>49</v>
      </c>
      <c r="J6">
        <f t="shared" si="0"/>
        <v>-84</v>
      </c>
    </row>
    <row r="7" spans="1:10" ht="18" x14ac:dyDescent="0.3">
      <c r="A7" s="2">
        <v>6</v>
      </c>
      <c r="B7" s="3" t="s">
        <v>12</v>
      </c>
      <c r="C7" s="2"/>
      <c r="D7" s="2">
        <v>1</v>
      </c>
      <c r="E7" s="4">
        <v>940</v>
      </c>
      <c r="F7" s="4">
        <f>E7*D7</f>
        <v>940</v>
      </c>
      <c r="H7" t="s">
        <v>43</v>
      </c>
      <c r="I7">
        <v>1</v>
      </c>
      <c r="J7">
        <f t="shared" si="0"/>
        <v>0</v>
      </c>
    </row>
    <row r="8" spans="1:10" ht="18" x14ac:dyDescent="0.3">
      <c r="A8" s="2">
        <v>7</v>
      </c>
      <c r="B8" s="3" t="s">
        <v>13</v>
      </c>
      <c r="C8" s="2"/>
      <c r="D8" s="2">
        <v>1</v>
      </c>
      <c r="E8" s="4">
        <v>300</v>
      </c>
      <c r="F8" s="4">
        <f>E8*D8</f>
        <v>300</v>
      </c>
      <c r="H8" t="s">
        <v>43</v>
      </c>
      <c r="I8">
        <v>1</v>
      </c>
      <c r="J8">
        <f t="shared" si="0"/>
        <v>0</v>
      </c>
    </row>
    <row r="9" spans="1:10" ht="18" x14ac:dyDescent="0.3">
      <c r="A9" s="2">
        <v>8</v>
      </c>
      <c r="B9" s="3" t="s">
        <v>14</v>
      </c>
      <c r="C9" s="2"/>
      <c r="D9" s="2">
        <v>1</v>
      </c>
      <c r="E9" s="4">
        <v>1400</v>
      </c>
      <c r="F9" s="4">
        <f>E9*D9</f>
        <v>1400</v>
      </c>
      <c r="H9" t="s">
        <v>43</v>
      </c>
      <c r="I9">
        <v>1</v>
      </c>
      <c r="J9">
        <f t="shared" si="0"/>
        <v>0</v>
      </c>
    </row>
    <row r="10" spans="1:10" ht="18" x14ac:dyDescent="0.35">
      <c r="A10" s="2">
        <v>9</v>
      </c>
      <c r="B10" s="3" t="s">
        <v>15</v>
      </c>
      <c r="C10" s="2" t="s">
        <v>16</v>
      </c>
      <c r="D10" s="2">
        <v>2</v>
      </c>
      <c r="E10" s="4">
        <v>1500</v>
      </c>
      <c r="F10" s="4">
        <f>E10*D10</f>
        <v>3000</v>
      </c>
      <c r="G10" s="11">
        <f>SUM(F2:F10)</f>
        <v>9460</v>
      </c>
      <c r="H10" t="s">
        <v>43</v>
      </c>
      <c r="I10">
        <v>2</v>
      </c>
      <c r="J10">
        <f>I10-D10</f>
        <v>0</v>
      </c>
    </row>
    <row r="11" spans="1:10" ht="18" x14ac:dyDescent="0.3">
      <c r="A11" s="5">
        <v>10</v>
      </c>
      <c r="B11" s="6" t="s">
        <v>17</v>
      </c>
      <c r="C11" s="5" t="s">
        <v>18</v>
      </c>
      <c r="D11" s="13">
        <v>6</v>
      </c>
      <c r="E11" s="7"/>
      <c r="F11" s="7"/>
      <c r="H11" t="s">
        <v>50</v>
      </c>
    </row>
    <row r="12" spans="1:10" ht="18" x14ac:dyDescent="0.3">
      <c r="A12" s="5">
        <v>11</v>
      </c>
      <c r="B12" s="6" t="s">
        <v>8</v>
      </c>
      <c r="C12" s="5" t="s">
        <v>19</v>
      </c>
      <c r="D12" s="5">
        <v>80</v>
      </c>
      <c r="E12" s="7"/>
      <c r="F12" s="7"/>
      <c r="H12" t="s">
        <v>48</v>
      </c>
    </row>
    <row r="13" spans="1:10" ht="18" x14ac:dyDescent="0.35">
      <c r="A13" s="8">
        <v>12</v>
      </c>
      <c r="B13" s="9" t="s">
        <v>32</v>
      </c>
      <c r="C13" s="8"/>
      <c r="D13" s="8">
        <v>2</v>
      </c>
      <c r="E13" s="10">
        <v>1000</v>
      </c>
      <c r="F13" s="10">
        <f>E13*D13</f>
        <v>2000</v>
      </c>
      <c r="G13" s="12">
        <v>2000</v>
      </c>
      <c r="H13" t="s">
        <v>44</v>
      </c>
    </row>
    <row r="14" spans="1:10" ht="18" x14ac:dyDescent="0.3">
      <c r="A14" s="5">
        <v>13</v>
      </c>
      <c r="B14" s="6" t="s">
        <v>20</v>
      </c>
      <c r="C14" s="5" t="s">
        <v>21</v>
      </c>
      <c r="D14" s="15">
        <v>4</v>
      </c>
      <c r="E14" s="7"/>
      <c r="F14" s="7"/>
      <c r="H14" t="s">
        <v>44</v>
      </c>
    </row>
    <row r="15" spans="1:10" s="19" customFormat="1" hidden="1" x14ac:dyDescent="0.3">
      <c r="A15" s="16">
        <v>14</v>
      </c>
      <c r="B15" s="17">
        <v>2.5</v>
      </c>
      <c r="C15" s="16" t="s">
        <v>22</v>
      </c>
      <c r="D15" s="16">
        <v>4</v>
      </c>
      <c r="E15" s="18"/>
      <c r="F15" s="18"/>
    </row>
    <row r="16" spans="1:10" s="19" customFormat="1" hidden="1" x14ac:dyDescent="0.3">
      <c r="A16" s="16">
        <v>15</v>
      </c>
      <c r="B16" s="17" t="s">
        <v>23</v>
      </c>
      <c r="C16" s="16" t="s">
        <v>24</v>
      </c>
      <c r="D16" s="16">
        <v>4</v>
      </c>
      <c r="E16" s="18"/>
      <c r="F16" s="18"/>
    </row>
    <row r="17" spans="1:8" s="19" customFormat="1" hidden="1" x14ac:dyDescent="0.3">
      <c r="A17" s="16">
        <v>16</v>
      </c>
      <c r="B17" s="17" t="s">
        <v>25</v>
      </c>
      <c r="C17" s="16" t="s">
        <v>25</v>
      </c>
      <c r="D17" s="16">
        <v>4</v>
      </c>
      <c r="E17" s="18"/>
      <c r="F17" s="18"/>
    </row>
    <row r="18" spans="1:8" ht="18" x14ac:dyDescent="0.3">
      <c r="A18" s="5">
        <v>17</v>
      </c>
      <c r="B18" s="6" t="s">
        <v>26</v>
      </c>
      <c r="C18" s="5" t="s">
        <v>27</v>
      </c>
      <c r="D18" s="14">
        <v>1</v>
      </c>
      <c r="E18" s="7"/>
      <c r="F18" s="7"/>
      <c r="H18" t="s">
        <v>47</v>
      </c>
    </row>
    <row r="19" spans="1:8" ht="18" x14ac:dyDescent="0.3">
      <c r="A19" s="5">
        <v>18</v>
      </c>
      <c r="B19" s="6" t="s">
        <v>28</v>
      </c>
      <c r="C19" s="5" t="s">
        <v>29</v>
      </c>
      <c r="D19" s="15">
        <v>4</v>
      </c>
      <c r="E19" s="7"/>
      <c r="F19" s="7"/>
      <c r="H19" t="s">
        <v>46</v>
      </c>
    </row>
    <row r="22" spans="1:8" x14ac:dyDescent="0.3">
      <c r="B22" s="26" t="s">
        <v>51</v>
      </c>
    </row>
    <row r="23" spans="1:8" ht="18" x14ac:dyDescent="0.35">
      <c r="B23" s="21" t="s">
        <v>35</v>
      </c>
      <c r="C23" s="21" t="s">
        <v>36</v>
      </c>
      <c r="D23" s="21" t="s">
        <v>34</v>
      </c>
      <c r="E23" s="21" t="s">
        <v>37</v>
      </c>
      <c r="F23" s="21" t="s">
        <v>33</v>
      </c>
    </row>
    <row r="24" spans="1:8" x14ac:dyDescent="0.3">
      <c r="B24" s="24">
        <v>2</v>
      </c>
      <c r="C24" s="24">
        <v>1445</v>
      </c>
      <c r="D24" s="24"/>
      <c r="E24" s="24"/>
      <c r="F24" s="24"/>
    </row>
    <row r="25" spans="1:8" x14ac:dyDescent="0.3">
      <c r="B25" s="24">
        <v>9</v>
      </c>
      <c r="C25" s="24">
        <v>1505</v>
      </c>
      <c r="D25" s="24">
        <f>SUM(C24:C25)</f>
        <v>2950</v>
      </c>
      <c r="E25" s="24">
        <v>3000</v>
      </c>
      <c r="F25" s="24">
        <f>3000-D25</f>
        <v>50</v>
      </c>
    </row>
    <row r="26" spans="1:8" x14ac:dyDescent="0.3">
      <c r="B26" s="22"/>
      <c r="C26" s="22"/>
      <c r="D26" s="22"/>
      <c r="E26" s="22"/>
      <c r="F26" s="22"/>
    </row>
    <row r="27" spans="1:8" x14ac:dyDescent="0.3">
      <c r="B27" s="24">
        <v>2</v>
      </c>
      <c r="C27" s="24">
        <v>1445</v>
      </c>
      <c r="D27" s="24"/>
      <c r="E27" s="24"/>
      <c r="F27" s="24"/>
    </row>
    <row r="28" spans="1:8" x14ac:dyDescent="0.3">
      <c r="B28" s="24">
        <v>9</v>
      </c>
      <c r="C28" s="24">
        <v>1505</v>
      </c>
      <c r="D28" s="24">
        <v>2950</v>
      </c>
      <c r="E28" s="24">
        <v>3000</v>
      </c>
      <c r="F28" s="24">
        <f>3000-D28</f>
        <v>50</v>
      </c>
    </row>
    <row r="29" spans="1:8" x14ac:dyDescent="0.3">
      <c r="B29" s="22"/>
      <c r="C29" s="22"/>
      <c r="D29" s="22"/>
      <c r="E29" s="22"/>
      <c r="F29" s="22"/>
    </row>
    <row r="30" spans="1:8" x14ac:dyDescent="0.3">
      <c r="B30" s="24">
        <v>7</v>
      </c>
      <c r="C30" s="24">
        <v>305</v>
      </c>
      <c r="D30" s="24"/>
      <c r="E30" s="24"/>
      <c r="F30" s="24"/>
    </row>
    <row r="31" spans="1:8" x14ac:dyDescent="0.3">
      <c r="B31" s="24">
        <v>1</v>
      </c>
      <c r="C31" s="24">
        <v>945</v>
      </c>
      <c r="D31" s="24"/>
      <c r="E31" s="24"/>
      <c r="F31" s="24"/>
    </row>
    <row r="32" spans="1:8" x14ac:dyDescent="0.3">
      <c r="B32" s="24">
        <v>8</v>
      </c>
      <c r="C32" s="24">
        <v>1405</v>
      </c>
      <c r="D32" s="24">
        <f>SUM(C30:C32)</f>
        <v>2655</v>
      </c>
      <c r="E32" s="24">
        <v>3000</v>
      </c>
      <c r="F32" s="24">
        <f>3000-D32</f>
        <v>345</v>
      </c>
    </row>
    <row r="33" spans="2:6" x14ac:dyDescent="0.3">
      <c r="B33" s="22"/>
      <c r="C33" s="22"/>
      <c r="D33" s="22"/>
      <c r="E33" s="22"/>
      <c r="F33" s="22"/>
    </row>
    <row r="34" spans="2:6" x14ac:dyDescent="0.3">
      <c r="B34" s="24">
        <v>6</v>
      </c>
      <c r="C34" s="24">
        <v>945</v>
      </c>
      <c r="D34" s="24">
        <v>945</v>
      </c>
      <c r="E34" s="24">
        <v>1000</v>
      </c>
      <c r="F34" s="24">
        <f>1000-D34</f>
        <v>55</v>
      </c>
    </row>
    <row r="36" spans="2:6" ht="18" x14ac:dyDescent="0.35">
      <c r="C36" t="s">
        <v>40</v>
      </c>
      <c r="E36" s="23">
        <f>SUM(E24:E34)/1000</f>
        <v>10</v>
      </c>
      <c r="F36" t="s">
        <v>41</v>
      </c>
    </row>
  </sheetData>
  <customSheetViews>
    <customSheetView guid="{AD923E25-A3D9-4AF1-B640-49188DF4FC02}" hiddenRows="1" topLeftCell="A10">
      <selection activeCell="B23" sqref="B23"/>
      <pageMargins left="0.7" right="0.7" top="0.75" bottom="0.75" header="0.3" footer="0.3"/>
      <pageSetup orientation="portrait" verticalDpi="0" r:id="rId1"/>
    </customSheetView>
  </customSheetView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Zeilinga</dc:creator>
  <cp:lastModifiedBy>Rob Zeilinga</cp:lastModifiedBy>
  <dcterms:created xsi:type="dcterms:W3CDTF">2017-04-19T19:38:51Z</dcterms:created>
  <dcterms:modified xsi:type="dcterms:W3CDTF">2017-04-21T07:58:27Z</dcterms:modified>
</cp:coreProperties>
</file>