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120" windowWidth="20730" windowHeight="10920" tabRatio="837"/>
  </bookViews>
  <sheets>
    <sheet name="Cumulative (upto 30.09.2021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20" l="1"/>
  <c r="N41" i="20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N42" i="20" s="1"/>
  <c r="M41" i="20"/>
  <c r="M40" i="20"/>
  <c r="N40" i="20" s="1"/>
  <c r="M39" i="20"/>
  <c r="N39" i="20" s="1"/>
  <c r="M38" i="20"/>
  <c r="N38" i="20" s="1"/>
  <c r="M37" i="20"/>
  <c r="N37" i="20" s="1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N31" i="20" s="1"/>
  <c r="M30" i="20"/>
  <c r="N30" i="20" s="1"/>
  <c r="M29" i="20"/>
  <c r="M28" i="20"/>
  <c r="N28" i="20" s="1"/>
  <c r="M27" i="20"/>
  <c r="N27" i="20" s="1"/>
  <c r="M26" i="20"/>
  <c r="N26" i="20" s="1"/>
  <c r="M25" i="20"/>
  <c r="N25" i="20" s="1"/>
  <c r="M24" i="20"/>
  <c r="N24" i="20" s="1"/>
  <c r="M23" i="20"/>
  <c r="N23" i="20" s="1"/>
  <c r="M22" i="20"/>
  <c r="N22" i="20" s="1"/>
  <c r="M21" i="20"/>
  <c r="N21" i="20" s="1"/>
  <c r="M20" i="20"/>
  <c r="N20" i="20" s="1"/>
  <c r="M19" i="20"/>
  <c r="N19" i="20" s="1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<sst xmlns="http://schemas.openxmlformats.org/spreadsheetml/2006/main" count="70" uniqueCount="59">
  <si>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</si>
  <si>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</si>
  <si>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</si>
  <si>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</si>
  <si>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</si>
  <si>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</si>
  <si>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</si>
  <si>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</si>
  <si>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</si>
  <si>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</si>
  <si>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</si>
  <si>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</si>
  <si>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</si>
  <si>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</si>
  <si>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</si>
  <si>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</si>
  <si>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</si>
  <si>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</si>
  <si>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</si>
  <si>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</si>
  <si>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</si>
  <si>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</si>
  <si>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</si>
  <si>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</si>
  <si>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</si>
  <si>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</si>
  <si>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</si>
  <si>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</si>
  <si>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</si>
  <si>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</si>
  <si>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</si>
  <si>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</si>
  <si>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</si>
  <si>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</si>
  <si>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</si>
  <si>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</si>
  <si>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</si>
  <si>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</si>
  <si>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</si>
  <si>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</si>
  <si>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</si>
  <si>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</si>
  <si>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</si>
  <si>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</si>
  <si>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</si>
  <si>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</si>
  <si>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</si>
  <si>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</si>
  <si>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</si>
  <si>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</si>
  <si>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</si>
  <si>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</si>
  <si>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</si>
  <si>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</si>
  <si>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</si>
  <si>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</si>
  <si>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</si>
  <si>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</si>
  <si>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30.09.2021.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</si>
</sst>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164" fontId="3" fillId="0" borderId="2" xfId="1" applyNumberFormat="1" applyFont="1" applyFill="1" applyBorder="1" applyAlignment="1">
      <alignment horizontal="right" vertical="center"/>
    </xf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0" fontId="4" fillId="0" borderId="2" xfId="0" applyFont="1" applyBorder="1"/>
    <xf numFmtId="2" fontId="4" fillId="0" borderId="11" xfId="0" applyNumberFormat="1" applyFont="1" applyBorder="1"/>
    <xf numFmtId="0" fontId="4" fillId="0" borderId="11" xfId="0" applyFont="1" applyBorder="1"/>
    <xf numFmtId="2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A16" workbookViewId="0">
      <selection activeCell="C19" sqref="C19"/>
    </sheetView>
  </sheetViews>
  <sheetFormatPr defaultRowHeight="15" x14ac:dyDescent="0.25"/>
  <cols>
    <col min="2" max="2" width="18.28515625" customWidth="1"/>
    <col min="12" max="12" width="10" customWidth="1"/>
  </cols>
  <sheetData>
    <row r="1" spans="1:14" x14ac:dyDescent="0.25">
      <c r="A1" s="38" t="s">
        <v>48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9" t="s">
        <v>58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x14ac:dyDescent="0.25">
      <c r="A3" s="1" t="s">
        <v>0</v>
      </c>
      <c r="B3" s="2" t="s">
        <v>1</v>
      </c>
      <c r="C3" s="40" t="s">
        <v>2</v>
      </c>
      <c r="D3" s="40" t="s">
        <v>3</v>
      </c>
      <c r="E3" s="42" t="s">
        <v>4</v>
      </c>
      <c r="F3" s="43"/>
      <c r="G3" s="43"/>
      <c r="H3" s="43"/>
      <c r="I3" s="44"/>
      <c r="J3" s="45" t="s">
        <v>5</v>
      </c>
      <c r="K3" s="45"/>
      <c r="L3" s="45"/>
      <c r="M3" s="45"/>
      <c r="N3" s="46" t="s">
        <v>6</v>
      </c>
    </row>
    <row r="4" spans="1:14" ht="51" x14ac:dyDescent="0.25">
      <c r="A4" s="3"/>
      <c r="B4" s="22"/>
      <c r="C4" s="41"/>
      <c r="D4" s="41"/>
      <c r="E4" s="28" t="s">
        <v>53</v>
      </c>
      <c r="F4" s="28" t="s">
        <v>52</v>
      </c>
      <c r="G4" s="28" t="s">
        <v>7</v>
      </c>
      <c r="H4" s="15" t="s">
        <v>57</v>
      </c>
      <c r="I4" s="27" t="s">
        <v>49</v>
      </c>
      <c r="J4" s="27" t="s">
        <v>50</v>
      </c>
      <c r="K4" s="17" t="s">
        <v>51</v>
      </c>
      <c r="L4" s="17" t="s">
        <v>54</v>
      </c>
      <c r="M4" s="17" t="s">
        <v>56</v>
      </c>
      <c r="N4" s="47"/>
    </row>
    <row r="5" spans="1:14" x14ac:dyDescent="0.25">
      <c r="A5" s="1"/>
      <c r="B5" s="26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8" t="s">
        <v>8</v>
      </c>
      <c r="L5" s="18" t="s">
        <v>8</v>
      </c>
      <c r="M5" s="18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23.16</v>
      </c>
      <c r="H6" s="7">
        <v>29.21</v>
      </c>
      <c r="I6" s="8">
        <f>E6+F6+G6+H6</f>
        <v>536.04000000000008</v>
      </c>
      <c r="J6" s="8">
        <v>4146.01</v>
      </c>
      <c r="K6" s="29">
        <v>145.93</v>
      </c>
      <c r="L6" s="31">
        <v>88.34</v>
      </c>
      <c r="M6" s="19">
        <f>J6+K6+L6</f>
        <v>4380.2800000000007</v>
      </c>
      <c r="N6" s="9">
        <f>C6+D6+I6+M6</f>
        <v>9175.08</v>
      </c>
    </row>
    <row r="7" spans="1:14" x14ac:dyDescent="0.25">
      <c r="A7" s="3">
        <v>2</v>
      </c>
      <c r="B7" s="6" t="s">
        <v>10</v>
      </c>
      <c r="C7" s="14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29">
        <v>4.34</v>
      </c>
      <c r="L7" s="31">
        <v>5.62</v>
      </c>
      <c r="M7" s="19">
        <f t="shared" ref="M7:M43" si="1">J7+K7+L7</f>
        <v>11.23</v>
      </c>
      <c r="N7" s="9">
        <f t="shared" ref="N7:N43" si="2">C7+D7+I7+M7</f>
        <v>142.33499999999998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25.67</v>
      </c>
      <c r="K8" s="29">
        <v>33.479999999999997</v>
      </c>
      <c r="L8" s="31">
        <v>9.4</v>
      </c>
      <c r="M8" s="19">
        <f t="shared" si="1"/>
        <v>68.55</v>
      </c>
      <c r="N8" s="9">
        <f t="shared" si="2"/>
        <v>104.66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29">
        <v>30.55</v>
      </c>
      <c r="L9" s="31">
        <v>21.04</v>
      </c>
      <c r="M9" s="19">
        <f t="shared" si="1"/>
        <v>190.52</v>
      </c>
      <c r="N9" s="9">
        <f t="shared" si="2"/>
        <v>386.92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272.08999999999997</v>
      </c>
      <c r="F10" s="7">
        <v>2.5</v>
      </c>
      <c r="G10" s="8"/>
      <c r="H10" s="7">
        <v>0.41</v>
      </c>
      <c r="I10" s="8">
        <f t="shared" si="0"/>
        <v>275</v>
      </c>
      <c r="J10" s="8">
        <v>277.14</v>
      </c>
      <c r="K10" s="29">
        <v>31.01</v>
      </c>
      <c r="L10" s="31">
        <v>192.75</v>
      </c>
      <c r="M10" s="19">
        <f t="shared" si="1"/>
        <v>500.9</v>
      </c>
      <c r="N10" s="9">
        <f t="shared" si="2"/>
        <v>851.9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29">
        <v>10.210000000000001</v>
      </c>
      <c r="L11" s="31">
        <v>0.12</v>
      </c>
      <c r="M11" s="19">
        <f t="shared" si="1"/>
        <v>11.28</v>
      </c>
      <c r="N11" s="9">
        <f t="shared" si="2"/>
        <v>11.67</v>
      </c>
    </row>
    <row r="12" spans="1:14" x14ac:dyDescent="0.25">
      <c r="A12" s="3">
        <v>7</v>
      </c>
      <c r="B12" s="6" t="s">
        <v>15</v>
      </c>
      <c r="C12" s="7">
        <v>82.69</v>
      </c>
      <c r="D12" s="8">
        <v>8917.6200000000008</v>
      </c>
      <c r="E12" s="7">
        <v>65.3</v>
      </c>
      <c r="F12" s="7">
        <v>12</v>
      </c>
      <c r="G12" s="8"/>
      <c r="H12" s="7">
        <v>22.58</v>
      </c>
      <c r="I12" s="8">
        <f t="shared" si="0"/>
        <v>99.88</v>
      </c>
      <c r="J12" s="6">
        <v>4503.32</v>
      </c>
      <c r="K12" s="29">
        <v>1443.51</v>
      </c>
      <c r="L12" s="31">
        <v>40.56</v>
      </c>
      <c r="M12" s="19">
        <f t="shared" si="1"/>
        <v>5987.39</v>
      </c>
      <c r="N12" s="9">
        <f t="shared" si="2"/>
        <v>15087.580000000002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1.2</v>
      </c>
      <c r="H13" s="7">
        <v>6.14</v>
      </c>
      <c r="I13" s="8">
        <f t="shared" si="0"/>
        <v>218</v>
      </c>
      <c r="J13" s="8">
        <v>195.8</v>
      </c>
      <c r="K13" s="29">
        <v>349.07</v>
      </c>
      <c r="L13" s="31">
        <v>146.77000000000001</v>
      </c>
      <c r="M13" s="19">
        <f t="shared" si="1"/>
        <v>691.64</v>
      </c>
      <c r="N13" s="9">
        <f t="shared" si="2"/>
        <v>983.14</v>
      </c>
    </row>
    <row r="14" spans="1:14" x14ac:dyDescent="0.25">
      <c r="A14" s="3">
        <v>9</v>
      </c>
      <c r="B14" s="6" t="s">
        <v>17</v>
      </c>
      <c r="C14" s="7">
        <v>949.31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25.75</v>
      </c>
      <c r="K14" s="29">
        <v>19.29</v>
      </c>
      <c r="L14" s="31">
        <v>16.22</v>
      </c>
      <c r="M14" s="19">
        <f t="shared" si="1"/>
        <v>61.26</v>
      </c>
      <c r="N14" s="9">
        <f t="shared" si="2"/>
        <v>1020.77</v>
      </c>
    </row>
    <row r="15" spans="1:14" x14ac:dyDescent="0.25">
      <c r="A15" s="3">
        <v>10</v>
      </c>
      <c r="B15" s="6" t="s">
        <v>18</v>
      </c>
      <c r="C15" s="7">
        <v>146.34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29">
        <v>17.55</v>
      </c>
      <c r="L15" s="31">
        <v>22.27</v>
      </c>
      <c r="M15" s="19">
        <f t="shared" si="1"/>
        <v>42.31</v>
      </c>
      <c r="N15" s="9">
        <f t="shared" si="2"/>
        <v>188.65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29">
        <v>34.51</v>
      </c>
      <c r="L16" s="31">
        <v>30.88</v>
      </c>
      <c r="M16" s="19">
        <f t="shared" si="1"/>
        <v>84.44</v>
      </c>
      <c r="N16" s="9">
        <f t="shared" si="2"/>
        <v>92.789999999999992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5001.6000000000004</v>
      </c>
      <c r="E17" s="7">
        <v>1867.1</v>
      </c>
      <c r="F17" s="7">
        <v>20.2</v>
      </c>
      <c r="G17" s="8">
        <v>1</v>
      </c>
      <c r="H17" s="7">
        <v>13.85</v>
      </c>
      <c r="I17" s="8">
        <f t="shared" si="0"/>
        <v>1902.1499999999999</v>
      </c>
      <c r="J17" s="6">
        <v>7144.66</v>
      </c>
      <c r="K17" s="29">
        <v>295.35000000000002</v>
      </c>
      <c r="L17" s="31">
        <v>29</v>
      </c>
      <c r="M17" s="19">
        <f t="shared" si="1"/>
        <v>7469.01</v>
      </c>
      <c r="N17" s="9">
        <f t="shared" si="2"/>
        <v>15653.49</v>
      </c>
    </row>
    <row r="18" spans="1:14" x14ac:dyDescent="0.25">
      <c r="A18" s="3">
        <v>13</v>
      </c>
      <c r="B18" s="6" t="s">
        <v>21</v>
      </c>
      <c r="C18" s="7">
        <v>238.02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4">
        <v>150</v>
      </c>
      <c r="K18" s="29">
        <v>141.86000000000001</v>
      </c>
      <c r="L18" s="31">
        <v>20.59</v>
      </c>
      <c r="M18" s="19">
        <f t="shared" si="1"/>
        <v>312.45</v>
      </c>
      <c r="N18" s="9">
        <f t="shared" si="2"/>
        <v>615.47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/>
      <c r="I19" s="8">
        <f t="shared" si="0"/>
        <v>0</v>
      </c>
      <c r="J19" s="24">
        <v>6</v>
      </c>
      <c r="K19" s="29">
        <v>1.8</v>
      </c>
      <c r="L19" s="31">
        <v>0</v>
      </c>
      <c r="M19" s="19">
        <f t="shared" si="1"/>
        <v>7.8</v>
      </c>
      <c r="N19" s="9">
        <f t="shared" si="2"/>
        <v>47.44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5.25</v>
      </c>
      <c r="I20" s="8">
        <f t="shared" si="0"/>
        <v>128</v>
      </c>
      <c r="J20" s="6">
        <v>2431.88</v>
      </c>
      <c r="K20" s="29">
        <v>120.11</v>
      </c>
      <c r="L20" s="31">
        <v>81.61</v>
      </c>
      <c r="M20" s="19">
        <f t="shared" si="1"/>
        <v>2633.6000000000004</v>
      </c>
      <c r="N20" s="9">
        <f t="shared" si="2"/>
        <v>5381.2000000000007</v>
      </c>
    </row>
    <row r="21" spans="1:14" x14ac:dyDescent="0.25">
      <c r="A21" s="3">
        <v>16</v>
      </c>
      <c r="B21" s="6" t="s">
        <v>23</v>
      </c>
      <c r="C21" s="7">
        <v>380.58</v>
      </c>
      <c r="D21" s="8">
        <v>5012.83</v>
      </c>
      <c r="E21" s="7">
        <v>2568</v>
      </c>
      <c r="F21" s="7">
        <v>16.399999999999999</v>
      </c>
      <c r="G21" s="8">
        <v>12.59</v>
      </c>
      <c r="H21" s="7">
        <v>35.159999999999997</v>
      </c>
      <c r="I21" s="8">
        <f t="shared" si="0"/>
        <v>2632.15</v>
      </c>
      <c r="J21" s="24">
        <v>1646.24</v>
      </c>
      <c r="K21" s="29">
        <v>764.58</v>
      </c>
      <c r="L21" s="31">
        <v>33.82</v>
      </c>
      <c r="M21" s="19">
        <f t="shared" si="1"/>
        <v>2444.6400000000003</v>
      </c>
      <c r="N21" s="9">
        <f t="shared" si="2"/>
        <v>10470.200000000001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29">
        <v>6.36</v>
      </c>
      <c r="L22" s="31">
        <v>5.76</v>
      </c>
      <c r="M22" s="19">
        <f t="shared" si="1"/>
        <v>12.120000000000001</v>
      </c>
      <c r="N22" s="9">
        <f t="shared" si="2"/>
        <v>17.57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29">
        <v>0.19</v>
      </c>
      <c r="L23" s="31">
        <v>3.89</v>
      </c>
      <c r="M23" s="19">
        <f t="shared" si="1"/>
        <v>4.08</v>
      </c>
      <c r="N23" s="9">
        <f t="shared" si="2"/>
        <v>50.41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29">
        <v>1.43</v>
      </c>
      <c r="L24" s="31">
        <v>6.35</v>
      </c>
      <c r="M24" s="19">
        <f t="shared" si="1"/>
        <v>7.88</v>
      </c>
      <c r="N24" s="9">
        <f t="shared" si="2"/>
        <v>44.35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29">
        <v>1</v>
      </c>
      <c r="L25" s="31">
        <v>2.0299999999999998</v>
      </c>
      <c r="M25" s="19">
        <f t="shared" si="1"/>
        <v>3.03</v>
      </c>
      <c r="N25" s="9">
        <f t="shared" si="2"/>
        <v>33.700000000000003</v>
      </c>
    </row>
    <row r="26" spans="1:14" x14ac:dyDescent="0.25">
      <c r="A26" s="3">
        <v>21</v>
      </c>
      <c r="B26" s="6" t="s">
        <v>28</v>
      </c>
      <c r="C26" s="7">
        <v>88.63</v>
      </c>
      <c r="D26" s="8"/>
      <c r="E26" s="7">
        <v>50.4</v>
      </c>
      <c r="F26" s="7">
        <v>8.82</v>
      </c>
      <c r="G26" s="8"/>
      <c r="H26" s="7"/>
      <c r="I26" s="8">
        <f t="shared" si="0"/>
        <v>59.22</v>
      </c>
      <c r="J26" s="6">
        <v>383.56</v>
      </c>
      <c r="K26" s="29">
        <v>19.190000000000001</v>
      </c>
      <c r="L26" s="31">
        <v>25.17</v>
      </c>
      <c r="M26" s="19">
        <f t="shared" si="1"/>
        <v>427.92</v>
      </c>
      <c r="N26" s="9">
        <f t="shared" si="2"/>
        <v>575.77</v>
      </c>
    </row>
    <row r="27" spans="1:14" x14ac:dyDescent="0.25">
      <c r="A27" s="3">
        <v>22</v>
      </c>
      <c r="B27" s="6" t="s">
        <v>29</v>
      </c>
      <c r="C27" s="7">
        <v>174.35</v>
      </c>
      <c r="D27" s="8"/>
      <c r="E27" s="7">
        <v>299.5</v>
      </c>
      <c r="F27" s="7">
        <v>173.95</v>
      </c>
      <c r="G27" s="8">
        <v>10.75</v>
      </c>
      <c r="H27" s="7">
        <v>7.45</v>
      </c>
      <c r="I27" s="8">
        <f t="shared" si="0"/>
        <v>491.65</v>
      </c>
      <c r="J27" s="6">
        <v>828.58</v>
      </c>
      <c r="K27" s="29">
        <v>157.87</v>
      </c>
      <c r="L27" s="31">
        <v>37.1</v>
      </c>
      <c r="M27" s="19">
        <f t="shared" si="1"/>
        <v>1023.5500000000001</v>
      </c>
      <c r="N27" s="9">
        <f t="shared" si="2"/>
        <v>1689.5500000000002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>
        <v>3.83</v>
      </c>
      <c r="I28" s="8">
        <f t="shared" si="0"/>
        <v>125.08</v>
      </c>
      <c r="J28" s="6">
        <v>7273.7</v>
      </c>
      <c r="K28" s="29">
        <v>543</v>
      </c>
      <c r="L28" s="31">
        <v>260</v>
      </c>
      <c r="M28" s="19">
        <f t="shared" si="1"/>
        <v>8076.7</v>
      </c>
      <c r="N28" s="9">
        <f t="shared" si="2"/>
        <v>12552.45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/>
      <c r="I29" s="8">
        <f t="shared" si="0"/>
        <v>0</v>
      </c>
      <c r="J29" s="8">
        <v>0</v>
      </c>
      <c r="K29" s="29">
        <v>7.0000000000000007E-2</v>
      </c>
      <c r="L29" s="31">
        <v>1.87</v>
      </c>
      <c r="M29" s="19">
        <f t="shared" si="1"/>
        <v>1.9400000000000002</v>
      </c>
      <c r="N29" s="9">
        <f t="shared" si="2"/>
        <v>54.05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9800.14</v>
      </c>
      <c r="E30" s="7">
        <v>969.1</v>
      </c>
      <c r="F30" s="7">
        <v>43.55</v>
      </c>
      <c r="G30" s="8">
        <v>6.4</v>
      </c>
      <c r="H30" s="7">
        <v>20.86</v>
      </c>
      <c r="I30" s="8">
        <f t="shared" si="0"/>
        <v>1039.9099999999999</v>
      </c>
      <c r="J30" s="6">
        <v>4289.1499999999996</v>
      </c>
      <c r="K30" s="29">
        <v>333.61</v>
      </c>
      <c r="L30" s="31">
        <v>52.47</v>
      </c>
      <c r="M30" s="19">
        <f t="shared" si="1"/>
        <v>4675.2299999999996</v>
      </c>
      <c r="N30" s="9">
        <f t="shared" si="2"/>
        <v>15638.329999999998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11">
        <v>158.1</v>
      </c>
      <c r="F31" s="11">
        <v>2</v>
      </c>
      <c r="G31" s="8">
        <v>45.8</v>
      </c>
      <c r="H31" s="7">
        <v>13.43</v>
      </c>
      <c r="I31" s="8">
        <f t="shared" si="0"/>
        <v>219.32999999999998</v>
      </c>
      <c r="J31" s="6">
        <v>3784.27</v>
      </c>
      <c r="K31" s="29">
        <v>199.3</v>
      </c>
      <c r="L31" s="31">
        <v>8.56</v>
      </c>
      <c r="M31" s="19">
        <f t="shared" si="1"/>
        <v>3992.13</v>
      </c>
      <c r="N31" s="9">
        <f t="shared" si="2"/>
        <v>4430.43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/>
      <c r="I32" s="8">
        <f t="shared" si="0"/>
        <v>0</v>
      </c>
      <c r="J32" s="8">
        <v>5</v>
      </c>
      <c r="K32" s="29">
        <v>4.41</v>
      </c>
      <c r="L32" s="31">
        <v>5.45</v>
      </c>
      <c r="M32" s="19">
        <f t="shared" si="1"/>
        <v>14.86</v>
      </c>
      <c r="N32" s="9">
        <f t="shared" si="2"/>
        <v>30.87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62.41</v>
      </c>
      <c r="I33" s="8">
        <f t="shared" si="0"/>
        <v>2179.67</v>
      </c>
      <c r="J33" s="8">
        <v>1636.5</v>
      </c>
      <c r="K33" s="29">
        <v>258.77999999999997</v>
      </c>
      <c r="L33" s="31">
        <v>130.19999999999999</v>
      </c>
      <c r="M33" s="19">
        <f t="shared" si="1"/>
        <v>2025.48</v>
      </c>
      <c r="N33" s="9">
        <f t="shared" si="2"/>
        <v>4254.25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9.2200000000000006</v>
      </c>
      <c r="I34" s="8">
        <f t="shared" si="0"/>
        <v>139.44</v>
      </c>
      <c r="J34" s="8">
        <v>277.77999999999997</v>
      </c>
      <c r="K34" s="29">
        <v>261.73</v>
      </c>
      <c r="L34" s="31">
        <v>12.13</v>
      </c>
      <c r="M34" s="19">
        <f t="shared" si="1"/>
        <v>551.64</v>
      </c>
      <c r="N34" s="9">
        <f t="shared" si="2"/>
        <v>905.4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>
        <v>1.17</v>
      </c>
      <c r="I35" s="8">
        <f t="shared" si="0"/>
        <v>321.09000000000003</v>
      </c>
      <c r="J35" s="8">
        <v>100</v>
      </c>
      <c r="K35" s="29">
        <v>49.84</v>
      </c>
      <c r="L35" s="31">
        <v>12.88</v>
      </c>
      <c r="M35" s="19">
        <f t="shared" si="1"/>
        <v>162.72</v>
      </c>
      <c r="N35" s="9">
        <f t="shared" si="2"/>
        <v>582.31000000000006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29">
        <v>4.59</v>
      </c>
      <c r="L36" s="31">
        <v>0.27</v>
      </c>
      <c r="M36" s="19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29">
        <v>44.82</v>
      </c>
      <c r="L37" s="31">
        <v>0.81</v>
      </c>
      <c r="M37" s="19">
        <f t="shared" si="1"/>
        <v>51.97</v>
      </c>
      <c r="N37" s="9">
        <f t="shared" si="2"/>
        <v>51.97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29">
        <v>2.97</v>
      </c>
      <c r="L38" s="31">
        <v>0</v>
      </c>
      <c r="M38" s="19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2"/>
      <c r="D39" s="8"/>
      <c r="E39" s="8"/>
      <c r="F39" s="8"/>
      <c r="G39" s="8"/>
      <c r="H39" s="8"/>
      <c r="I39" s="8">
        <f t="shared" si="0"/>
        <v>0</v>
      </c>
      <c r="J39" s="25">
        <v>10.15</v>
      </c>
      <c r="K39" s="29">
        <v>30.57</v>
      </c>
      <c r="L39" s="31">
        <v>0</v>
      </c>
      <c r="M39" s="19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2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29">
        <v>200.7</v>
      </c>
      <c r="L40" s="31">
        <v>1.46</v>
      </c>
      <c r="M40" s="19">
        <f t="shared" si="1"/>
        <v>211.12</v>
      </c>
      <c r="N40" s="9">
        <f t="shared" si="2"/>
        <v>263.12</v>
      </c>
    </row>
    <row r="41" spans="1:14" x14ac:dyDescent="0.25">
      <c r="A41" s="3">
        <v>36</v>
      </c>
      <c r="B41" s="6" t="s">
        <v>43</v>
      </c>
      <c r="C41" s="12"/>
      <c r="D41" s="12"/>
      <c r="E41" s="8"/>
      <c r="F41" s="8"/>
      <c r="G41" s="8"/>
      <c r="H41" s="8"/>
      <c r="I41" s="8">
        <f t="shared" si="0"/>
        <v>0</v>
      </c>
      <c r="J41" s="8">
        <v>0.75</v>
      </c>
      <c r="K41" s="29">
        <v>0</v>
      </c>
      <c r="L41" s="31">
        <v>2.52</v>
      </c>
      <c r="M41" s="19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2"/>
      <c r="D42" s="8"/>
      <c r="E42" s="8"/>
      <c r="F42" s="8"/>
      <c r="G42" s="8"/>
      <c r="H42" s="8"/>
      <c r="I42" s="8">
        <f t="shared" si="0"/>
        <v>0</v>
      </c>
      <c r="J42" s="25">
        <v>0.8</v>
      </c>
      <c r="K42" s="29">
        <v>10.54</v>
      </c>
      <c r="L42" s="31">
        <v>0.18</v>
      </c>
      <c r="M42" s="19">
        <f t="shared" si="1"/>
        <v>11.52</v>
      </c>
      <c r="N42" s="9">
        <f t="shared" si="2"/>
        <v>11.52</v>
      </c>
    </row>
    <row r="43" spans="1:14" x14ac:dyDescent="0.25">
      <c r="A43" s="3">
        <v>38</v>
      </c>
      <c r="B43" s="6" t="s">
        <v>45</v>
      </c>
      <c r="C43" s="12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30"/>
      <c r="L43" s="32">
        <v>45.01</v>
      </c>
      <c r="M43" s="19">
        <f t="shared" si="1"/>
        <v>45.01</v>
      </c>
      <c r="N43" s="9">
        <f t="shared" si="2"/>
        <v>49.309999999999995</v>
      </c>
    </row>
    <row r="44" spans="1:14" x14ac:dyDescent="0.25">
      <c r="A44" s="1"/>
      <c r="B44" s="23" t="s">
        <v>46</v>
      </c>
      <c r="C44" s="16">
        <f t="shared" ref="C44:K44" si="3">SUM(C6:C43)</f>
        <v>4809.8050000000003</v>
      </c>
      <c r="D44" s="13">
        <f t="shared" si="3"/>
        <v>39870.450000000004</v>
      </c>
      <c r="E44" s="13">
        <f t="shared" si="3"/>
        <v>9403.56</v>
      </c>
      <c r="F44" s="13">
        <f>SUM(F6:F43)</f>
        <v>772.04999999999984</v>
      </c>
      <c r="G44" s="13">
        <f t="shared" si="3"/>
        <v>168.64</v>
      </c>
      <c r="H44" s="13">
        <f>SUM(H6:H43)</f>
        <v>233.2</v>
      </c>
      <c r="I44" s="13">
        <f>SUM(I6:I43)</f>
        <v>10577.45</v>
      </c>
      <c r="J44" s="13">
        <f>SUM(J6:J43)</f>
        <v>39347.919999999998</v>
      </c>
      <c r="K44" s="13">
        <f t="shared" si="3"/>
        <v>5574.12</v>
      </c>
      <c r="L44" s="33">
        <f>SUM(L6:L43)</f>
        <v>1353.1000000000001</v>
      </c>
      <c r="M44" s="20">
        <f>SUM(M6:M43)</f>
        <v>46275.14</v>
      </c>
      <c r="N44" s="21">
        <f>SUM(N6:N43)</f>
        <v>101532.845</v>
      </c>
    </row>
    <row r="45" spans="1:14" ht="15.75" thickBot="1" x14ac:dyDescent="0.3">
      <c r="A45" s="34" t="s">
        <v>47</v>
      </c>
      <c r="B45" s="35"/>
      <c r="C45" s="35"/>
      <c r="D45" s="35"/>
      <c r="E45" s="35"/>
      <c r="F45" s="35"/>
      <c r="G45" s="35"/>
      <c r="H45" s="35"/>
      <c r="I45" s="35"/>
      <c r="J45" s="35"/>
      <c r="K45" s="36"/>
      <c r="L45" s="36"/>
      <c r="M45" s="36"/>
      <c r="N45" s="37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4CD83C-53A1-4752-A72F-3DB45286B64A}"/>
</file>

<file path=customXml/itemProps2.xml><?xml version="1.0" encoding="utf-8"?>
<ds:datastoreItem xmlns:ds="http://schemas.openxmlformats.org/officeDocument/2006/customXml" ds:itemID="{D33E5C30-8A17-46CF-8876-2AD265947E7E}"/>
</file>

<file path=customXml/itemProps3.xml><?xml version="1.0" encoding="utf-8"?>
<ds:datastoreItem xmlns:ds="http://schemas.openxmlformats.org/officeDocument/2006/customXml" ds:itemID="{255DE1B0-6808-4BC6-B8B3-3DCB2E54E3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30.09.2021)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2021-10-08T05:03:50Z</cp:lastPrinted>
  <dcterms:created xsi:type="dcterms:W3CDTF">2015-10-29T09:50:56Z</dcterms:created>
  <dcterms:modified xsi:type="dcterms:W3CDTF">2021-10-08T05:03:53Z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