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roberan\CICERO senter for klimaforskning\CM - Documents\SmallJobs\2019\201903_bilsalg\"/>
    </mc:Choice>
  </mc:AlternateContent>
  <xr:revisionPtr revIDLastSave="0" documentId="13_ncr:1_{8DBFD6F7-B7AB-42E0-9CD3-5DA37D125FC8}" xr6:coauthVersionLast="47" xr6:coauthVersionMax="47" xr10:uidLastSave="{00000000-0000-0000-0000-000000000000}"/>
  <bookViews>
    <workbookView xWindow="-110" yWindow="-110" windowWidth="19420" windowHeight="1150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2" i="1" l="1"/>
  <c r="K142" i="1"/>
  <c r="Q142" i="1"/>
  <c r="O142" i="1"/>
  <c r="M142" i="1"/>
  <c r="S142" i="1"/>
  <c r="E142" i="1" s="1"/>
  <c r="M141" i="1"/>
  <c r="K141" i="1"/>
  <c r="H141" i="1"/>
  <c r="S141" i="1"/>
  <c r="O141" i="1"/>
  <c r="Q141" i="1"/>
  <c r="E141" i="1"/>
  <c r="K140" i="1"/>
  <c r="H140" i="1"/>
  <c r="S140" i="1"/>
  <c r="Q140" i="1"/>
  <c r="O140" i="1"/>
  <c r="M140" i="1"/>
  <c r="E140" i="1" s="1"/>
  <c r="O139" i="1"/>
  <c r="Q139" i="1"/>
  <c r="H139" i="1"/>
  <c r="K139" i="1"/>
  <c r="E139" i="1" s="1"/>
  <c r="M139" i="1"/>
  <c r="S139" i="1"/>
  <c r="H138" i="1"/>
  <c r="K138" i="1"/>
  <c r="M138" i="1"/>
  <c r="O138" i="1"/>
  <c r="Q138" i="1"/>
  <c r="S138" i="1"/>
  <c r="E138" i="1" s="1"/>
  <c r="S137" i="1"/>
  <c r="K137" i="1"/>
  <c r="H137" i="1"/>
  <c r="M137" i="1"/>
  <c r="Q137" i="1"/>
  <c r="O137" i="1"/>
  <c r="K136" i="1"/>
  <c r="H136" i="1"/>
  <c r="Q136" i="1"/>
  <c r="O136" i="1"/>
  <c r="M136" i="1"/>
  <c r="S136" i="1"/>
  <c r="H135" i="1"/>
  <c r="E135" i="1" s="1"/>
  <c r="K135" i="1"/>
  <c r="Q135" i="1"/>
  <c r="O135" i="1"/>
  <c r="M135" i="1"/>
  <c r="S135" i="1"/>
  <c r="H134" i="1"/>
  <c r="E134" i="1" s="1"/>
  <c r="K134" i="1"/>
  <c r="Q134" i="1"/>
  <c r="O134" i="1"/>
  <c r="M134" i="1"/>
  <c r="S134" i="1"/>
  <c r="H133" i="1"/>
  <c r="K133" i="1"/>
  <c r="M133" i="1"/>
  <c r="Q133" i="1"/>
  <c r="O133" i="1"/>
  <c r="S133" i="1"/>
  <c r="Q132" i="1"/>
  <c r="O132" i="1"/>
  <c r="M132" i="1"/>
  <c r="K132" i="1"/>
  <c r="H132" i="1"/>
  <c r="S132" i="1"/>
  <c r="S131" i="1"/>
  <c r="K131" i="1"/>
  <c r="H131" i="1"/>
  <c r="E131" i="1" s="1"/>
  <c r="M131" i="1"/>
  <c r="Q131" i="1"/>
  <c r="O131" i="1"/>
  <c r="S130" i="1"/>
  <c r="Q130" i="1"/>
  <c r="O130" i="1"/>
  <c r="M130" i="1"/>
  <c r="K130" i="1"/>
  <c r="H130" i="1"/>
  <c r="S129" i="1"/>
  <c r="Q129" i="1"/>
  <c r="O129" i="1"/>
  <c r="M129" i="1"/>
  <c r="K129" i="1"/>
  <c r="E129" i="1" s="1"/>
  <c r="H129" i="1"/>
  <c r="S128" i="1"/>
  <c r="Q128" i="1"/>
  <c r="O128" i="1"/>
  <c r="M128" i="1"/>
  <c r="K128" i="1"/>
  <c r="H128" i="1"/>
  <c r="P127" i="1"/>
  <c r="Q127" i="1" s="1"/>
  <c r="H127" i="1"/>
  <c r="K127" i="1"/>
  <c r="O127" i="1"/>
  <c r="M127" i="1"/>
  <c r="S127" i="1"/>
  <c r="E127" i="1"/>
  <c r="S126" i="1"/>
  <c r="Q126" i="1"/>
  <c r="O126" i="1"/>
  <c r="M126" i="1"/>
  <c r="K126" i="1"/>
  <c r="H126" i="1"/>
  <c r="S125" i="1"/>
  <c r="M125" i="1"/>
  <c r="H125" i="1"/>
  <c r="K125" i="1"/>
  <c r="O125" i="1"/>
  <c r="Q125" i="1"/>
  <c r="S124" i="1"/>
  <c r="K124" i="1"/>
  <c r="H124" i="1"/>
  <c r="E124" i="1" s="1"/>
  <c r="Q124" i="1"/>
  <c r="O124" i="1"/>
  <c r="M124" i="1"/>
  <c r="S123" i="1"/>
  <c r="Q123" i="1"/>
  <c r="O123" i="1"/>
  <c r="M123" i="1"/>
  <c r="K123" i="1"/>
  <c r="H123" i="1"/>
  <c r="H122" i="1"/>
  <c r="K122" i="1"/>
  <c r="M122" i="1"/>
  <c r="Q122" i="1"/>
  <c r="O122" i="1"/>
  <c r="S122" i="1"/>
  <c r="H121" i="1"/>
  <c r="K121" i="1"/>
  <c r="Q121" i="1"/>
  <c r="O121" i="1"/>
  <c r="M121" i="1"/>
  <c r="S121" i="1"/>
  <c r="E121" i="1" s="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37" i="1" l="1"/>
  <c r="E136" i="1"/>
  <c r="E133" i="1"/>
  <c r="E132" i="1"/>
  <c r="E130" i="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AA1" authorId="0" shapeId="0" xr:uid="{276B5C85-A37C-4EBA-83E8-6142594C65F1}">
      <text>
        <r>
          <rPr>
            <b/>
            <sz val="9"/>
            <color indexed="81"/>
            <rFont val="Tahoma"/>
            <charset val="1"/>
          </rPr>
          <t>Robbie Andrew:</t>
        </r>
        <r>
          <rPr>
            <sz val="9"/>
            <color indexed="81"/>
            <rFont val="Tahoma"/>
            <charset val="1"/>
          </rPr>
          <t xml:space="preserve">
Share of new cars (excl used imports)</t>
        </r>
      </text>
    </commen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B59" authorId="0" shapeId="0" xr:uid="{D5E92BFB-8A36-4400-AC84-FF45AE1BFC77}">
      <text>
        <r>
          <rPr>
            <b/>
            <sz val="9"/>
            <color indexed="81"/>
            <rFont val="Tahoma"/>
            <charset val="1"/>
          </rPr>
          <t>Robbie Andrew:</t>
        </r>
        <r>
          <rPr>
            <sz val="9"/>
            <color indexed="81"/>
            <rFont val="Tahoma"/>
            <charset val="1"/>
          </rPr>
          <t xml:space="preserve">
This number is probably incorrect.</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Update: Re-accessed OFV's page a year later and the numbers appear to have been corrected.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<sst xmlns="http://schemas.openxmlformats.org/spreadsheetml/2006/main" count="30" uniqueCount="30">
  <si>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</si>
  <si>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</si>
  <si>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</si>
  <si>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</si>
  <si>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</si>
  <si>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</si>
  <si>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</si>
  <si>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</si>
  <si>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</si>
  <si>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</si>
  <si>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</si>
  <si>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</si>
  <si>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</si>
  <si>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</si>
  <si>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</si>
  <si>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</si>
  <si>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</si>
  <si>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</si>
  <si>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</si>
  <si>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</si>
  <si>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</si>
  <si>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</si>
  <si>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</si>
  <si>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</si>
  <si>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</si>
  <si>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</si>
  <si>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</si>
  <si>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</si>
  <si>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</si>
  <si>
    <t>Næringsandel (personbiler)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</si>
</sst>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AA142"/>
  <sheetViews>
    <sheetView tabSelected="1" zoomScaleNormal="100" workbookViewId="0">
      <pane xSplit="1" ySplit="1" topLeftCell="B124" activePane="bottomRight" state="frozen"/>
      <selection pane="topRight" activeCell="B1" sqref="B1"/>
      <selection pane="bottomLeft" activeCell="A2" sqref="A2"/>
      <selection pane="bottomRight" activeCell="E142" sqref="E142"/>
    </sheetView>
  </sheetViews>
  <sheetFormatPr defaultRowHeight="14.5" x14ac:dyDescent="0.35"/>
  <cols>
    <col min="12" max="12" width="11.453125" bestFit="1" customWidth="1"/>
    <col min="13" max="13" width="10.54296875" bestFit="1" customWidth="1"/>
    <col min="14" max="14" width="11.453125" bestFit="1" customWidth="1"/>
    <col min="15" max="17" width="11.453125" customWidth="1"/>
    <col min="18" max="18" width="11.453125" bestFit="1" customWidth="1"/>
    <col min="19" max="20" width="11.54296875" bestFit="1" customWidth="1"/>
    <col min="21" max="21" width="11.453125" customWidth="1"/>
    <col min="22" max="22" width="10.453125" customWidth="1"/>
    <col min="23" max="23" width="11.453125" customWidth="1"/>
  </cols>
  <sheetData>
    <row r="1" spans="1:27" ht="59.15" customHeight="1" x14ac:dyDescent="0.35">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c r="AA1" s="3" t="s">
        <v>29</v>
      </c>
    </row>
    <row r="2" spans="1:27" ht="15" customHeight="1" x14ac:dyDescent="0.35">
      <c r="A2">
        <v>1994</v>
      </c>
      <c r="B2" s="3"/>
      <c r="C2" s="3"/>
      <c r="D2" s="3"/>
      <c r="E2" s="3"/>
      <c r="F2" s="3"/>
      <c r="G2" s="3"/>
      <c r="H2" s="3"/>
      <c r="I2" s="3"/>
      <c r="J2" s="3"/>
      <c r="K2" s="3"/>
      <c r="L2" s="3"/>
      <c r="M2" s="3"/>
      <c r="N2" s="3"/>
      <c r="O2" s="3"/>
      <c r="P2" s="3"/>
      <c r="Q2" s="3"/>
      <c r="R2" s="3"/>
      <c r="S2" s="3"/>
      <c r="T2" s="3"/>
      <c r="U2" s="3"/>
      <c r="V2" s="3"/>
      <c r="W2" s="3"/>
      <c r="X2" s="3"/>
      <c r="Y2" s="3"/>
    </row>
    <row r="3" spans="1:27" ht="15" customHeight="1" x14ac:dyDescent="0.35">
      <c r="A3">
        <v>1995</v>
      </c>
      <c r="B3" s="3"/>
      <c r="C3" s="3"/>
      <c r="D3" s="3"/>
      <c r="E3" s="3"/>
      <c r="F3" s="3"/>
      <c r="G3" s="3"/>
      <c r="H3" s="3"/>
      <c r="I3" s="3"/>
      <c r="J3" s="3"/>
      <c r="K3" s="3"/>
      <c r="L3" s="3"/>
      <c r="M3" s="3"/>
      <c r="N3" s="3"/>
      <c r="O3" s="3"/>
      <c r="P3" s="3"/>
      <c r="Q3" s="3"/>
      <c r="R3" s="3"/>
      <c r="S3" s="3"/>
      <c r="T3" s="3"/>
      <c r="U3" s="3"/>
      <c r="V3" s="3"/>
      <c r="W3" s="3"/>
      <c r="X3" s="3"/>
      <c r="Y3" s="3"/>
    </row>
    <row r="4" spans="1:27" ht="15" customHeight="1" x14ac:dyDescent="0.35">
      <c r="A4">
        <v>1996</v>
      </c>
      <c r="B4" s="3"/>
      <c r="C4" s="3"/>
      <c r="D4" s="3"/>
      <c r="E4" s="3"/>
      <c r="F4" s="3"/>
      <c r="G4" s="3"/>
      <c r="H4" s="3"/>
      <c r="I4" s="3"/>
      <c r="J4" s="3"/>
      <c r="K4" s="3"/>
      <c r="L4" s="3"/>
      <c r="M4" s="3"/>
      <c r="N4" s="3"/>
      <c r="O4" s="3"/>
      <c r="P4" s="3"/>
      <c r="Q4" s="3"/>
      <c r="R4" s="3"/>
      <c r="S4" s="3"/>
      <c r="T4" s="3"/>
      <c r="U4" s="3"/>
      <c r="V4" s="3"/>
      <c r="W4" s="3"/>
      <c r="X4" s="3"/>
      <c r="Y4" s="3"/>
    </row>
    <row r="5" spans="1:27" ht="15" customHeight="1" x14ac:dyDescent="0.35">
      <c r="A5">
        <v>1997</v>
      </c>
      <c r="B5" s="3">
        <v>127733</v>
      </c>
      <c r="C5" s="3"/>
      <c r="D5" s="3"/>
      <c r="E5" s="3"/>
      <c r="F5" s="3"/>
      <c r="G5" s="3"/>
      <c r="H5" s="3"/>
      <c r="I5" s="3"/>
      <c r="J5" s="3"/>
      <c r="K5" s="3"/>
      <c r="L5" s="3"/>
      <c r="M5" s="3"/>
      <c r="N5" s="3"/>
      <c r="O5" s="3"/>
      <c r="P5" s="3"/>
      <c r="Q5" s="3"/>
      <c r="R5" s="3"/>
      <c r="S5" s="3"/>
      <c r="T5" s="3"/>
      <c r="U5" s="3"/>
      <c r="V5" s="3"/>
      <c r="W5" s="3"/>
      <c r="X5" s="3"/>
      <c r="Y5" s="3"/>
    </row>
    <row r="6" spans="1:27" ht="15" customHeight="1" x14ac:dyDescent="0.35">
      <c r="A6">
        <v>1998</v>
      </c>
      <c r="B6" s="3"/>
      <c r="C6" s="3"/>
      <c r="D6" s="3"/>
      <c r="E6" s="3"/>
      <c r="F6" s="3"/>
      <c r="G6" s="3"/>
      <c r="H6" s="3"/>
      <c r="I6" s="3"/>
      <c r="J6" s="3"/>
      <c r="K6" s="3"/>
      <c r="L6" s="3"/>
      <c r="M6" s="3"/>
      <c r="N6" s="3"/>
      <c r="O6" s="3"/>
      <c r="P6" s="3"/>
      <c r="Q6" s="3"/>
      <c r="R6" s="3"/>
      <c r="S6" s="3"/>
      <c r="T6" s="3"/>
      <c r="U6" s="3"/>
      <c r="V6" s="3"/>
      <c r="W6" s="3"/>
      <c r="X6" s="3"/>
      <c r="Y6" s="3"/>
    </row>
    <row r="7" spans="1:27" ht="15" customHeight="1" x14ac:dyDescent="0.35">
      <c r="A7">
        <v>1999</v>
      </c>
      <c r="B7" s="3"/>
      <c r="C7" s="3"/>
      <c r="D7" s="3"/>
      <c r="E7" s="3"/>
      <c r="F7" s="3"/>
      <c r="G7" s="3"/>
      <c r="H7" s="3"/>
      <c r="I7" s="3"/>
      <c r="J7" s="3"/>
      <c r="K7" s="3"/>
      <c r="L7" s="3"/>
      <c r="M7" s="3"/>
      <c r="N7" s="3"/>
      <c r="O7" s="3"/>
      <c r="P7" s="3"/>
      <c r="Q7" s="3"/>
      <c r="R7" s="3"/>
      <c r="S7" s="3"/>
      <c r="T7" s="3"/>
      <c r="U7" s="3"/>
      <c r="V7" s="3"/>
      <c r="W7" s="3"/>
      <c r="X7" s="3"/>
      <c r="Y7" s="3"/>
    </row>
    <row r="8" spans="1:27" ht="15" customHeight="1" x14ac:dyDescent="0.35">
      <c r="A8">
        <v>2000</v>
      </c>
      <c r="B8" s="3"/>
      <c r="C8" s="3"/>
      <c r="D8" s="3"/>
      <c r="E8" s="3"/>
      <c r="F8" s="3"/>
      <c r="G8" s="3"/>
      <c r="H8" s="3"/>
      <c r="I8" s="3"/>
      <c r="J8" s="3"/>
      <c r="K8" s="3"/>
      <c r="L8" s="3"/>
      <c r="M8" s="3"/>
      <c r="N8" s="3"/>
      <c r="O8" s="3"/>
      <c r="P8" s="3"/>
      <c r="Q8" s="3"/>
      <c r="R8" s="3"/>
      <c r="S8" s="3"/>
      <c r="T8" s="3"/>
      <c r="U8" s="3"/>
      <c r="V8" s="3"/>
      <c r="W8" s="3"/>
      <c r="X8" s="3"/>
      <c r="Y8" s="3"/>
    </row>
    <row r="9" spans="1:27" ht="15" customHeight="1" x14ac:dyDescent="0.35">
      <c r="A9">
        <v>2001</v>
      </c>
      <c r="B9" s="3"/>
      <c r="C9" s="3"/>
      <c r="D9" s="3"/>
      <c r="E9" s="3"/>
      <c r="F9" s="3"/>
      <c r="G9" s="3"/>
      <c r="H9" s="3"/>
      <c r="I9" s="3"/>
      <c r="J9" s="3"/>
      <c r="K9" s="3"/>
      <c r="L9" s="3"/>
      <c r="M9" s="3"/>
      <c r="N9" s="3"/>
      <c r="O9" s="3"/>
      <c r="P9" s="3"/>
      <c r="Q9" s="3"/>
      <c r="R9" s="3"/>
      <c r="S9" s="3"/>
      <c r="T9" s="3"/>
      <c r="U9" s="3"/>
      <c r="V9" s="3"/>
      <c r="W9" s="3"/>
      <c r="X9" s="3"/>
      <c r="Y9" s="3"/>
    </row>
    <row r="10" spans="1:27" ht="15" customHeight="1" x14ac:dyDescent="0.35">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27" ht="15" customHeight="1" x14ac:dyDescent="0.35">
      <c r="A11">
        <v>2003</v>
      </c>
      <c r="B11" s="3"/>
      <c r="C11" s="3"/>
      <c r="D11" s="3"/>
      <c r="E11" s="3"/>
      <c r="F11" s="3"/>
      <c r="G11" s="3"/>
      <c r="H11" s="3"/>
      <c r="I11" s="3"/>
      <c r="J11" s="3"/>
      <c r="K11" s="3"/>
      <c r="L11" s="3"/>
      <c r="M11" s="3"/>
      <c r="N11" s="3"/>
      <c r="O11" s="3"/>
      <c r="P11" s="3"/>
      <c r="Q11" s="3"/>
      <c r="R11" s="3"/>
      <c r="S11" s="3"/>
      <c r="T11" s="3"/>
      <c r="U11" s="3"/>
      <c r="V11" s="3"/>
      <c r="W11" s="3"/>
      <c r="X11" s="3"/>
      <c r="Y11" s="3"/>
    </row>
    <row r="12" spans="1:27" ht="15" customHeight="1" x14ac:dyDescent="0.35">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27" ht="15" customHeight="1" x14ac:dyDescent="0.35">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27" ht="15" customHeight="1" x14ac:dyDescent="0.35">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27" ht="15" customHeight="1" x14ac:dyDescent="0.35">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27" ht="15" customHeight="1" x14ac:dyDescent="0.35">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35">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35">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35">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35">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35">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35">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35">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35">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35">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35">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35">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35">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35">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35">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35">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35">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35">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35">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35">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35">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35">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35">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35">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35">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35">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35">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35">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35">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35">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35">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35">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35">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35">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35">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35">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35">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35">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35">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35">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35">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35">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35">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35">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35">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35">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35">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35">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35">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26" x14ac:dyDescent="0.35">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26" x14ac:dyDescent="0.35">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26" x14ac:dyDescent="0.35">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26" x14ac:dyDescent="0.35">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26" x14ac:dyDescent="0.35">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26" x14ac:dyDescent="0.35">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26" x14ac:dyDescent="0.35">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26" x14ac:dyDescent="0.35">
      <c r="A72">
        <v>201805</v>
      </c>
      <c r="B72">
        <v>13046</v>
      </c>
      <c r="C72">
        <v>1923</v>
      </c>
      <c r="E72" s="2">
        <f t="shared" ref="E72:E142"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26" x14ac:dyDescent="0.35">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26" x14ac:dyDescent="0.35">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26" x14ac:dyDescent="0.35">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26" x14ac:dyDescent="0.35">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26" x14ac:dyDescent="0.35">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26" x14ac:dyDescent="0.35">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26" x14ac:dyDescent="0.35">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26" x14ac:dyDescent="0.35">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row>
    <row r="81" spans="1:26" x14ac:dyDescent="0.35">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row>
    <row r="82" spans="1:26" x14ac:dyDescent="0.35">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row>
    <row r="83" spans="1:26" x14ac:dyDescent="0.35">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row>
    <row r="84" spans="1:26" x14ac:dyDescent="0.35">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row>
    <row r="85" spans="1:26" x14ac:dyDescent="0.35">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row>
    <row r="86" spans="1:26" x14ac:dyDescent="0.35">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row>
    <row r="87" spans="1:26" x14ac:dyDescent="0.35">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row>
    <row r="88" spans="1:26" x14ac:dyDescent="0.35">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row>
    <row r="89" spans="1:26" x14ac:dyDescent="0.35">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row>
    <row r="90" spans="1:26" x14ac:dyDescent="0.35">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row>
    <row r="91" spans="1:26" x14ac:dyDescent="0.35">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row>
    <row r="92" spans="1:26" x14ac:dyDescent="0.35">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row>
    <row r="93" spans="1:26" x14ac:dyDescent="0.35">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row>
    <row r="94" spans="1:26" x14ac:dyDescent="0.35">
      <c r="A94">
        <v>202003</v>
      </c>
      <c r="B94">
        <v>12451</v>
      </c>
      <c r="C94">
        <v>623</v>
      </c>
      <c r="E94" s="2">
        <f t="shared" si="6"/>
        <v>0.99900000000000011</v>
      </c>
      <c r="H94" s="13">
        <v>0.1</v>
      </c>
      <c r="K94" s="13">
        <v>7.6999999999999999E-2</v>
      </c>
      <c r="L94">
        <v>3276</v>
      </c>
      <c r="M94" s="13">
        <v>0.26300000000000001</v>
      </c>
      <c r="N94">
        <v>2392</v>
      </c>
      <c r="O94" s="7">
        <f t="shared" ref="O94:O142" si="7">N94/B94</f>
        <v>0.19211308328648302</v>
      </c>
      <c r="Q94" s="14">
        <f t="shared" si="5"/>
        <v>7.088691671351699E-2</v>
      </c>
      <c r="R94">
        <v>6966</v>
      </c>
      <c r="S94" s="13">
        <v>0.55900000000000005</v>
      </c>
      <c r="T94">
        <v>0</v>
      </c>
      <c r="U94">
        <v>267</v>
      </c>
      <c r="V94">
        <v>180</v>
      </c>
      <c r="W94">
        <v>4</v>
      </c>
      <c r="X94">
        <v>415</v>
      </c>
      <c r="Y94">
        <v>59</v>
      </c>
      <c r="Z94" s="13">
        <v>0.48499999999999999</v>
      </c>
    </row>
    <row r="95" spans="1:26" x14ac:dyDescent="0.35">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row>
    <row r="96" spans="1:26" x14ac:dyDescent="0.35">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42" si="8">R96/B96</f>
        <v>0.43060765191297823</v>
      </c>
      <c r="T96">
        <v>0</v>
      </c>
      <c r="U96">
        <v>264</v>
      </c>
      <c r="V96">
        <v>83</v>
      </c>
      <c r="W96">
        <v>3</v>
      </c>
      <c r="X96">
        <v>416</v>
      </c>
      <c r="Y96">
        <v>69</v>
      </c>
      <c r="Z96" s="13">
        <v>0.48</v>
      </c>
    </row>
    <row r="97" spans="1:27" x14ac:dyDescent="0.35">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row>
    <row r="98" spans="1:27" x14ac:dyDescent="0.35">
      <c r="A98">
        <v>202007</v>
      </c>
      <c r="B98">
        <v>9772</v>
      </c>
      <c r="C98">
        <v>1344</v>
      </c>
      <c r="E98" s="2">
        <f t="shared" si="6"/>
        <v>1</v>
      </c>
      <c r="G98">
        <v>1249</v>
      </c>
      <c r="H98" s="13">
        <f t="shared" ref="H98:H142" si="9">G98/B98</f>
        <v>0.12781416291444944</v>
      </c>
      <c r="J98">
        <v>1026</v>
      </c>
      <c r="K98" s="13">
        <f t="shared" ref="K98:K142" si="10">J98/B98</f>
        <v>0.10499386000818665</v>
      </c>
      <c r="L98">
        <v>3089</v>
      </c>
      <c r="M98" s="13">
        <f t="shared" ref="M98:M142" si="11">L98/B98</f>
        <v>0.31610724519033973</v>
      </c>
      <c r="N98">
        <v>2278</v>
      </c>
      <c r="O98" s="7">
        <f t="shared" si="7"/>
        <v>0.23311502251330332</v>
      </c>
      <c r="P98">
        <v>811</v>
      </c>
      <c r="Q98" s="14">
        <f t="shared" ref="Q98:Q142" si="12">P98/B98</f>
        <v>8.2992222677036431E-2</v>
      </c>
      <c r="R98">
        <v>4408</v>
      </c>
      <c r="S98" s="16">
        <f t="shared" si="8"/>
        <v>0.45108473188702414</v>
      </c>
      <c r="T98" s="17">
        <v>0</v>
      </c>
      <c r="U98">
        <v>532</v>
      </c>
      <c r="V98">
        <v>90</v>
      </c>
      <c r="W98">
        <v>4</v>
      </c>
      <c r="X98">
        <v>204</v>
      </c>
      <c r="Y98">
        <v>50</v>
      </c>
      <c r="Z98" s="13">
        <v>0.48699999999999999</v>
      </c>
    </row>
    <row r="99" spans="1:27" x14ac:dyDescent="0.35">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row>
    <row r="100" spans="1:27" x14ac:dyDescent="0.35">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row>
    <row r="101" spans="1:27" x14ac:dyDescent="0.35">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row>
    <row r="102" spans="1:27" x14ac:dyDescent="0.35">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row>
    <row r="103" spans="1:27" x14ac:dyDescent="0.35">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c r="AA103" s="13">
        <v>0.48699999999999999</v>
      </c>
    </row>
    <row r="104" spans="1:27" x14ac:dyDescent="0.35">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c r="AA104" s="13">
        <v>0.51200000000000001</v>
      </c>
    </row>
    <row r="105" spans="1:27" x14ac:dyDescent="0.35">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c r="AA105" s="13">
        <v>0.48899999999999999</v>
      </c>
    </row>
    <row r="106" spans="1:27" x14ac:dyDescent="0.35">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c r="AA106" s="13">
        <v>0.496</v>
      </c>
    </row>
    <row r="107" spans="1:27" x14ac:dyDescent="0.35">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c r="AA107" s="13">
        <v>0.53</v>
      </c>
    </row>
    <row r="108" spans="1:27" x14ac:dyDescent="0.35">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c r="AA108" s="13">
        <v>0.48799999999999999</v>
      </c>
    </row>
    <row r="109" spans="1:27" x14ac:dyDescent="0.35">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c r="AA109" s="13">
        <v>0.45100000000000001</v>
      </c>
    </row>
    <row r="110" spans="1:27" x14ac:dyDescent="0.35">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c r="AA110" s="13">
        <v>0.44900000000000001</v>
      </c>
    </row>
    <row r="111" spans="1:27" x14ac:dyDescent="0.35">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c r="AA111" s="13">
        <v>0.42099999999999999</v>
      </c>
    </row>
    <row r="112" spans="1:27" x14ac:dyDescent="0.35">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c r="AA112" s="13">
        <v>0.34599999999999997</v>
      </c>
    </row>
    <row r="113" spans="1:27" x14ac:dyDescent="0.35">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c r="AA113" s="13">
        <v>0.45900000000000002</v>
      </c>
    </row>
    <row r="114" spans="1:27" x14ac:dyDescent="0.35">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c r="AA114" s="13">
        <v>0.40899999999999997</v>
      </c>
    </row>
    <row r="115" spans="1:27" x14ac:dyDescent="0.35">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c r="AA115" s="13">
        <v>0.47599999999999998</v>
      </c>
    </row>
    <row r="116" spans="1:27" x14ac:dyDescent="0.35">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c r="AA116" s="13">
        <v>0.39200000000000002</v>
      </c>
    </row>
    <row r="117" spans="1:27" x14ac:dyDescent="0.35">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c r="AA117" s="13">
        <v>0.44800000000000001</v>
      </c>
    </row>
    <row r="118" spans="1:27" x14ac:dyDescent="0.35">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c r="AA118" s="13">
        <v>0.34599999999999997</v>
      </c>
    </row>
    <row r="119" spans="1:27" x14ac:dyDescent="0.35">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c r="AA119" s="13">
        <v>0.497</v>
      </c>
    </row>
    <row r="120" spans="1:27" x14ac:dyDescent="0.35">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c r="AA120" s="13">
        <v>0.47</v>
      </c>
    </row>
    <row r="121" spans="1:27" x14ac:dyDescent="0.35">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c r="AA121" s="13">
        <v>0.41</v>
      </c>
    </row>
    <row r="122" spans="1:27" x14ac:dyDescent="0.35">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c r="AA122" s="13">
        <v>0.46</v>
      </c>
    </row>
    <row r="123" spans="1:27" x14ac:dyDescent="0.35">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c r="AA123" s="13">
        <v>0.441</v>
      </c>
    </row>
    <row r="124" spans="1:27" x14ac:dyDescent="0.35">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c r="AA124" s="13">
        <v>0.38100000000000001</v>
      </c>
    </row>
    <row r="125" spans="1:27" x14ac:dyDescent="0.35">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c r="AA125" s="13">
        <v>0.433</v>
      </c>
    </row>
    <row r="126" spans="1:27" x14ac:dyDescent="0.35">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c r="AA126" s="13">
        <v>0.34200000000000003</v>
      </c>
    </row>
    <row r="127" spans="1:27" x14ac:dyDescent="0.35">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1905</v>
      </c>
      <c r="O127" s="7">
        <f t="shared" si="7"/>
        <v>4.8231511254019289E-2</v>
      </c>
      <c r="P127" s="17">
        <f>L127-N127</f>
        <v>1388</v>
      </c>
      <c r="Q127" s="14">
        <f t="shared" si="12"/>
        <v>3.5141909512114843E-2</v>
      </c>
      <c r="R127">
        <v>32714</v>
      </c>
      <c r="S127" s="16">
        <f t="shared" si="8"/>
        <v>0.82826543788135809</v>
      </c>
      <c r="U127">
        <v>3557</v>
      </c>
      <c r="V127">
        <v>6726</v>
      </c>
      <c r="W127">
        <v>18</v>
      </c>
      <c r="X127">
        <v>360</v>
      </c>
      <c r="Y127">
        <v>35</v>
      </c>
      <c r="Z127" s="13">
        <v>0.73499999999999999</v>
      </c>
      <c r="AA127" s="13">
        <v>0.40799999999999997</v>
      </c>
    </row>
    <row r="128" spans="1:27" x14ac:dyDescent="0.35">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7">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c r="AA128" s="13">
        <v>0.55300000000000005</v>
      </c>
    </row>
    <row r="129" spans="1:27" x14ac:dyDescent="0.35">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c r="AA129" s="13">
        <v>0.41699999999999998</v>
      </c>
    </row>
    <row r="130" spans="1:27" x14ac:dyDescent="0.35">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c r="AA130" s="13">
        <v>0.33800000000000002</v>
      </c>
    </row>
    <row r="131" spans="1:27" x14ac:dyDescent="0.35">
      <c r="A131">
        <v>202304</v>
      </c>
      <c r="B131">
        <v>8976</v>
      </c>
      <c r="C131">
        <v>354</v>
      </c>
      <c r="E131" s="2">
        <f t="shared" si="6"/>
        <v>0.99977718360071299</v>
      </c>
      <c r="G131">
        <v>289</v>
      </c>
      <c r="H131" s="13">
        <f t="shared" si="9"/>
        <v>3.2196969696969696E-2</v>
      </c>
      <c r="J131">
        <v>112</v>
      </c>
      <c r="K131" s="13">
        <f t="shared" si="10"/>
        <v>1.2477718360071301E-2</v>
      </c>
      <c r="L131">
        <v>1102</v>
      </c>
      <c r="M131" s="13">
        <f t="shared" si="11"/>
        <v>0.12277183600713013</v>
      </c>
      <c r="N131">
        <v>703</v>
      </c>
      <c r="O131" s="7">
        <f t="shared" si="7"/>
        <v>7.8319964349376117E-2</v>
      </c>
      <c r="P131">
        <v>399</v>
      </c>
      <c r="Q131" s="14">
        <f t="shared" si="12"/>
        <v>4.4451871657754008E-2</v>
      </c>
      <c r="R131">
        <v>7471</v>
      </c>
      <c r="S131" s="16">
        <f t="shared" si="8"/>
        <v>0.83233065953654184</v>
      </c>
      <c r="U131">
        <v>124</v>
      </c>
      <c r="V131">
        <v>725</v>
      </c>
      <c r="W131">
        <v>1</v>
      </c>
      <c r="X131">
        <v>449</v>
      </c>
      <c r="Y131">
        <v>163</v>
      </c>
      <c r="Z131" s="13">
        <v>0.64100000000000001</v>
      </c>
      <c r="AA131" s="13">
        <v>0.46800000000000003</v>
      </c>
    </row>
    <row r="132" spans="1:27" x14ac:dyDescent="0.35">
      <c r="A132">
        <v>202305</v>
      </c>
      <c r="B132">
        <v>13342</v>
      </c>
      <c r="C132">
        <v>353</v>
      </c>
      <c r="E132" s="2">
        <f t="shared" si="6"/>
        <v>1</v>
      </c>
      <c r="G132">
        <v>278</v>
      </c>
      <c r="H132" s="13">
        <f t="shared" si="9"/>
        <v>2.0836456303402789E-2</v>
      </c>
      <c r="J132">
        <v>157</v>
      </c>
      <c r="K132" s="13">
        <f t="shared" si="10"/>
        <v>1.176735122170589E-2</v>
      </c>
      <c r="L132">
        <v>2134</v>
      </c>
      <c r="M132" s="13">
        <f t="shared" si="11"/>
        <v>0.15994603507719982</v>
      </c>
      <c r="N132">
        <v>1092</v>
      </c>
      <c r="O132" s="7">
        <f t="shared" si="7"/>
        <v>8.1846799580272828E-2</v>
      </c>
      <c r="P132">
        <v>1041</v>
      </c>
      <c r="Q132" s="14">
        <f t="shared" si="12"/>
        <v>7.8024284215260087E-2</v>
      </c>
      <c r="R132">
        <v>10773</v>
      </c>
      <c r="S132" s="16">
        <f t="shared" si="8"/>
        <v>0.80745015739769155</v>
      </c>
      <c r="U132">
        <v>110</v>
      </c>
      <c r="V132">
        <v>664</v>
      </c>
      <c r="W132">
        <v>3</v>
      </c>
      <c r="X132">
        <v>504</v>
      </c>
      <c r="Y132">
        <v>66</v>
      </c>
      <c r="Z132" s="13">
        <v>0.64600000000000002</v>
      </c>
      <c r="AA132" s="13">
        <v>0.42099999999999999</v>
      </c>
    </row>
    <row r="133" spans="1:27" x14ac:dyDescent="0.35">
      <c r="A133">
        <v>202306</v>
      </c>
      <c r="B133">
        <v>15566</v>
      </c>
      <c r="C133">
        <v>460</v>
      </c>
      <c r="E133" s="2">
        <f t="shared" si="6"/>
        <v>1</v>
      </c>
      <c r="G133">
        <v>357</v>
      </c>
      <c r="H133" s="13">
        <f t="shared" si="9"/>
        <v>2.2934601053578311E-2</v>
      </c>
      <c r="J133">
        <v>231</v>
      </c>
      <c r="K133" s="13">
        <f t="shared" si="10"/>
        <v>1.484003597584479E-2</v>
      </c>
      <c r="L133">
        <v>2177</v>
      </c>
      <c r="M133" s="13">
        <f t="shared" si="11"/>
        <v>0.13985609662084028</v>
      </c>
      <c r="N133">
        <v>1354</v>
      </c>
      <c r="O133" s="7">
        <f t="shared" si="7"/>
        <v>8.6984453295644359E-2</v>
      </c>
      <c r="P133">
        <v>823</v>
      </c>
      <c r="Q133" s="14">
        <f t="shared" si="12"/>
        <v>5.2871643325195943E-2</v>
      </c>
      <c r="R133">
        <v>12801</v>
      </c>
      <c r="S133" s="16">
        <f t="shared" si="8"/>
        <v>0.82236926634973662</v>
      </c>
      <c r="U133">
        <v>147</v>
      </c>
      <c r="V133">
        <v>962</v>
      </c>
      <c r="W133">
        <v>3</v>
      </c>
      <c r="X133">
        <v>522</v>
      </c>
      <c r="Y133">
        <v>262</v>
      </c>
      <c r="Z133" s="13">
        <v>0.64500000000000002</v>
      </c>
      <c r="AA133" s="13">
        <v>0.438</v>
      </c>
    </row>
    <row r="134" spans="1:27" x14ac:dyDescent="0.35">
      <c r="A134">
        <v>202307</v>
      </c>
      <c r="B134">
        <v>7525</v>
      </c>
      <c r="C134">
        <v>370</v>
      </c>
      <c r="E134" s="2">
        <f t="shared" si="6"/>
        <v>0.9998671096345515</v>
      </c>
      <c r="G134">
        <v>211</v>
      </c>
      <c r="H134" s="13">
        <f t="shared" si="9"/>
        <v>2.8039867109634551E-2</v>
      </c>
      <c r="J134">
        <v>109</v>
      </c>
      <c r="K134" s="13">
        <f t="shared" si="10"/>
        <v>1.4485049833887043E-2</v>
      </c>
      <c r="L134">
        <v>1056</v>
      </c>
      <c r="M134" s="13">
        <f t="shared" si="11"/>
        <v>0.14033222591362127</v>
      </c>
      <c r="N134">
        <v>613</v>
      </c>
      <c r="O134" s="7">
        <f t="shared" si="7"/>
        <v>8.1461794019933559E-2</v>
      </c>
      <c r="P134">
        <v>443</v>
      </c>
      <c r="Q134" s="14">
        <f t="shared" si="12"/>
        <v>5.8870431893687708E-2</v>
      </c>
      <c r="R134">
        <v>6148</v>
      </c>
      <c r="S134" s="16">
        <f t="shared" si="8"/>
        <v>0.81700996677740867</v>
      </c>
      <c r="U134">
        <v>144</v>
      </c>
      <c r="V134">
        <v>353</v>
      </c>
      <c r="W134">
        <v>2</v>
      </c>
      <c r="X134">
        <v>258</v>
      </c>
      <c r="Y134">
        <v>50</v>
      </c>
      <c r="Z134" s="13">
        <v>0.63300000000000001</v>
      </c>
      <c r="AA134" s="13">
        <v>0.45300000000000001</v>
      </c>
    </row>
    <row r="135" spans="1:27" x14ac:dyDescent="0.35">
      <c r="A135">
        <v>202308</v>
      </c>
      <c r="B135">
        <v>11083</v>
      </c>
      <c r="C135">
        <v>417</v>
      </c>
      <c r="E135" s="2">
        <f t="shared" si="6"/>
        <v>1</v>
      </c>
      <c r="G135">
        <v>312</v>
      </c>
      <c r="H135" s="13">
        <f t="shared" si="9"/>
        <v>2.8151222593160698E-2</v>
      </c>
      <c r="J135">
        <v>122</v>
      </c>
      <c r="K135" s="13">
        <f t="shared" si="10"/>
        <v>1.100784986014617E-2</v>
      </c>
      <c r="L135">
        <v>1399</v>
      </c>
      <c r="M135" s="13">
        <f t="shared" si="11"/>
        <v>0.12622936028151222</v>
      </c>
      <c r="N135">
        <v>724</v>
      </c>
      <c r="O135" s="7">
        <f t="shared" si="7"/>
        <v>6.5325272940539567E-2</v>
      </c>
      <c r="P135">
        <v>675</v>
      </c>
      <c r="Q135" s="14">
        <f t="shared" si="12"/>
        <v>6.0904087340972662E-2</v>
      </c>
      <c r="R135">
        <v>9250</v>
      </c>
      <c r="S135" s="16">
        <f t="shared" si="8"/>
        <v>0.83461156726518093</v>
      </c>
      <c r="U135">
        <v>193</v>
      </c>
      <c r="V135">
        <v>965</v>
      </c>
      <c r="W135">
        <v>3</v>
      </c>
      <c r="X135">
        <v>653</v>
      </c>
      <c r="Y135">
        <v>25</v>
      </c>
      <c r="Z135" s="13">
        <v>0.66500000000000004</v>
      </c>
      <c r="AA135" s="13">
        <v>0.47599999999999998</v>
      </c>
    </row>
    <row r="136" spans="1:27" x14ac:dyDescent="0.35">
      <c r="A136">
        <v>202309</v>
      </c>
      <c r="B136">
        <v>10342</v>
      </c>
      <c r="C136">
        <v>407</v>
      </c>
      <c r="E136" s="2">
        <f t="shared" si="6"/>
        <v>0.9958421968671437</v>
      </c>
      <c r="G136">
        <v>164</v>
      </c>
      <c r="H136" s="13">
        <f t="shared" si="9"/>
        <v>1.5857667762521756E-2</v>
      </c>
      <c r="J136">
        <v>76</v>
      </c>
      <c r="K136" s="13">
        <f t="shared" si="10"/>
        <v>7.3486753045832525E-3</v>
      </c>
      <c r="L136">
        <v>1059</v>
      </c>
      <c r="M136" s="13">
        <f t="shared" si="11"/>
        <v>0.10239798878360085</v>
      </c>
      <c r="N136">
        <v>617</v>
      </c>
      <c r="O136" s="7">
        <f t="shared" si="7"/>
        <v>5.9659640301682457E-2</v>
      </c>
      <c r="P136">
        <v>442</v>
      </c>
      <c r="Q136" s="14">
        <f t="shared" si="12"/>
        <v>4.273834848191839E-2</v>
      </c>
      <c r="R136">
        <v>9000</v>
      </c>
      <c r="S136" s="16">
        <f t="shared" si="8"/>
        <v>0.87023786501643785</v>
      </c>
      <c r="U136">
        <v>208</v>
      </c>
      <c r="V136">
        <v>632</v>
      </c>
      <c r="W136">
        <v>4</v>
      </c>
      <c r="X136">
        <v>421</v>
      </c>
      <c r="Y136">
        <v>58</v>
      </c>
      <c r="Z136" s="13">
        <v>0.69099999999999995</v>
      </c>
      <c r="AA136" s="13">
        <v>0.436</v>
      </c>
    </row>
    <row r="137" spans="1:27" x14ac:dyDescent="0.35">
      <c r="A137">
        <v>202310</v>
      </c>
      <c r="B137">
        <v>8925</v>
      </c>
      <c r="C137">
        <v>380</v>
      </c>
      <c r="E137" s="2">
        <f t="shared" si="6"/>
        <v>1</v>
      </c>
      <c r="G137">
        <v>198</v>
      </c>
      <c r="H137" s="13">
        <f t="shared" si="9"/>
        <v>2.2184873949579832E-2</v>
      </c>
      <c r="J137">
        <v>87</v>
      </c>
      <c r="K137" s="13">
        <f t="shared" si="10"/>
        <v>9.7478991596638663E-3</v>
      </c>
      <c r="L137">
        <v>1124</v>
      </c>
      <c r="M137" s="13">
        <f t="shared" si="11"/>
        <v>0.12593837535014005</v>
      </c>
      <c r="N137">
        <v>635</v>
      </c>
      <c r="O137" s="7">
        <f t="shared" si="7"/>
        <v>7.1148459383753498E-2</v>
      </c>
      <c r="P137">
        <v>489</v>
      </c>
      <c r="Q137" s="14">
        <f t="shared" si="12"/>
        <v>5.4789915966386556E-2</v>
      </c>
      <c r="R137">
        <v>7516</v>
      </c>
      <c r="S137" s="16">
        <f t="shared" si="8"/>
        <v>0.84212885154061623</v>
      </c>
      <c r="U137">
        <v>181</v>
      </c>
      <c r="V137">
        <v>370</v>
      </c>
      <c r="W137">
        <v>2</v>
      </c>
      <c r="X137">
        <v>327</v>
      </c>
      <c r="Y137">
        <v>43</v>
      </c>
      <c r="Z137" s="13">
        <v>0.66800000000000004</v>
      </c>
      <c r="AA137" s="13">
        <v>0.495</v>
      </c>
    </row>
    <row r="138" spans="1:27" x14ac:dyDescent="0.35">
      <c r="A138">
        <v>202311</v>
      </c>
      <c r="B138">
        <v>10348</v>
      </c>
      <c r="C138">
        <v>289</v>
      </c>
      <c r="D138">
        <v>2842</v>
      </c>
      <c r="E138" s="2">
        <f t="shared" si="6"/>
        <v>1</v>
      </c>
      <c r="G138">
        <v>207</v>
      </c>
      <c r="H138" s="13">
        <f t="shared" si="9"/>
        <v>2.0003865481252416E-2</v>
      </c>
      <c r="J138">
        <v>59</v>
      </c>
      <c r="K138" s="13">
        <f t="shared" si="10"/>
        <v>5.7015848473134902E-3</v>
      </c>
      <c r="L138">
        <v>1640</v>
      </c>
      <c r="M138" s="13">
        <f t="shared" si="11"/>
        <v>0.15848473134905297</v>
      </c>
      <c r="N138">
        <v>938</v>
      </c>
      <c r="O138" s="7">
        <f t="shared" si="7"/>
        <v>9.0645535369153457E-2</v>
      </c>
      <c r="P138">
        <v>702</v>
      </c>
      <c r="Q138" s="14">
        <f t="shared" si="12"/>
        <v>6.78391959798995E-2</v>
      </c>
      <c r="R138">
        <v>8442</v>
      </c>
      <c r="S138" s="16">
        <f t="shared" si="8"/>
        <v>0.81580981832238109</v>
      </c>
      <c r="U138">
        <v>163</v>
      </c>
      <c r="V138">
        <v>784</v>
      </c>
      <c r="W138">
        <v>0</v>
      </c>
      <c r="X138">
        <v>547</v>
      </c>
      <c r="Y138">
        <v>79</v>
      </c>
      <c r="Z138" s="13">
        <v>0.7</v>
      </c>
      <c r="AA138" s="13">
        <v>0.48499999999999999</v>
      </c>
    </row>
    <row r="139" spans="1:27" x14ac:dyDescent="0.35">
      <c r="A139">
        <v>202312</v>
      </c>
      <c r="B139">
        <v>12183</v>
      </c>
      <c r="C139">
        <v>236</v>
      </c>
      <c r="D139">
        <v>3883</v>
      </c>
      <c r="E139" s="2">
        <f t="shared" si="6"/>
        <v>1</v>
      </c>
      <c r="G139">
        <v>380</v>
      </c>
      <c r="H139" s="13">
        <f t="shared" si="9"/>
        <v>3.1191003857834687E-2</v>
      </c>
      <c r="J139">
        <v>183</v>
      </c>
      <c r="K139" s="13">
        <f t="shared" si="10"/>
        <v>1.5020930805220389E-2</v>
      </c>
      <c r="L139">
        <v>2663</v>
      </c>
      <c r="M139" s="13">
        <f t="shared" si="11"/>
        <v>0.21858327177214151</v>
      </c>
      <c r="N139">
        <v>1954</v>
      </c>
      <c r="O139" s="7">
        <f t="shared" si="7"/>
        <v>0.16038742510054996</v>
      </c>
      <c r="P139">
        <v>709</v>
      </c>
      <c r="Q139" s="14">
        <f t="shared" si="12"/>
        <v>5.8195846671591563E-2</v>
      </c>
      <c r="R139">
        <v>8957</v>
      </c>
      <c r="S139" s="16">
        <f t="shared" si="8"/>
        <v>0.73520479356480339</v>
      </c>
      <c r="U139">
        <v>120</v>
      </c>
      <c r="V139">
        <v>964</v>
      </c>
      <c r="W139">
        <v>3</v>
      </c>
      <c r="X139">
        <v>380</v>
      </c>
      <c r="Y139">
        <v>117</v>
      </c>
      <c r="Z139" s="13">
        <v>0.73399999999999999</v>
      </c>
      <c r="AA139" s="13">
        <v>0.56899999999999995</v>
      </c>
    </row>
    <row r="140" spans="1:27" x14ac:dyDescent="0.35">
      <c r="A140">
        <v>202401</v>
      </c>
      <c r="B140">
        <v>5122</v>
      </c>
      <c r="C140">
        <v>245</v>
      </c>
      <c r="D140">
        <v>1416</v>
      </c>
      <c r="E140" s="2">
        <f t="shared" si="6"/>
        <v>1</v>
      </c>
      <c r="G140">
        <v>103</v>
      </c>
      <c r="H140" s="13">
        <f t="shared" si="9"/>
        <v>2.0109332292073408E-2</v>
      </c>
      <c r="J140">
        <v>44</v>
      </c>
      <c r="K140" s="13">
        <f t="shared" si="10"/>
        <v>8.5903943771964072E-3</v>
      </c>
      <c r="L140">
        <v>258</v>
      </c>
      <c r="M140" s="13">
        <f t="shared" si="11"/>
        <v>5.0370948848106209E-2</v>
      </c>
      <c r="N140">
        <v>94</v>
      </c>
      <c r="O140" s="7">
        <f t="shared" si="7"/>
        <v>1.8352206169465052E-2</v>
      </c>
      <c r="P140">
        <v>164</v>
      </c>
      <c r="Q140" s="14">
        <f t="shared" si="12"/>
        <v>3.2018742678641153E-2</v>
      </c>
      <c r="R140">
        <v>4717</v>
      </c>
      <c r="S140" s="16">
        <f t="shared" si="8"/>
        <v>0.92092932448262399</v>
      </c>
      <c r="U140">
        <v>148</v>
      </c>
      <c r="V140">
        <v>519</v>
      </c>
      <c r="W140">
        <v>2</v>
      </c>
      <c r="X140">
        <v>536</v>
      </c>
      <c r="Y140">
        <v>32</v>
      </c>
      <c r="Z140" s="13">
        <v>0.59199999999999997</v>
      </c>
      <c r="AA140" s="13">
        <v>0.41399999999999998</v>
      </c>
    </row>
    <row r="141" spans="1:27" x14ac:dyDescent="0.35">
      <c r="A141">
        <v>202402</v>
      </c>
      <c r="B141">
        <v>7380</v>
      </c>
      <c r="C141">
        <v>314</v>
      </c>
      <c r="D141">
        <v>2674</v>
      </c>
      <c r="E141" s="2">
        <f t="shared" si="6"/>
        <v>1</v>
      </c>
      <c r="G141">
        <v>198</v>
      </c>
      <c r="H141" s="13">
        <f t="shared" si="9"/>
        <v>2.6829268292682926E-2</v>
      </c>
      <c r="J141">
        <v>76</v>
      </c>
      <c r="K141" s="13">
        <f t="shared" si="10"/>
        <v>1.0298102981029811E-2</v>
      </c>
      <c r="L141">
        <v>459</v>
      </c>
      <c r="M141" s="13">
        <f t="shared" si="11"/>
        <v>6.2195121951219512E-2</v>
      </c>
      <c r="N141">
        <v>147</v>
      </c>
      <c r="O141" s="7">
        <f t="shared" si="7"/>
        <v>1.9918699186991871E-2</v>
      </c>
      <c r="P141">
        <v>312</v>
      </c>
      <c r="Q141" s="14">
        <f t="shared" si="12"/>
        <v>4.2276422764227641E-2</v>
      </c>
      <c r="R141">
        <v>6647</v>
      </c>
      <c r="S141" s="16">
        <f t="shared" si="8"/>
        <v>0.90067750677506775</v>
      </c>
      <c r="U141">
        <v>218</v>
      </c>
      <c r="V141">
        <v>1055</v>
      </c>
      <c r="W141">
        <v>4</v>
      </c>
      <c r="X141">
        <v>485</v>
      </c>
      <c r="Y141">
        <v>54</v>
      </c>
      <c r="Z141" s="13">
        <v>0.68799999999999994</v>
      </c>
      <c r="AA141" s="13">
        <v>0.42099999999999999</v>
      </c>
    </row>
    <row r="142" spans="1:27" x14ac:dyDescent="0.35">
      <c r="A142">
        <v>202403</v>
      </c>
      <c r="B142">
        <v>9750</v>
      </c>
      <c r="C142">
        <v>403</v>
      </c>
      <c r="D142">
        <v>2513</v>
      </c>
      <c r="E142" s="2">
        <f t="shared" si="6"/>
        <v>1</v>
      </c>
      <c r="G142">
        <v>198</v>
      </c>
      <c r="H142" s="13">
        <f t="shared" si="9"/>
        <v>2.0307692307692308E-2</v>
      </c>
      <c r="J142">
        <v>76</v>
      </c>
      <c r="K142" s="13">
        <f t="shared" si="10"/>
        <v>7.7948717948717952E-3</v>
      </c>
      <c r="L142">
        <v>767</v>
      </c>
      <c r="M142" s="13">
        <f t="shared" si="11"/>
        <v>7.8666666666666663E-2</v>
      </c>
      <c r="N142">
        <v>210</v>
      </c>
      <c r="O142" s="7">
        <f t="shared" si="7"/>
        <v>2.1538461538461538E-2</v>
      </c>
      <c r="P142">
        <v>557</v>
      </c>
      <c r="Q142" s="14">
        <f t="shared" si="12"/>
        <v>5.7128205128205128E-2</v>
      </c>
      <c r="R142">
        <v>8709</v>
      </c>
      <c r="S142" s="16">
        <f t="shared" si="8"/>
        <v>0.89323076923076927</v>
      </c>
      <c r="U142">
        <v>284</v>
      </c>
      <c r="V142">
        <v>864</v>
      </c>
      <c r="W142">
        <v>8</v>
      </c>
      <c r="X142">
        <v>438</v>
      </c>
      <c r="Y142">
        <v>37</v>
      </c>
      <c r="Z142" s="13">
        <v>0.69299999999999995</v>
      </c>
      <c r="AA142" s="13">
        <v>0.47699999999999998</v>
      </c>
    </row>
  </sheetData>
  <conditionalFormatting sqref="E1:E1048576">
    <cfRule type="containsBlanks" priority="2" stopIfTrue="1">
      <formula>LEN(TRIM(E1))=0</formula>
    </cfRule>
    <cfRule type="cellIs" dxfId="0" priority="3" operator="lessThan">
      <formula>0.99</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4"/>
  <sheetViews>
    <sheetView workbookViewId="0">
      <selection activeCell="A5" sqref="A5"/>
    </sheetView>
  </sheetViews>
  <sheetFormatPr defaultRowHeight="14.5" x14ac:dyDescent="0.35"/>
  <sheetData>
    <row r="1" spans="1:1" x14ac:dyDescent="0.35">
      <c r="A1" t="s">
        <v>16</v>
      </c>
    </row>
    <row r="2" spans="1:1" x14ac:dyDescent="0.35">
      <c r="A2" s="6" t="s">
        <v>27</v>
      </c>
    </row>
    <row r="3" spans="1:1" x14ac:dyDescent="0.35">
      <c r="A3" t="s">
        <v>19</v>
      </c>
    </row>
    <row r="4" spans="1:1" x14ac:dyDescent="0.35">
      <c r="A4" t="s">
        <v>28</v>
      </c>
    </row>
  </sheetData>
  <hyperlinks>
    <hyperlink ref="A2" r:id="rId1" xr:uid="{1991ED90-6F4C-49BE-8E27-52A88DD2C84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8" ma:contentTypeDescription="Create a new document." ma:contentTypeScope="" ma:versionID="1b73d6116ab50935105d8c7eae16e965">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d31ceb4bd609c72a5ef3b8d383532d93"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FFB6F8C-39B1-4885-9E39-23297604E0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887100-7B50-47F5-87D7-ABDD1957FF85}">
  <ds:schemaRefs>
    <ds:schemaRef ds:uri="http://schemas.microsoft.com/sharepoint/v3/contenttype/forms"/>
  </ds:schemaRefs>
</ds:datastoreItem>
</file>

<file path=customXml/itemProps3.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2024-04-02T16:19:10Z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