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37540" windowHeight="2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2" i="1" l="1"/>
  <c r="J3" i="1"/>
  <c r="J10" i="1"/>
  <c r="J9" i="1"/>
  <c r="J8" i="1"/>
  <c r="J4" i="1"/>
  <c r="J7" i="1"/>
  <c r="J5" i="1"/>
</calcChain>
</file>

<file path=xl/sharedStrings.xml><?xml version="1.0" encoding="utf-8"?>
<sst xmlns="http://schemas.openxmlformats.org/spreadsheetml/2006/main" count="56" uniqueCount="49">
  <si>
    <t>MAN PART #</t>
  </si>
  <si>
    <t>US$/Unit</t>
  </si>
  <si>
    <t>Arduino</t>
  </si>
  <si>
    <t>Mouser</t>
  </si>
  <si>
    <t>Arduino Pro Mini 328 ­ 3.3V/8 MHz</t>
  </si>
  <si>
    <t>Adafruit</t>
  </si>
  <si>
    <t>ID:2377</t>
  </si>
  <si>
    <t>Total</t>
  </si>
  <si>
    <t xml:space="preserve">PRT-00119 </t>
  </si>
  <si>
    <t>Sparkfun</t>
  </si>
  <si>
    <t>CUI</t>
  </si>
  <si>
    <t>PJ-202A</t>
  </si>
  <si>
    <t>5V 2A (2000mA) switching power supply (wall wart)</t>
  </si>
  <si>
    <t>ID: 276</t>
  </si>
  <si>
    <t xml:space="preserve">PRT-10877 </t>
  </si>
  <si>
    <t>Quantity per board</t>
  </si>
  <si>
    <t xml:space="preserve">light ribbon jacks </t>
  </si>
  <si>
    <t>Murata</t>
  </si>
  <si>
    <t>5VPOWER</t>
  </si>
  <si>
    <t>MOSFET N-CH 30V 3.8A SOT23</t>
  </si>
  <si>
    <t>SOT-23-3</t>
  </si>
  <si>
    <t>Distributor</t>
  </si>
  <si>
    <t>Distributor PART #</t>
  </si>
  <si>
    <t>Description</t>
  </si>
  <si>
    <t>Schematic Name</t>
  </si>
  <si>
    <t>Manufacturer</t>
  </si>
  <si>
    <t>Package</t>
  </si>
  <si>
    <t>Vishay</t>
  </si>
  <si>
    <t>AO3418</t>
  </si>
  <si>
    <t>0.1 uF cap</t>
  </si>
  <si>
    <t>621-DMN3150L-7</t>
  </si>
  <si>
    <t>284-ACS5SW-6.8</t>
  </si>
  <si>
    <t>ACS 5s 6R8 J T&amp;R</t>
  </si>
  <si>
    <t>Ohmite/Arcol</t>
  </si>
  <si>
    <t>throughhole</t>
  </si>
  <si>
    <t xml:space="preserve">5W 6.8 ohm wirewound resistor  </t>
  </si>
  <si>
    <t>81-GRM40X104K50L</t>
  </si>
  <si>
    <t>GRM21BR71H104KA01L</t>
  </si>
  <si>
    <t>C0805</t>
  </si>
  <si>
    <t>COM-11621</t>
  </si>
  <si>
    <t>VR1</t>
  </si>
  <si>
    <t>Slide Pot - Medium (10k Linear Taper)</t>
  </si>
  <si>
    <t>Q0-Q3</t>
  </si>
  <si>
    <t>R1</t>
  </si>
  <si>
    <t>C4,C6</t>
  </si>
  <si>
    <t>LIGHT1</t>
  </si>
  <si>
    <t>5V</t>
  </si>
  <si>
    <t>12 pin male header for Arduino</t>
  </si>
  <si>
    <t>DC Barrel Power Jack/Connector (can be repaced by 6V battery pack using 4 AA batteries)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</si>
</sst>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555555"/>
      <name val="Calibri"/>
      <scheme val="minor"/>
    </font>
    <font>
      <sz val="12"/>
      <color rgb="FF222222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  <font>
      <sz val="12"/>
      <color rgb="FF333333"/>
      <name val="Calibri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2" fontId="0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2" fontId="5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2" fontId="5" fillId="0" borderId="0" xfId="0" applyNumberFormat="1" applyFont="1" applyAlignment="1">
      <alignment horizontal="center" wrapText="1"/>
    </xf>
    <xf numFmtId="1" fontId="0" fillId="0" borderId="0" xfId="0" applyNumberFormat="1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9" fillId="0" borderId="0" xfId="0" applyFont="1"/>
    <xf numFmtId="2" fontId="9" fillId="0" borderId="0" xfId="0" applyNumberFormat="1" applyFont="1"/>
    <xf numFmtId="2" fontId="6" fillId="0" borderId="0" xfId="0" applyNumberFormat="1" applyFont="1"/>
    <xf numFmtId="1" fontId="6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2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</cellXfs>
  <cellStyles count="24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2"/>
  <sheetViews>
    <sheetView tabSelected="1" workbookViewId="0">
      <selection activeCell="B5" sqref="B5"/>
    </sheetView>
  </sheetViews>
  <sheetFormatPr baseColWidth="10" defaultRowHeight="15" x14ac:dyDescent="0"/>
  <cols>
    <col min="1" max="1" width="24.33203125" style="3" customWidth="1"/>
    <col min="2" max="2" width="43.6640625" style="3" customWidth="1"/>
    <col min="3" max="3" width="21.6640625" style="3" customWidth="1"/>
    <col min="4" max="4" width="17.6640625" style="3" customWidth="1"/>
    <col min="5" max="5" width="13.1640625" style="4" customWidth="1"/>
    <col min="6" max="6" width="12.1640625" style="3" customWidth="1"/>
    <col min="7" max="7" width="19.5" style="3" customWidth="1"/>
    <col min="8" max="8" width="10.83203125" style="5"/>
    <col min="9" max="9" width="9.1640625" style="5" customWidth="1"/>
    <col min="10" max="10" width="12.1640625" style="5" customWidth="1"/>
    <col min="11" max="16384" width="10.83203125" style="3"/>
  </cols>
  <sheetData>
    <row r="1" spans="1:12" s="11" customFormat="1" ht="45">
      <c r="A1" s="10" t="s">
        <v>24</v>
      </c>
      <c r="B1" s="10" t="s">
        <v>23</v>
      </c>
      <c r="C1" s="10" t="s">
        <v>0</v>
      </c>
      <c r="D1" s="10" t="s">
        <v>25</v>
      </c>
      <c r="E1" s="17" t="s">
        <v>26</v>
      </c>
      <c r="F1" s="16" t="s">
        <v>21</v>
      </c>
      <c r="G1" s="10" t="s">
        <v>22</v>
      </c>
      <c r="H1" s="12" t="s">
        <v>1</v>
      </c>
      <c r="I1" s="14" t="s">
        <v>15</v>
      </c>
      <c r="J1" s="14" t="s">
        <v>7</v>
      </c>
      <c r="K1" s="13"/>
    </row>
    <row r="2" spans="1:12" s="11" customFormat="1">
      <c r="A2" s="7"/>
      <c r="B2" s="7" t="s">
        <v>4</v>
      </c>
      <c r="C2" s="7"/>
      <c r="D2" s="7" t="s">
        <v>2</v>
      </c>
      <c r="E2" s="6"/>
      <c r="F2" s="7" t="s">
        <v>5</v>
      </c>
      <c r="G2" s="7" t="s">
        <v>6</v>
      </c>
      <c r="H2" s="20">
        <v>9.9499999999999993</v>
      </c>
      <c r="I2" s="21">
        <v>1</v>
      </c>
      <c r="J2" s="20">
        <v>9.9499999999999993</v>
      </c>
      <c r="K2" s="7"/>
      <c r="L2" s="7"/>
    </row>
    <row r="3" spans="1:12" customFormat="1">
      <c r="A3" t="s">
        <v>40</v>
      </c>
      <c r="B3" s="2" t="s">
        <v>41</v>
      </c>
      <c r="F3" s="3" t="s">
        <v>9</v>
      </c>
      <c r="G3" t="s">
        <v>39</v>
      </c>
      <c r="H3">
        <v>2.5</v>
      </c>
      <c r="I3">
        <v>1</v>
      </c>
      <c r="J3" s="5">
        <f t="shared" ref="J3" si="0">I3*H3</f>
        <v>2.5</v>
      </c>
    </row>
    <row r="4" spans="1:12" s="11" customFormat="1" ht="30">
      <c r="A4" s="11" t="s">
        <v>18</v>
      </c>
      <c r="B4" s="22" t="s">
        <v>48</v>
      </c>
      <c r="C4" s="11" t="s">
        <v>11</v>
      </c>
      <c r="D4" s="11" t="s">
        <v>10</v>
      </c>
      <c r="E4" s="23"/>
      <c r="F4" s="11" t="s">
        <v>9</v>
      </c>
      <c r="G4" s="11" t="s">
        <v>8</v>
      </c>
      <c r="H4" s="24">
        <v>1.1299999999999999</v>
      </c>
      <c r="I4" s="25">
        <v>1</v>
      </c>
      <c r="J4" s="24">
        <f>I4*H4</f>
        <v>1.1299999999999999</v>
      </c>
    </row>
    <row r="5" spans="1:12">
      <c r="A5" s="3" t="s">
        <v>45</v>
      </c>
      <c r="B5" s="3" t="s">
        <v>16</v>
      </c>
      <c r="F5" s="3" t="s">
        <v>9</v>
      </c>
      <c r="G5" s="3" t="s">
        <v>14</v>
      </c>
      <c r="H5" s="5">
        <v>1.5</v>
      </c>
      <c r="I5" s="15">
        <v>1</v>
      </c>
      <c r="J5" s="5">
        <f>I5*H5</f>
        <v>1.5</v>
      </c>
    </row>
    <row r="6" spans="1:12">
      <c r="B6" s="3" t="s">
        <v>47</v>
      </c>
      <c r="F6" s="3" t="s">
        <v>9</v>
      </c>
      <c r="I6" s="15"/>
    </row>
    <row r="7" spans="1:12">
      <c r="A7" s="3" t="s">
        <v>46</v>
      </c>
      <c r="B7" s="1" t="s">
        <v>12</v>
      </c>
      <c r="F7" s="3" t="s">
        <v>5</v>
      </c>
      <c r="G7" s="2" t="s">
        <v>13</v>
      </c>
      <c r="H7" s="5">
        <v>7.95</v>
      </c>
      <c r="I7" s="15">
        <v>1</v>
      </c>
      <c r="J7" s="5">
        <f>I7*H7</f>
        <v>7.95</v>
      </c>
    </row>
    <row r="8" spans="1:12">
      <c r="A8" s="3" t="s">
        <v>42</v>
      </c>
      <c r="B8" s="7" t="s">
        <v>19</v>
      </c>
      <c r="C8" s="7" t="s">
        <v>28</v>
      </c>
      <c r="D8" s="3" t="s">
        <v>27</v>
      </c>
      <c r="E8" s="8" t="s">
        <v>20</v>
      </c>
      <c r="F8" s="3" t="s">
        <v>3</v>
      </c>
      <c r="G8" s="9" t="s">
        <v>30</v>
      </c>
      <c r="H8" s="5">
        <v>0.2</v>
      </c>
      <c r="I8" s="15">
        <v>4</v>
      </c>
      <c r="J8" s="5">
        <f>I8*H8</f>
        <v>0.8</v>
      </c>
    </row>
    <row r="9" spans="1:12">
      <c r="A9" s="3" t="s">
        <v>43</v>
      </c>
      <c r="B9" s="3" t="s">
        <v>35</v>
      </c>
      <c r="C9" s="7" t="s">
        <v>32</v>
      </c>
      <c r="D9" s="3" t="s">
        <v>33</v>
      </c>
      <c r="E9" s="4" t="s">
        <v>34</v>
      </c>
      <c r="F9" s="3" t="s">
        <v>3</v>
      </c>
      <c r="G9" s="3" t="s">
        <v>31</v>
      </c>
      <c r="H9" s="5">
        <v>0.8</v>
      </c>
      <c r="I9" s="15">
        <v>1</v>
      </c>
      <c r="J9" s="5">
        <f t="shared" ref="J9:J10" si="1">I9*H9</f>
        <v>0.8</v>
      </c>
    </row>
    <row r="10" spans="1:12">
      <c r="A10" s="3" t="s">
        <v>44</v>
      </c>
      <c r="B10" s="3" t="s">
        <v>29</v>
      </c>
      <c r="C10" s="7" t="s">
        <v>37</v>
      </c>
      <c r="D10" s="3" t="s">
        <v>17</v>
      </c>
      <c r="E10" s="4" t="s">
        <v>38</v>
      </c>
      <c r="F10" s="3" t="s">
        <v>3</v>
      </c>
      <c r="G10" s="9" t="s">
        <v>36</v>
      </c>
      <c r="H10" s="5">
        <v>4.2000000000000003E-2</v>
      </c>
      <c r="I10" s="15">
        <v>2</v>
      </c>
      <c r="J10" s="5">
        <f t="shared" si="1"/>
        <v>8.4000000000000005E-2</v>
      </c>
    </row>
    <row r="11" spans="1:12">
      <c r="G11" s="1"/>
    </row>
    <row r="12" spans="1:12">
      <c r="G12" s="18" t="s">
        <v>7</v>
      </c>
      <c r="H12" s="19"/>
      <c r="I12" s="19"/>
      <c r="J12" s="19">
        <f>SUM(J2:J10)</f>
        <v>24.713999999999999</v>
      </c>
    </row>
  </sheetData>
  <phoneticPr fontId="10" type="noConversion"/>
  <pageMargins left="0.75" right="0.75" top="1" bottom="1" header="0.5" footer="0.5"/>
  <pageSetup scale="51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WELLESLEY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Wellesley College</dc:creator>
  <cp:lastModifiedBy>Wellesley College</cp:lastModifiedBy>
  <cp:lastPrinted>2016-02-01T16:39:24Z</cp:lastPrinted>
  <dcterms:created xsi:type="dcterms:W3CDTF">2015-09-17T01:23:27Z</dcterms:created>
  <dcterms:modified xsi:type="dcterms:W3CDTF">2016-08-18T14:38:46Z</dcterms:modified>
</cp:coreProperties>
</file>