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_Aug_31_Aug_Exp" sheetId="1" r:id="rId4"/>
    <sheet state="visible" name="05_Oct_15_Oct_Exp" sheetId="2" r:id="rId5"/>
    <sheet state="visible" name="Wicked Heights" sheetId="3" r:id="rId6"/>
    <sheet state="visible" name="Summaries" sheetId="4" r:id="rId7"/>
  </sheets>
  <definedNames>
    <definedName hidden="1" localSheetId="2" name="_xlnm._FilterDatabase">'Wicked Heights'!$J$1:$L$10</definedName>
  </definedNames>
  <calcPr/>
</workbook>
</file>

<file path=xl/sharedStrings.xml><?xml version="1.0" encoding="utf-8"?>
<sst xmlns="http://schemas.openxmlformats.org/spreadsheetml/2006/main" count="103" uniqueCount="36">
  <si>
    <t>Tube No</t>
  </si>
  <si>
    <t>Type</t>
  </si>
  <si>
    <t>3-6 Sal</t>
  </si>
  <si>
    <t>0-3 Sal</t>
  </si>
  <si>
    <t>Brine Weight</t>
  </si>
  <si>
    <t>Brine Sal</t>
  </si>
  <si>
    <t>Top T</t>
  </si>
  <si>
    <t>Base T</t>
  </si>
  <si>
    <t>Wicked Height</t>
  </si>
  <si>
    <t>Finished</t>
  </si>
  <si>
    <t>HARD</t>
  </si>
  <si>
    <t>SOFT</t>
  </si>
  <si>
    <t>-5..5</t>
  </si>
  <si>
    <t>Fresh snow mass (with cutter)</t>
  </si>
  <si>
    <t>Soft</t>
  </si>
  <si>
    <t>Hard</t>
  </si>
  <si>
    <t>Hard snow mass (with cutter)</t>
  </si>
  <si>
    <t>nan</t>
  </si>
  <si>
    <t>Broken</t>
  </si>
  <si>
    <t>Soft snow mass (with cutter)</t>
  </si>
  <si>
    <t>21 August Soft Sample</t>
  </si>
  <si>
    <t>21 August Soft Height</t>
  </si>
  <si>
    <t>Initial</t>
  </si>
  <si>
    <t>21 August Hard Sample</t>
  </si>
  <si>
    <t>21 August Hard Height</t>
  </si>
  <si>
    <t>5 October Soft Sample</t>
  </si>
  <si>
    <t>5 October Soft Height</t>
  </si>
  <si>
    <t>5 October Hard Sample</t>
  </si>
  <si>
    <t>5 October Hard Height</t>
  </si>
  <si>
    <t>Date</t>
  </si>
  <si>
    <t>Layer 1</t>
  </si>
  <si>
    <t>Aug</t>
  </si>
  <si>
    <t>Layer 2</t>
  </si>
  <si>
    <t>Layer 3</t>
  </si>
  <si>
    <t>Oct</t>
  </si>
  <si>
    <t>Layer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</si>
</sst>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"/>
    <numFmt numFmtId="165" formatCode="d/m/yyyy h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>
        <v>45159.694444444445</v>
      </c>
      <c r="D1" s="2">
        <v>45160.708333333336</v>
      </c>
      <c r="E1" s="2">
        <v>45161.729166666664</v>
      </c>
      <c r="F1" s="3">
        <v>45162.708333333336</v>
      </c>
      <c r="G1" s="3">
        <v>45163.708333333336</v>
      </c>
      <c r="H1" s="3">
        <v>45165.708333333336</v>
      </c>
      <c r="I1" s="3">
        <v>45166.729166666664</v>
      </c>
      <c r="J1" s="3">
        <v>45167.697916666664</v>
      </c>
      <c r="K1" s="3">
        <v>45168.708333333336</v>
      </c>
      <c r="L1" s="3">
        <v>45169.708333333336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</row>
    <row r="2">
      <c r="A2" s="1">
        <v>1.0</v>
      </c>
      <c r="B2" s="1" t="s">
        <v>10</v>
      </c>
      <c r="C2" s="1">
        <v>0.0</v>
      </c>
      <c r="D2" s="1">
        <v>2.1</v>
      </c>
      <c r="E2" s="1">
        <v>3.1</v>
      </c>
      <c r="F2" s="1">
        <v>3.8</v>
      </c>
      <c r="G2" s="1">
        <v>4.1</v>
      </c>
      <c r="H2" s="1">
        <v>4.5</v>
      </c>
      <c r="I2" s="1">
        <v>4.8</v>
      </c>
      <c r="J2" s="1">
        <v>5.0</v>
      </c>
      <c r="K2" s="1">
        <v>5.1</v>
      </c>
      <c r="L2" s="1">
        <v>5.1</v>
      </c>
      <c r="M2" s="1">
        <v>36.28</v>
      </c>
      <c r="N2" s="1">
        <v>36.48</v>
      </c>
      <c r="O2" s="1">
        <v>14.21</v>
      </c>
      <c r="P2" s="1">
        <v>64.84</v>
      </c>
      <c r="Q2" s="1">
        <v>-5.0</v>
      </c>
      <c r="R2" s="1">
        <v>-5.75</v>
      </c>
      <c r="S2" s="1">
        <v>5.3</v>
      </c>
      <c r="T2" s="1">
        <v>1.0</v>
      </c>
    </row>
    <row r="3">
      <c r="A3" s="1">
        <v>2.0</v>
      </c>
      <c r="B3" s="1" t="s">
        <v>11</v>
      </c>
      <c r="C3" s="1">
        <v>1.9</v>
      </c>
      <c r="D3" s="1">
        <v>6.0</v>
      </c>
      <c r="E3" s="1">
        <v>7.4</v>
      </c>
      <c r="F3" s="1">
        <v>8.1</v>
      </c>
      <c r="G3" s="1">
        <v>8.9</v>
      </c>
      <c r="H3" s="1">
        <v>9.9</v>
      </c>
      <c r="I3" s="1">
        <v>10.0</v>
      </c>
      <c r="J3" s="1">
        <v>10.4</v>
      </c>
      <c r="K3" s="1">
        <v>10.6</v>
      </c>
      <c r="L3" s="1">
        <v>10.8</v>
      </c>
      <c r="M3" s="1">
        <v>26.8</v>
      </c>
      <c r="N3" s="1">
        <v>27.7</v>
      </c>
      <c r="O3" s="1">
        <v>59.61</v>
      </c>
      <c r="P3" s="1">
        <v>56.46</v>
      </c>
      <c r="Q3" s="1">
        <v>-5.75</v>
      </c>
      <c r="R3" s="1">
        <v>-5.75</v>
      </c>
      <c r="S3" s="1">
        <v>5.3</v>
      </c>
      <c r="T3" s="1">
        <v>1.0</v>
      </c>
    </row>
    <row r="4">
      <c r="A4" s="1">
        <v>3.0</v>
      </c>
      <c r="B4" s="1" t="s">
        <v>10</v>
      </c>
      <c r="C4" s="1">
        <v>0.0</v>
      </c>
      <c r="D4" s="1">
        <v>2.1</v>
      </c>
      <c r="E4" s="1">
        <v>3.0</v>
      </c>
      <c r="F4" s="1">
        <v>3.7</v>
      </c>
      <c r="G4" s="1">
        <v>4.0</v>
      </c>
      <c r="H4" s="1">
        <v>4.3</v>
      </c>
      <c r="I4" s="1">
        <v>4.5</v>
      </c>
      <c r="J4" s="1">
        <v>4.6</v>
      </c>
      <c r="K4" s="1">
        <v>4.7</v>
      </c>
      <c r="L4" s="1">
        <v>4.9</v>
      </c>
      <c r="M4" s="1">
        <v>30.98</v>
      </c>
      <c r="N4" s="1">
        <v>35.86</v>
      </c>
      <c r="O4" s="1">
        <v>23.45</v>
      </c>
      <c r="P4" s="1">
        <v>68.99</v>
      </c>
      <c r="Q4" s="1">
        <v>-4.0</v>
      </c>
      <c r="R4" s="1">
        <v>-5.25</v>
      </c>
      <c r="S4" s="1">
        <v>4.8</v>
      </c>
      <c r="T4" s="1">
        <v>1.0</v>
      </c>
    </row>
    <row r="5">
      <c r="A5" s="1">
        <v>4.0</v>
      </c>
      <c r="B5" s="1" t="s">
        <v>11</v>
      </c>
      <c r="C5" s="1">
        <v>1.5</v>
      </c>
      <c r="D5" s="1">
        <v>5.8</v>
      </c>
      <c r="E5" s="1">
        <v>7.1</v>
      </c>
      <c r="F5" s="1">
        <v>8.0</v>
      </c>
      <c r="G5" s="1">
        <v>8.6</v>
      </c>
      <c r="H5" s="1">
        <v>9.5</v>
      </c>
      <c r="I5" s="1">
        <v>10.0</v>
      </c>
      <c r="J5" s="1">
        <v>10.1</v>
      </c>
      <c r="K5" s="1">
        <v>10.3</v>
      </c>
      <c r="L5" s="1">
        <v>10.6</v>
      </c>
      <c r="M5" s="1">
        <v>27.13</v>
      </c>
      <c r="N5" s="1">
        <v>29.16</v>
      </c>
      <c r="O5" s="1">
        <v>58.65</v>
      </c>
      <c r="P5" s="1">
        <v>58.47</v>
      </c>
      <c r="Q5" s="1">
        <v>-5.5</v>
      </c>
      <c r="R5" s="1">
        <v>-5.5</v>
      </c>
      <c r="S5" s="1">
        <v>5.7</v>
      </c>
      <c r="T5" s="1">
        <v>1.0</v>
      </c>
    </row>
    <row r="6" ht="15.0" customHeight="1">
      <c r="A6" s="4">
        <v>5.0</v>
      </c>
      <c r="B6" s="4" t="s">
        <v>11</v>
      </c>
      <c r="C6" s="4">
        <v>1.3</v>
      </c>
      <c r="D6" s="4"/>
      <c r="E6" s="4"/>
      <c r="F6" s="5"/>
      <c r="G6" s="5"/>
      <c r="H6" s="5"/>
      <c r="I6" s="5"/>
      <c r="J6" s="5"/>
      <c r="K6" s="5"/>
      <c r="L6" s="5"/>
      <c r="M6" s="4">
        <v>34.61</v>
      </c>
      <c r="N6" s="4">
        <v>60.51</v>
      </c>
      <c r="O6" s="4">
        <v>0.0</v>
      </c>
      <c r="P6" s="4">
        <v>0.0</v>
      </c>
      <c r="Q6" s="4">
        <v>-5.6</v>
      </c>
      <c r="R6" s="4">
        <v>-7.8</v>
      </c>
      <c r="S6" s="4">
        <v>3.7</v>
      </c>
      <c r="T6" s="4">
        <v>0.0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1">
        <v>6.0</v>
      </c>
      <c r="B7" s="1" t="s">
        <v>11</v>
      </c>
      <c r="C7" s="1">
        <v>0.4</v>
      </c>
      <c r="D7" s="1">
        <v>5.2</v>
      </c>
      <c r="E7" s="1">
        <v>6.6</v>
      </c>
      <c r="F7" s="1">
        <v>6.8</v>
      </c>
      <c r="G7" s="1">
        <v>7.5</v>
      </c>
      <c r="H7" s="1">
        <v>8.2</v>
      </c>
      <c r="I7" s="1">
        <v>8.8</v>
      </c>
      <c r="J7" s="1">
        <v>8.8</v>
      </c>
      <c r="K7" s="1">
        <v>9.1</v>
      </c>
      <c r="L7" s="1">
        <v>9.3</v>
      </c>
      <c r="M7" s="1">
        <v>27.06</v>
      </c>
      <c r="N7" s="1">
        <v>29.16</v>
      </c>
      <c r="O7" s="1">
        <v>55.45</v>
      </c>
      <c r="P7" s="1">
        <v>58.18</v>
      </c>
      <c r="Q7" s="1">
        <v>-5.5</v>
      </c>
      <c r="R7" s="1">
        <v>-5.7</v>
      </c>
      <c r="S7" s="1">
        <v>5.5</v>
      </c>
      <c r="T7" s="1">
        <v>1.0</v>
      </c>
    </row>
    <row r="8">
      <c r="A8" s="1">
        <v>7.0</v>
      </c>
      <c r="B8" s="1" t="s">
        <v>11</v>
      </c>
      <c r="C8" s="1">
        <v>0.7</v>
      </c>
      <c r="D8" s="1">
        <v>5.4</v>
      </c>
      <c r="E8" s="1">
        <v>7.3</v>
      </c>
      <c r="F8" s="1">
        <v>8.3</v>
      </c>
      <c r="G8" s="1">
        <v>8.5</v>
      </c>
      <c r="H8" s="1">
        <v>9.8</v>
      </c>
      <c r="I8" s="1">
        <v>9.9</v>
      </c>
      <c r="J8" s="1">
        <v>10.3</v>
      </c>
      <c r="K8" s="1">
        <v>10.5</v>
      </c>
      <c r="L8" s="1">
        <v>10.6</v>
      </c>
      <c r="M8" s="1">
        <v>28.75</v>
      </c>
      <c r="N8" s="1">
        <v>29.65</v>
      </c>
      <c r="O8" s="1">
        <v>61.41</v>
      </c>
      <c r="P8" s="1">
        <v>55.36</v>
      </c>
      <c r="Q8" s="1">
        <v>-4.5</v>
      </c>
      <c r="R8" s="1">
        <v>-5.25</v>
      </c>
      <c r="S8" s="1">
        <v>5.5</v>
      </c>
      <c r="T8" s="1">
        <v>1.0</v>
      </c>
    </row>
    <row r="9">
      <c r="A9" s="1">
        <v>8.0</v>
      </c>
      <c r="B9" s="1" t="s">
        <v>10</v>
      </c>
      <c r="C9" s="1">
        <v>0.0</v>
      </c>
      <c r="D9" s="1">
        <v>0.8</v>
      </c>
      <c r="E9" s="1">
        <v>2.6</v>
      </c>
      <c r="F9" s="1">
        <v>3.0</v>
      </c>
      <c r="G9" s="1">
        <v>3.4</v>
      </c>
      <c r="H9" s="1">
        <v>3.8</v>
      </c>
      <c r="I9" s="1">
        <v>4.0</v>
      </c>
      <c r="J9" s="1">
        <v>4.3</v>
      </c>
      <c r="K9" s="1">
        <v>4.5</v>
      </c>
      <c r="L9" s="1">
        <v>4.8</v>
      </c>
      <c r="M9" s="1">
        <v>34.23</v>
      </c>
      <c r="N9" s="1">
        <v>35.42</v>
      </c>
      <c r="O9" s="1">
        <v>23.22</v>
      </c>
      <c r="P9" s="1">
        <v>63.12</v>
      </c>
      <c r="Q9" s="1">
        <v>-3.0</v>
      </c>
      <c r="R9" s="1">
        <v>-5.0</v>
      </c>
      <c r="S9" s="1">
        <v>5.5</v>
      </c>
      <c r="T9" s="1">
        <v>1.0</v>
      </c>
    </row>
    <row r="10">
      <c r="A10" s="1">
        <v>9.0</v>
      </c>
      <c r="B10" s="1" t="s">
        <v>11</v>
      </c>
      <c r="C10" s="1">
        <v>1.9</v>
      </c>
      <c r="D10" s="1">
        <v>6.5</v>
      </c>
      <c r="E10" s="1">
        <v>8.0</v>
      </c>
      <c r="F10" s="1">
        <v>8.9</v>
      </c>
      <c r="G10" s="1">
        <v>9.4</v>
      </c>
      <c r="H10" s="1">
        <v>9.7</v>
      </c>
      <c r="I10" s="1">
        <v>10.1</v>
      </c>
      <c r="J10" s="1">
        <v>10.3</v>
      </c>
      <c r="K10" s="1">
        <v>10.7</v>
      </c>
      <c r="L10" s="1">
        <v>10.5</v>
      </c>
      <c r="M10" s="1">
        <v>27.37</v>
      </c>
      <c r="N10" s="1">
        <v>28.97</v>
      </c>
      <c r="O10" s="1">
        <v>63.42</v>
      </c>
      <c r="P10" s="1">
        <v>54.81</v>
      </c>
      <c r="Q10" s="1">
        <v>-5.6</v>
      </c>
      <c r="R10" s="1">
        <v>-5.25</v>
      </c>
      <c r="S10" s="1">
        <v>5.8</v>
      </c>
      <c r="T10" s="1">
        <v>1.0</v>
      </c>
    </row>
    <row r="11">
      <c r="A11" s="1">
        <v>10.0</v>
      </c>
      <c r="B11" s="1" t="s">
        <v>11</v>
      </c>
      <c r="C11" s="1">
        <v>1.3</v>
      </c>
      <c r="D11" s="1">
        <v>5.8</v>
      </c>
      <c r="E11" s="1">
        <v>7.2</v>
      </c>
      <c r="F11" s="1">
        <v>7.9</v>
      </c>
      <c r="G11" s="1">
        <v>8.4</v>
      </c>
      <c r="H11" s="1">
        <v>9.0</v>
      </c>
      <c r="I11" s="1">
        <v>9.5</v>
      </c>
      <c r="J11" s="1">
        <v>9.7</v>
      </c>
      <c r="K11" s="1">
        <v>10.1</v>
      </c>
      <c r="L11" s="1">
        <v>9.7</v>
      </c>
      <c r="M11" s="1">
        <v>29.66</v>
      </c>
      <c r="N11" s="1">
        <v>30.11</v>
      </c>
      <c r="O11" s="1">
        <v>52.12</v>
      </c>
      <c r="P11" s="1">
        <v>60.1</v>
      </c>
      <c r="Q11" s="1">
        <v>-5.0</v>
      </c>
      <c r="R11" s="1">
        <v>-5.5</v>
      </c>
      <c r="S11" s="1">
        <v>5.3</v>
      </c>
      <c r="T11" s="1">
        <v>1.0</v>
      </c>
    </row>
    <row r="12">
      <c r="A12" s="4">
        <v>11.0</v>
      </c>
      <c r="B12" s="4" t="s">
        <v>10</v>
      </c>
      <c r="C12" s="4">
        <v>0.0</v>
      </c>
      <c r="D12" s="4"/>
      <c r="E12" s="4"/>
      <c r="F12" s="5"/>
      <c r="G12" s="5"/>
      <c r="H12" s="5"/>
      <c r="I12" s="5"/>
      <c r="J12" s="5"/>
      <c r="K12" s="5"/>
      <c r="L12" s="5"/>
      <c r="M12" s="4">
        <v>29.05</v>
      </c>
      <c r="N12" s="4">
        <v>60.97</v>
      </c>
      <c r="O12" s="4">
        <v>0.0</v>
      </c>
      <c r="P12" s="4">
        <v>0.0</v>
      </c>
      <c r="Q12" s="4">
        <v>-5.0</v>
      </c>
      <c r="R12" s="4">
        <v>-7.6</v>
      </c>
      <c r="S12" s="4">
        <v>3.3</v>
      </c>
      <c r="T12" s="4">
        <v>0.0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">
        <v>12.0</v>
      </c>
      <c r="B13" s="1" t="s">
        <v>10</v>
      </c>
      <c r="C13" s="1">
        <v>0.0</v>
      </c>
      <c r="D13" s="1">
        <v>1.3</v>
      </c>
      <c r="E13" s="1">
        <v>2.6</v>
      </c>
      <c r="F13" s="1">
        <v>3.0</v>
      </c>
      <c r="G13" s="1">
        <v>3.5</v>
      </c>
      <c r="H13" s="1">
        <v>4.3</v>
      </c>
      <c r="I13" s="1">
        <v>4.5</v>
      </c>
      <c r="J13" s="1">
        <v>4.9</v>
      </c>
      <c r="K13" s="1">
        <v>5.1</v>
      </c>
      <c r="L13" s="1">
        <v>5.2</v>
      </c>
      <c r="M13" s="1">
        <v>34.53</v>
      </c>
      <c r="N13" s="1">
        <v>35.5</v>
      </c>
      <c r="O13" s="1">
        <v>21.0</v>
      </c>
      <c r="P13" s="1">
        <v>65.86</v>
      </c>
      <c r="Q13" s="1">
        <v>-6.0</v>
      </c>
      <c r="R13" s="1">
        <v>-6.0</v>
      </c>
      <c r="S13" s="1">
        <v>5.2</v>
      </c>
      <c r="T13" s="1">
        <v>1.0</v>
      </c>
    </row>
    <row r="14">
      <c r="A14" s="1">
        <v>13.0</v>
      </c>
      <c r="B14" s="1" t="s">
        <v>11</v>
      </c>
      <c r="C14" s="1">
        <v>0.6</v>
      </c>
      <c r="D14" s="1">
        <v>5.8</v>
      </c>
      <c r="E14" s="1">
        <v>7.3</v>
      </c>
      <c r="F14" s="1">
        <v>7.8</v>
      </c>
      <c r="G14" s="1">
        <v>8.5</v>
      </c>
      <c r="H14" s="1">
        <v>8.6</v>
      </c>
      <c r="I14" s="1">
        <v>9.5</v>
      </c>
      <c r="J14" s="1">
        <v>9.4</v>
      </c>
      <c r="K14" s="1">
        <v>9.8</v>
      </c>
      <c r="L14" s="1">
        <v>9.8</v>
      </c>
      <c r="M14" s="1">
        <v>26.06</v>
      </c>
      <c r="N14" s="1">
        <v>27.6</v>
      </c>
      <c r="O14" s="1">
        <v>60.5</v>
      </c>
      <c r="P14" s="1">
        <v>60.8</v>
      </c>
      <c r="Q14" s="1">
        <v>-4.5</v>
      </c>
      <c r="R14" s="1">
        <v>-5.25</v>
      </c>
      <c r="S14" s="1">
        <v>5.2</v>
      </c>
      <c r="T14" s="1">
        <v>1.0</v>
      </c>
    </row>
    <row r="15">
      <c r="A15" s="1">
        <v>14.0</v>
      </c>
      <c r="B15" s="1" t="s">
        <v>10</v>
      </c>
      <c r="C15" s="1">
        <v>0.0</v>
      </c>
      <c r="D15" s="1">
        <v>2.1</v>
      </c>
      <c r="E15" s="1">
        <v>2.9</v>
      </c>
      <c r="F15" s="1">
        <v>3.5</v>
      </c>
      <c r="G15" s="1">
        <v>3.6</v>
      </c>
      <c r="H15" s="1">
        <v>4.3</v>
      </c>
      <c r="I15" s="1">
        <v>4.5</v>
      </c>
      <c r="J15" s="1">
        <v>4.7</v>
      </c>
      <c r="K15" s="1">
        <v>4.7</v>
      </c>
      <c r="L15" s="1">
        <v>4.8</v>
      </c>
      <c r="M15" s="1">
        <v>35.85</v>
      </c>
      <c r="N15" s="1">
        <v>37.93</v>
      </c>
      <c r="O15" s="1">
        <v>13.94</v>
      </c>
      <c r="P15" s="1">
        <v>68.96</v>
      </c>
      <c r="Q15" s="1">
        <v>-5.0</v>
      </c>
      <c r="R15" s="1">
        <v>-6.0</v>
      </c>
      <c r="S15" s="1">
        <v>5.1</v>
      </c>
      <c r="T15" s="1">
        <v>1.0</v>
      </c>
    </row>
    <row r="16">
      <c r="A16" s="1">
        <v>15.0</v>
      </c>
      <c r="B16" s="1" t="s">
        <v>10</v>
      </c>
      <c r="C16" s="1">
        <v>0.0</v>
      </c>
      <c r="D16" s="1">
        <v>1.8</v>
      </c>
      <c r="E16" s="1">
        <v>3.1</v>
      </c>
      <c r="F16" s="1">
        <v>3.7</v>
      </c>
      <c r="G16" s="1">
        <v>3.8</v>
      </c>
      <c r="H16" s="1">
        <v>4.3</v>
      </c>
      <c r="I16" s="1">
        <v>4.5</v>
      </c>
      <c r="J16" s="1">
        <v>4.6</v>
      </c>
      <c r="K16" s="1">
        <v>4.7</v>
      </c>
      <c r="L16" s="1">
        <v>4.8</v>
      </c>
      <c r="M16" s="1">
        <v>34.01</v>
      </c>
      <c r="N16" s="1">
        <v>35.69</v>
      </c>
      <c r="O16" s="1">
        <v>16.66</v>
      </c>
      <c r="P16" s="1">
        <v>65.26</v>
      </c>
      <c r="Q16" s="1">
        <v>-5.25</v>
      </c>
      <c r="R16" s="1">
        <v>-6.0</v>
      </c>
      <c r="S16" s="1">
        <v>5.2</v>
      </c>
      <c r="T16" s="1">
        <v>1.0</v>
      </c>
    </row>
    <row r="17">
      <c r="A17" s="4">
        <v>16.0</v>
      </c>
      <c r="B17" s="4" t="s">
        <v>11</v>
      </c>
      <c r="C17" s="4">
        <v>2.1</v>
      </c>
      <c r="D17" s="4"/>
      <c r="E17" s="4"/>
      <c r="F17" s="5"/>
      <c r="G17" s="5"/>
      <c r="H17" s="5"/>
      <c r="I17" s="5"/>
      <c r="J17" s="5"/>
      <c r="K17" s="5"/>
      <c r="L17" s="5"/>
      <c r="M17" s="4">
        <v>38.46</v>
      </c>
      <c r="N17" s="4">
        <v>62.12</v>
      </c>
      <c r="O17" s="4">
        <v>0.0</v>
      </c>
      <c r="P17" s="4">
        <v>0.0</v>
      </c>
      <c r="Q17" s="4">
        <v>-6.3</v>
      </c>
      <c r="R17" s="4">
        <v>-7.8</v>
      </c>
      <c r="S17" s="4">
        <v>3.5</v>
      </c>
      <c r="T17" s="4">
        <v>0.0</v>
      </c>
      <c r="U17" s="5"/>
      <c r="V17" s="5"/>
      <c r="W17" s="5"/>
      <c r="X17" s="5"/>
      <c r="Y17" s="5"/>
      <c r="Z17" s="4"/>
      <c r="AA17" s="4"/>
      <c r="AB17" s="4"/>
      <c r="AC17" s="4"/>
      <c r="AD17" s="4"/>
      <c r="AE17" s="4"/>
      <c r="AF17" s="4"/>
    </row>
    <row r="18">
      <c r="A18" s="1">
        <v>17.0</v>
      </c>
      <c r="B18" s="1" t="s">
        <v>10</v>
      </c>
      <c r="C18" s="1">
        <v>0.0</v>
      </c>
      <c r="D18" s="1">
        <v>2.3</v>
      </c>
      <c r="E18" s="1">
        <v>3.4</v>
      </c>
      <c r="F18" s="1">
        <v>3.9</v>
      </c>
      <c r="G18" s="1">
        <v>4.1</v>
      </c>
      <c r="H18" s="1">
        <v>4.6</v>
      </c>
      <c r="I18" s="1">
        <v>5.0</v>
      </c>
      <c r="J18" s="1">
        <v>5.0</v>
      </c>
      <c r="K18" s="1">
        <v>5.2</v>
      </c>
      <c r="L18" s="1">
        <v>5.2</v>
      </c>
      <c r="M18" s="1">
        <v>32.24</v>
      </c>
      <c r="N18" s="1">
        <v>33.7</v>
      </c>
      <c r="O18" s="1">
        <v>28.34</v>
      </c>
      <c r="P18" s="1">
        <v>63.22</v>
      </c>
      <c r="Q18" s="1" t="s">
        <v>12</v>
      </c>
      <c r="R18" s="1">
        <v>-6.0</v>
      </c>
      <c r="S18" s="1">
        <v>5.3</v>
      </c>
      <c r="T18" s="1">
        <v>1.0</v>
      </c>
    </row>
    <row r="19">
      <c r="A19" s="1">
        <v>18.0</v>
      </c>
      <c r="B19" s="1" t="s">
        <v>10</v>
      </c>
      <c r="C19" s="1">
        <v>0.0</v>
      </c>
      <c r="D19" s="1">
        <v>1.7</v>
      </c>
      <c r="E19" s="1">
        <v>3.3</v>
      </c>
      <c r="F19" s="1">
        <v>3.6</v>
      </c>
      <c r="G19" s="1">
        <v>4.0</v>
      </c>
      <c r="H19" s="1">
        <v>4.2</v>
      </c>
      <c r="I19" s="1">
        <v>4.5</v>
      </c>
      <c r="J19" s="1">
        <v>5.0</v>
      </c>
      <c r="K19" s="1">
        <v>4.9</v>
      </c>
      <c r="L19" s="1">
        <v>5.2</v>
      </c>
      <c r="M19" s="1">
        <v>32.54</v>
      </c>
      <c r="N19" s="1">
        <v>34.88</v>
      </c>
      <c r="O19" s="1">
        <v>21.11</v>
      </c>
      <c r="P19" s="1">
        <v>64.44</v>
      </c>
      <c r="Q19" s="1">
        <v>-5.75</v>
      </c>
      <c r="R19" s="1">
        <v>-6.0</v>
      </c>
      <c r="S19" s="1">
        <v>5.1</v>
      </c>
      <c r="T19" s="1">
        <v>1.0</v>
      </c>
    </row>
    <row r="20">
      <c r="A20" s="1">
        <v>19.0</v>
      </c>
      <c r="B20" s="1" t="s">
        <v>11</v>
      </c>
      <c r="C20" s="1">
        <v>1.6</v>
      </c>
      <c r="D20" s="1">
        <v>6.4</v>
      </c>
      <c r="E20" s="1">
        <v>7.5</v>
      </c>
      <c r="F20" s="1">
        <v>8.3</v>
      </c>
      <c r="G20" s="1">
        <v>8.6</v>
      </c>
      <c r="H20" s="1">
        <v>9.5</v>
      </c>
      <c r="I20" s="1">
        <v>9.8</v>
      </c>
      <c r="J20" s="1">
        <v>10.0</v>
      </c>
      <c r="K20" s="1">
        <v>10.3</v>
      </c>
      <c r="L20" s="1">
        <v>10.2</v>
      </c>
      <c r="M20" s="1">
        <v>27.6</v>
      </c>
      <c r="N20" s="1">
        <v>28.56</v>
      </c>
      <c r="O20" s="1">
        <v>59.55</v>
      </c>
      <c r="P20" s="1">
        <v>55.88</v>
      </c>
      <c r="Q20" s="1">
        <v>-5.5</v>
      </c>
      <c r="R20" s="1">
        <v>-5.5</v>
      </c>
      <c r="S20" s="1">
        <v>5.8</v>
      </c>
      <c r="T20" s="1">
        <v>1.0</v>
      </c>
    </row>
    <row r="21">
      <c r="A21" s="4">
        <v>20.0</v>
      </c>
      <c r="B21" s="4" t="s">
        <v>10</v>
      </c>
      <c r="C21" s="4">
        <v>0.0</v>
      </c>
      <c r="D21" s="4"/>
      <c r="E21" s="4"/>
      <c r="F21" s="5"/>
      <c r="G21" s="5"/>
      <c r="H21" s="5"/>
      <c r="I21" s="5"/>
      <c r="J21" s="5"/>
      <c r="K21" s="5"/>
      <c r="L21" s="5"/>
      <c r="M21" s="4">
        <v>25.36</v>
      </c>
      <c r="N21" s="4">
        <v>61.52</v>
      </c>
      <c r="O21" s="4">
        <v>0.0</v>
      </c>
      <c r="P21" s="4">
        <v>0.0</v>
      </c>
      <c r="Q21" s="4">
        <v>-6.0</v>
      </c>
      <c r="R21" s="4">
        <v>-7.1</v>
      </c>
      <c r="S21" s="4">
        <v>3.6</v>
      </c>
      <c r="T21" s="4">
        <v>0.0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Q22" s="6">
        <f t="shared" ref="Q22:R22" si="1">AVERAGE(Q2:Q21)</f>
        <v>-5.197368421</v>
      </c>
      <c r="R22" s="6">
        <f t="shared" si="1"/>
        <v>-6</v>
      </c>
    </row>
    <row r="23">
      <c r="B23" s="1" t="s">
        <v>13</v>
      </c>
      <c r="C23" s="1">
        <v>341.85</v>
      </c>
    </row>
    <row r="24">
      <c r="C24" s="1">
        <v>343.41</v>
      </c>
      <c r="P24" s="6">
        <f t="shared" ref="P24:R24" si="2">average(N3,N5,N7,N8,N10,N11,N14,N20)</f>
        <v>28.86375</v>
      </c>
      <c r="Q24" s="6">
        <f t="shared" si="2"/>
        <v>58.83875</v>
      </c>
      <c r="R24" s="6">
        <f t="shared" si="2"/>
        <v>57.5075</v>
      </c>
      <c r="S24" s="1" t="s">
        <v>14</v>
      </c>
    </row>
    <row r="25">
      <c r="C25" s="1">
        <v>342.41</v>
      </c>
      <c r="P25" s="6">
        <f t="shared" ref="P25:R25" si="3">AVERAGE(N2,N4,N9,N13,N15,N16,N18,N19)</f>
        <v>35.6825</v>
      </c>
      <c r="Q25" s="6">
        <f t="shared" si="3"/>
        <v>20.24125</v>
      </c>
      <c r="R25" s="6">
        <f t="shared" si="3"/>
        <v>65.58625</v>
      </c>
      <c r="S25" s="1" t="s">
        <v>15</v>
      </c>
    </row>
    <row r="27">
      <c r="B27" s="1" t="s">
        <v>16</v>
      </c>
      <c r="C27" s="1">
        <v>376.44</v>
      </c>
    </row>
    <row r="28">
      <c r="C28" s="1">
        <v>378.51</v>
      </c>
      <c r="N28" s="1">
        <f>(60.51+62.12)/2</f>
        <v>61.315</v>
      </c>
    </row>
    <row r="29">
      <c r="C29" s="1">
        <v>370.92</v>
      </c>
      <c r="N29" s="6">
        <f>(60.97+61.52)/2</f>
        <v>61.245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25"/>
    <col customWidth="1" min="2" max="2" width="7.25"/>
  </cols>
  <sheetData>
    <row r="1">
      <c r="A1" s="1" t="s">
        <v>0</v>
      </c>
      <c r="B1" s="1" t="s">
        <v>1</v>
      </c>
      <c r="C1" s="2">
        <v>45204.75</v>
      </c>
      <c r="D1" s="2">
        <v>45206.75</v>
      </c>
      <c r="E1" s="2">
        <v>45207.75</v>
      </c>
      <c r="F1" s="2">
        <v>45208.8125</v>
      </c>
      <c r="G1" s="2">
        <v>45209.75</v>
      </c>
      <c r="H1" s="2">
        <v>45210.75</v>
      </c>
      <c r="I1" s="2">
        <v>45211.75</v>
      </c>
      <c r="J1" s="2">
        <v>45212.75</v>
      </c>
      <c r="K1" s="2">
        <v>45213.75</v>
      </c>
      <c r="L1" s="2">
        <v>45214.75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</row>
    <row r="2">
      <c r="A2" s="4">
        <v>1.0</v>
      </c>
      <c r="B2" s="4" t="s">
        <v>10</v>
      </c>
      <c r="C2" s="4">
        <v>0.0</v>
      </c>
      <c r="D2" s="4">
        <v>0.1</v>
      </c>
      <c r="E2" s="4">
        <v>0.1</v>
      </c>
      <c r="F2" s="4">
        <v>0.2</v>
      </c>
      <c r="G2" s="4">
        <v>0.4</v>
      </c>
      <c r="H2" s="4">
        <v>0.8</v>
      </c>
      <c r="I2" s="4">
        <v>0.6</v>
      </c>
      <c r="J2" s="4">
        <v>0.6</v>
      </c>
      <c r="K2" s="4">
        <v>0.8</v>
      </c>
      <c r="L2" s="4">
        <v>0.8</v>
      </c>
      <c r="M2" s="4">
        <v>0.0</v>
      </c>
      <c r="N2" s="4">
        <v>0.0</v>
      </c>
      <c r="O2" s="4">
        <v>0.0</v>
      </c>
      <c r="P2" s="4">
        <v>0.0</v>
      </c>
      <c r="Q2" s="4">
        <v>-5.8</v>
      </c>
      <c r="R2" s="4">
        <v>-5.9</v>
      </c>
      <c r="S2" s="5"/>
      <c r="T2" s="4">
        <v>0.0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4">
        <v>2.0</v>
      </c>
      <c r="B3" s="4" t="s">
        <v>11</v>
      </c>
      <c r="C3" s="4">
        <v>0.0</v>
      </c>
      <c r="D3" s="4">
        <v>0.1</v>
      </c>
      <c r="E3" s="4">
        <v>0.2</v>
      </c>
      <c r="F3" s="4">
        <v>0.4</v>
      </c>
      <c r="G3" s="4">
        <v>1.0</v>
      </c>
      <c r="H3" s="4">
        <v>1.5</v>
      </c>
      <c r="I3" s="4">
        <v>1.2</v>
      </c>
      <c r="J3" s="4">
        <v>1.5</v>
      </c>
      <c r="K3" s="4">
        <v>1.6</v>
      </c>
      <c r="L3" s="4">
        <v>1.8</v>
      </c>
      <c r="M3" s="4">
        <v>0.0</v>
      </c>
      <c r="N3" s="4">
        <v>0.0</v>
      </c>
      <c r="O3" s="4">
        <v>0.0</v>
      </c>
      <c r="P3" s="4">
        <v>0.0</v>
      </c>
      <c r="Q3" s="4">
        <v>-5.9</v>
      </c>
      <c r="R3" s="4">
        <v>-7.0</v>
      </c>
      <c r="S3" s="5"/>
      <c r="T3" s="4">
        <v>0.0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7">
        <v>3.0</v>
      </c>
      <c r="B4" s="7" t="s">
        <v>10</v>
      </c>
      <c r="C4" s="7">
        <v>0.0</v>
      </c>
      <c r="D4" s="8"/>
      <c r="E4" s="8"/>
      <c r="F4" s="8"/>
      <c r="G4" s="8"/>
      <c r="H4" s="8"/>
      <c r="I4" s="8"/>
      <c r="J4" s="8"/>
      <c r="K4" s="8"/>
      <c r="L4" s="8"/>
      <c r="M4" s="7">
        <v>27.2</v>
      </c>
      <c r="N4" s="7">
        <v>58.4</v>
      </c>
      <c r="O4" s="7">
        <v>0.0</v>
      </c>
      <c r="P4" s="7">
        <v>0.0</v>
      </c>
      <c r="Q4" s="7">
        <v>-6.1</v>
      </c>
      <c r="R4" s="7">
        <v>-7.2</v>
      </c>
      <c r="S4" s="7">
        <v>2.2</v>
      </c>
      <c r="T4" s="7">
        <v>0.0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">
        <v>4.0</v>
      </c>
      <c r="B5" s="1" t="s">
        <v>11</v>
      </c>
      <c r="C5" s="1">
        <v>0.0</v>
      </c>
      <c r="D5" s="1">
        <v>0.0</v>
      </c>
      <c r="E5" s="1">
        <v>1.4</v>
      </c>
      <c r="F5" s="1">
        <v>2.0</v>
      </c>
      <c r="G5" s="1">
        <v>2.3</v>
      </c>
      <c r="H5" s="1">
        <v>3.0</v>
      </c>
      <c r="I5" s="1">
        <v>3.4</v>
      </c>
      <c r="J5" s="1">
        <v>4.1</v>
      </c>
      <c r="K5" s="1">
        <v>5.1</v>
      </c>
      <c r="L5" s="1">
        <v>6.0</v>
      </c>
      <c r="M5" s="1">
        <v>33.08</v>
      </c>
      <c r="N5" s="1">
        <v>49.82</v>
      </c>
      <c r="O5" s="9">
        <v>35.43</v>
      </c>
      <c r="P5" s="1">
        <v>70.21</v>
      </c>
      <c r="Q5" s="1">
        <v>-5.7</v>
      </c>
      <c r="R5" s="1">
        <v>-6.9</v>
      </c>
      <c r="S5" s="1">
        <v>2.8</v>
      </c>
      <c r="T5" s="1">
        <v>1.0</v>
      </c>
    </row>
    <row r="6" ht="15.0" customHeight="1">
      <c r="A6" s="1">
        <v>5.0</v>
      </c>
      <c r="B6" s="1" t="s">
        <v>11</v>
      </c>
      <c r="C6" s="1">
        <v>0.0</v>
      </c>
      <c r="D6" s="1">
        <v>0.1</v>
      </c>
      <c r="E6" s="1">
        <v>1.8</v>
      </c>
      <c r="F6" s="1">
        <v>3.2</v>
      </c>
      <c r="G6" s="1">
        <v>3.3</v>
      </c>
      <c r="H6" s="1">
        <v>4.0</v>
      </c>
      <c r="I6" s="1">
        <v>4.3</v>
      </c>
      <c r="J6" s="1">
        <v>5.4</v>
      </c>
      <c r="K6" s="1">
        <v>5.7</v>
      </c>
      <c r="L6" s="1">
        <v>6.5</v>
      </c>
      <c r="M6" s="1">
        <v>32.45</v>
      </c>
      <c r="N6" s="1">
        <v>47.98</v>
      </c>
      <c r="O6" s="1">
        <v>17.82</v>
      </c>
      <c r="P6" s="1">
        <v>74.24</v>
      </c>
      <c r="Q6" s="1">
        <v>-6.6</v>
      </c>
      <c r="R6" s="1">
        <v>-7.8</v>
      </c>
      <c r="S6" s="1">
        <v>2.9</v>
      </c>
      <c r="T6" s="1">
        <v>1.0</v>
      </c>
    </row>
    <row r="7">
      <c r="A7" s="1">
        <v>6.0</v>
      </c>
      <c r="B7" s="1" t="s">
        <v>10</v>
      </c>
      <c r="C7" s="1">
        <v>0.0</v>
      </c>
      <c r="D7" s="1">
        <v>0.1</v>
      </c>
      <c r="E7" s="1">
        <v>1.5</v>
      </c>
      <c r="F7" s="1">
        <v>2.4</v>
      </c>
      <c r="G7" s="1">
        <v>2.6</v>
      </c>
      <c r="H7" s="1">
        <v>2.8</v>
      </c>
      <c r="I7" s="1">
        <v>3.2</v>
      </c>
      <c r="J7" s="1">
        <v>3.4</v>
      </c>
      <c r="K7" s="1">
        <v>3.5</v>
      </c>
      <c r="L7" s="1">
        <v>4.0</v>
      </c>
      <c r="M7" s="1">
        <v>30.51</v>
      </c>
      <c r="N7" s="1">
        <v>39.24</v>
      </c>
      <c r="O7" s="1">
        <v>12.1</v>
      </c>
      <c r="P7" s="1">
        <v>69.39</v>
      </c>
      <c r="Q7" s="1">
        <v>-6.1</v>
      </c>
      <c r="R7" s="1">
        <v>-6.9</v>
      </c>
      <c r="S7" s="1">
        <v>5.0</v>
      </c>
      <c r="T7" s="1">
        <v>1.0</v>
      </c>
    </row>
    <row r="8">
      <c r="A8" s="1">
        <v>7.0</v>
      </c>
      <c r="B8" s="1" t="s">
        <v>11</v>
      </c>
      <c r="C8" s="1">
        <v>0.0</v>
      </c>
      <c r="D8" s="1">
        <v>0.1</v>
      </c>
      <c r="E8" s="1">
        <v>1.6</v>
      </c>
      <c r="F8" s="1">
        <v>2.9</v>
      </c>
      <c r="G8" s="1">
        <v>4.2</v>
      </c>
      <c r="H8" s="1">
        <v>5.0</v>
      </c>
      <c r="I8" s="1">
        <v>5.3</v>
      </c>
      <c r="J8" s="1">
        <v>5.8</v>
      </c>
      <c r="K8" s="1">
        <v>5.6</v>
      </c>
      <c r="L8" s="1">
        <v>6.5</v>
      </c>
      <c r="M8" s="1">
        <v>32.9</v>
      </c>
      <c r="N8" s="1">
        <v>45.63</v>
      </c>
      <c r="O8" s="1">
        <v>25.14</v>
      </c>
      <c r="P8" s="1">
        <v>72.56</v>
      </c>
      <c r="Q8" s="1">
        <v>-6.0</v>
      </c>
      <c r="R8" s="1">
        <v>-7.1</v>
      </c>
      <c r="S8" s="1">
        <v>3.0</v>
      </c>
      <c r="T8" s="1">
        <v>1.0</v>
      </c>
    </row>
    <row r="9">
      <c r="A9" s="1">
        <v>8.0</v>
      </c>
      <c r="B9" s="1" t="s">
        <v>11</v>
      </c>
      <c r="C9" s="1">
        <v>0.0</v>
      </c>
      <c r="D9" s="1">
        <v>0.3</v>
      </c>
      <c r="E9" s="1">
        <v>1.4</v>
      </c>
      <c r="F9" s="1">
        <v>2.3</v>
      </c>
      <c r="G9" s="1">
        <v>2.7</v>
      </c>
      <c r="H9" s="1">
        <v>4.2</v>
      </c>
      <c r="I9" s="1">
        <v>5.0</v>
      </c>
      <c r="J9" s="1">
        <v>6.0</v>
      </c>
      <c r="K9" s="1">
        <v>6.6</v>
      </c>
      <c r="L9" s="1">
        <v>7.3</v>
      </c>
      <c r="M9" s="1">
        <v>37.0</v>
      </c>
      <c r="N9" s="1">
        <v>49.96</v>
      </c>
      <c r="O9" s="1">
        <v>23.12</v>
      </c>
      <c r="P9" s="1">
        <v>69.43</v>
      </c>
      <c r="Q9" s="1">
        <v>-6.4</v>
      </c>
      <c r="R9" s="1">
        <v>-6.9</v>
      </c>
      <c r="S9" s="1">
        <v>2.8</v>
      </c>
      <c r="T9" s="1">
        <v>1.0</v>
      </c>
    </row>
    <row r="10">
      <c r="A10" s="1">
        <v>9.0</v>
      </c>
      <c r="B10" s="1" t="s">
        <v>11</v>
      </c>
      <c r="C10" s="1">
        <v>0.4</v>
      </c>
      <c r="D10" s="1">
        <v>0.8</v>
      </c>
      <c r="E10" s="1">
        <v>1.8</v>
      </c>
      <c r="F10" s="1">
        <v>3.0</v>
      </c>
      <c r="G10" s="1">
        <v>3.8</v>
      </c>
      <c r="H10" s="1">
        <v>4.5</v>
      </c>
      <c r="I10" s="1">
        <v>5.0</v>
      </c>
      <c r="J10" s="1">
        <v>5.6</v>
      </c>
      <c r="K10" s="1">
        <v>6.0</v>
      </c>
      <c r="L10" s="1">
        <v>7.0</v>
      </c>
      <c r="M10" s="1">
        <v>32.73</v>
      </c>
      <c r="N10" s="1">
        <v>49.28</v>
      </c>
      <c r="O10" s="1">
        <v>21.156</v>
      </c>
      <c r="P10" s="1">
        <v>70.67</v>
      </c>
      <c r="Q10" s="1">
        <v>-6.1</v>
      </c>
      <c r="R10" s="1">
        <v>-7.2</v>
      </c>
      <c r="S10" s="1">
        <v>2.9</v>
      </c>
      <c r="T10" s="1">
        <v>1.0</v>
      </c>
    </row>
    <row r="11">
      <c r="A11" s="1">
        <v>10.0</v>
      </c>
      <c r="B11" s="1" t="s">
        <v>11</v>
      </c>
      <c r="C11" s="1">
        <v>0.0</v>
      </c>
      <c r="D11" s="1">
        <v>0.0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  <c r="Q11" s="1" t="s">
        <v>18</v>
      </c>
      <c r="R11" s="1" t="s">
        <v>17</v>
      </c>
      <c r="S11" s="1" t="s">
        <v>17</v>
      </c>
      <c r="T11" s="1">
        <v>0.0</v>
      </c>
    </row>
    <row r="12">
      <c r="A12" s="1">
        <v>11.0</v>
      </c>
      <c r="B12" s="1" t="s">
        <v>11</v>
      </c>
      <c r="C12" s="1">
        <v>0.9</v>
      </c>
      <c r="D12" s="1">
        <v>1.4</v>
      </c>
      <c r="E12" s="1">
        <v>1.6</v>
      </c>
      <c r="F12" s="1">
        <v>3.0</v>
      </c>
      <c r="G12" s="1">
        <v>3.2</v>
      </c>
      <c r="H12" s="1">
        <v>3.9</v>
      </c>
      <c r="I12" s="1">
        <v>4.0</v>
      </c>
      <c r="J12" s="1">
        <v>4.7</v>
      </c>
      <c r="K12" s="1">
        <v>5.5</v>
      </c>
      <c r="L12" s="1">
        <v>5.5</v>
      </c>
      <c r="M12" s="1">
        <v>31.27</v>
      </c>
      <c r="N12" s="1">
        <v>42.55</v>
      </c>
      <c r="O12" s="1">
        <v>33.35</v>
      </c>
      <c r="P12" s="1">
        <v>69.8</v>
      </c>
      <c r="Q12" s="1">
        <v>-5.5</v>
      </c>
      <c r="R12" s="1">
        <v>-7.0</v>
      </c>
      <c r="S12" s="1">
        <v>3.0</v>
      </c>
      <c r="T12" s="1">
        <v>1.0</v>
      </c>
    </row>
    <row r="13">
      <c r="A13" s="1">
        <v>12.0</v>
      </c>
      <c r="B13" s="1" t="s">
        <v>10</v>
      </c>
      <c r="C13" s="1">
        <v>0.0</v>
      </c>
      <c r="D13" s="1">
        <v>0.1</v>
      </c>
      <c r="E13" s="1">
        <v>1.5</v>
      </c>
      <c r="F13" s="1">
        <v>2.0</v>
      </c>
      <c r="G13" s="1">
        <v>2.5</v>
      </c>
      <c r="H13" s="1">
        <v>2.9</v>
      </c>
      <c r="I13" s="1">
        <v>3.2</v>
      </c>
      <c r="J13" s="1">
        <v>3.1</v>
      </c>
      <c r="K13" s="1">
        <v>3.2</v>
      </c>
      <c r="L13" s="1">
        <v>3.5</v>
      </c>
      <c r="M13" s="1">
        <v>35.35</v>
      </c>
      <c r="N13" s="1">
        <v>38.01</v>
      </c>
      <c r="O13" s="1">
        <v>13.24</v>
      </c>
      <c r="P13" s="1">
        <v>67.82</v>
      </c>
      <c r="Q13" s="1">
        <v>-5.5</v>
      </c>
      <c r="R13" s="1">
        <v>-6.8</v>
      </c>
      <c r="S13" s="1">
        <v>4.7</v>
      </c>
      <c r="T13" s="1">
        <v>1.0</v>
      </c>
    </row>
    <row r="14">
      <c r="A14" s="1">
        <v>13.0</v>
      </c>
      <c r="B14" s="1" t="s">
        <v>10</v>
      </c>
      <c r="C14" s="1">
        <v>0.0</v>
      </c>
      <c r="D14" s="1">
        <v>3.0</v>
      </c>
      <c r="E14" s="1">
        <v>3.5</v>
      </c>
      <c r="F14" s="1">
        <v>4.2</v>
      </c>
      <c r="G14" s="1">
        <v>4.7</v>
      </c>
      <c r="H14" s="1">
        <v>4.9</v>
      </c>
      <c r="I14" s="1">
        <v>5.1</v>
      </c>
      <c r="J14" s="1">
        <v>5.3</v>
      </c>
      <c r="K14" s="1">
        <v>5.4</v>
      </c>
      <c r="L14" s="1">
        <v>5.5</v>
      </c>
      <c r="M14" s="1">
        <v>32.05</v>
      </c>
      <c r="N14" s="1">
        <v>37.28</v>
      </c>
      <c r="O14" s="1">
        <v>14.99</v>
      </c>
      <c r="P14" s="1">
        <v>70.59</v>
      </c>
      <c r="Q14" s="1">
        <v>-5.9</v>
      </c>
      <c r="R14" s="1">
        <v>-6.5</v>
      </c>
      <c r="S14" s="1">
        <v>4.5</v>
      </c>
      <c r="T14" s="1">
        <v>1.0</v>
      </c>
    </row>
    <row r="15">
      <c r="A15" s="1">
        <v>14.0</v>
      </c>
      <c r="B15" s="1" t="s">
        <v>10</v>
      </c>
      <c r="C15" s="1">
        <v>0.0</v>
      </c>
      <c r="D15" s="1">
        <v>0.1</v>
      </c>
      <c r="E15" s="1">
        <v>2.7</v>
      </c>
      <c r="F15" s="1">
        <v>3.1</v>
      </c>
      <c r="G15" s="1">
        <v>3.5</v>
      </c>
      <c r="H15" s="1">
        <v>3.5</v>
      </c>
      <c r="I15" s="1">
        <v>4.0</v>
      </c>
      <c r="J15" s="1">
        <v>4.1</v>
      </c>
      <c r="K15" s="1">
        <v>4.2</v>
      </c>
      <c r="L15" s="1">
        <v>4.1</v>
      </c>
      <c r="M15" s="1">
        <v>32.29</v>
      </c>
      <c r="N15" s="1">
        <v>38.17</v>
      </c>
      <c r="O15" s="1">
        <v>25.62</v>
      </c>
      <c r="P15" s="1">
        <v>69.44</v>
      </c>
      <c r="Q15" s="1">
        <v>-5.9</v>
      </c>
      <c r="R15" s="1">
        <v>-6.7</v>
      </c>
      <c r="S15" s="1">
        <v>4.3</v>
      </c>
      <c r="T15" s="1">
        <v>1.0</v>
      </c>
    </row>
    <row r="16">
      <c r="A16" s="7">
        <v>15.0</v>
      </c>
      <c r="B16" s="7" t="s">
        <v>11</v>
      </c>
      <c r="C16" s="7">
        <v>0.0</v>
      </c>
      <c r="D16" s="8"/>
      <c r="E16" s="8"/>
      <c r="F16" s="8"/>
      <c r="G16" s="8"/>
      <c r="H16" s="8"/>
      <c r="I16" s="8"/>
      <c r="J16" s="8"/>
      <c r="K16" s="8"/>
      <c r="L16" s="8"/>
      <c r="M16" s="7">
        <v>35.56</v>
      </c>
      <c r="N16" s="7">
        <v>67.06</v>
      </c>
      <c r="O16" s="7">
        <v>0.0</v>
      </c>
      <c r="P16" s="7">
        <v>0.0</v>
      </c>
      <c r="Q16" s="7">
        <v>-3.5</v>
      </c>
      <c r="R16" s="7">
        <v>-5.1</v>
      </c>
      <c r="S16" s="7">
        <v>2.2</v>
      </c>
      <c r="T16" s="7">
        <v>0.0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">
        <v>16.0</v>
      </c>
      <c r="B17" s="1" t="s">
        <v>10</v>
      </c>
      <c r="C17" s="1">
        <v>0.0</v>
      </c>
      <c r="D17" s="1">
        <v>0.0</v>
      </c>
      <c r="E17" s="1">
        <v>1.6</v>
      </c>
      <c r="F17" s="1">
        <v>2.9</v>
      </c>
      <c r="G17" s="1">
        <v>3.3</v>
      </c>
      <c r="H17" s="1">
        <v>3.9</v>
      </c>
      <c r="I17" s="1">
        <v>4.1</v>
      </c>
      <c r="J17" s="1">
        <v>4.2</v>
      </c>
      <c r="K17" s="1">
        <v>4.4</v>
      </c>
      <c r="L17" s="1">
        <v>4.6</v>
      </c>
      <c r="M17" s="1">
        <v>34.11</v>
      </c>
      <c r="N17" s="1">
        <v>37.97</v>
      </c>
      <c r="O17" s="1">
        <v>10.33</v>
      </c>
      <c r="P17" s="1">
        <v>70.81</v>
      </c>
      <c r="Q17" s="1">
        <v>-6.0</v>
      </c>
      <c r="R17" s="1">
        <v>-7.1</v>
      </c>
      <c r="S17" s="1">
        <v>4.2</v>
      </c>
      <c r="T17" s="1">
        <v>1.0</v>
      </c>
    </row>
    <row r="18">
      <c r="A18" s="1">
        <v>17.0</v>
      </c>
      <c r="B18" s="1" t="s">
        <v>10</v>
      </c>
      <c r="C18" s="1">
        <v>0.0</v>
      </c>
      <c r="D18" s="1">
        <v>0.0</v>
      </c>
      <c r="E18" s="1">
        <v>1.6</v>
      </c>
      <c r="F18" s="1">
        <v>2.4</v>
      </c>
      <c r="G18" s="1">
        <v>2.9</v>
      </c>
      <c r="H18" s="1">
        <v>3.2</v>
      </c>
      <c r="I18" s="1">
        <v>3.5</v>
      </c>
      <c r="J18" s="1">
        <v>3.6</v>
      </c>
      <c r="K18" s="1">
        <v>4.0</v>
      </c>
      <c r="L18" s="1">
        <v>4.2</v>
      </c>
      <c r="M18" s="1">
        <v>32.15</v>
      </c>
      <c r="N18" s="1">
        <v>38.65</v>
      </c>
      <c r="O18" s="1">
        <v>15.57</v>
      </c>
      <c r="P18" s="1">
        <v>64.98</v>
      </c>
      <c r="Q18" s="1">
        <v>-6.3</v>
      </c>
      <c r="R18" s="1">
        <v>-6.9</v>
      </c>
      <c r="S18" s="1">
        <v>4.3</v>
      </c>
      <c r="T18" s="1">
        <v>1.0</v>
      </c>
    </row>
    <row r="19">
      <c r="A19" s="1">
        <v>18.0</v>
      </c>
      <c r="B19" s="1" t="s">
        <v>10</v>
      </c>
      <c r="C19" s="1">
        <v>0.0</v>
      </c>
      <c r="D19" s="1">
        <v>0.0</v>
      </c>
      <c r="E19" s="1">
        <v>1.5</v>
      </c>
      <c r="F19" s="1">
        <v>2.7</v>
      </c>
      <c r="G19" s="1">
        <v>3.2</v>
      </c>
      <c r="H19" s="1">
        <v>3.7</v>
      </c>
      <c r="I19" s="1">
        <v>4.0</v>
      </c>
      <c r="J19" s="1">
        <v>4.3</v>
      </c>
      <c r="K19" s="1">
        <v>4.6</v>
      </c>
      <c r="L19" s="1">
        <v>4.8</v>
      </c>
      <c r="M19" s="1">
        <v>33.82</v>
      </c>
      <c r="N19" s="1">
        <v>38.14</v>
      </c>
      <c r="O19" s="1">
        <v>17.4</v>
      </c>
      <c r="P19" s="1">
        <v>65.98</v>
      </c>
      <c r="Q19" s="1">
        <v>-5.4</v>
      </c>
      <c r="R19" s="1">
        <v>-6.6</v>
      </c>
      <c r="S19" s="1">
        <v>4.7</v>
      </c>
      <c r="T19" s="1">
        <v>1.0</v>
      </c>
    </row>
    <row r="20">
      <c r="A20" s="1">
        <v>19.0</v>
      </c>
      <c r="B20" s="1" t="s">
        <v>11</v>
      </c>
      <c r="C20" s="1">
        <v>0.0</v>
      </c>
      <c r="D20" s="1">
        <v>0.3</v>
      </c>
      <c r="E20" s="1">
        <v>1.5</v>
      </c>
      <c r="F20" s="1">
        <v>3.1</v>
      </c>
      <c r="G20" s="1">
        <v>3.8</v>
      </c>
      <c r="H20" s="1">
        <v>4.5</v>
      </c>
      <c r="I20" s="1">
        <v>4.5</v>
      </c>
      <c r="J20" s="1">
        <v>5.0</v>
      </c>
      <c r="K20" s="1">
        <v>5.1</v>
      </c>
      <c r="L20" s="1">
        <v>5.6</v>
      </c>
      <c r="M20" s="1">
        <v>29.39</v>
      </c>
      <c r="N20" s="1">
        <v>47.11</v>
      </c>
      <c r="O20" s="1">
        <v>35.56</v>
      </c>
      <c r="P20" s="1">
        <v>69.52</v>
      </c>
      <c r="Q20" s="1">
        <v>-5.5</v>
      </c>
      <c r="R20" s="1">
        <v>-6.9</v>
      </c>
      <c r="S20" s="1">
        <v>2.7</v>
      </c>
      <c r="T20" s="1">
        <v>1.0</v>
      </c>
    </row>
    <row r="21">
      <c r="A21" s="1">
        <v>20.0</v>
      </c>
      <c r="B21" s="1" t="s">
        <v>10</v>
      </c>
      <c r="C21" s="1">
        <v>0.0</v>
      </c>
      <c r="D21" s="1">
        <v>0.1</v>
      </c>
      <c r="E21" s="1">
        <v>1.5</v>
      </c>
      <c r="F21" s="1">
        <v>3.1</v>
      </c>
      <c r="G21" s="1">
        <v>4.0</v>
      </c>
      <c r="H21" s="1">
        <v>4.4</v>
      </c>
      <c r="I21" s="1">
        <v>4.7</v>
      </c>
      <c r="J21" s="1">
        <v>4.9</v>
      </c>
      <c r="K21" s="1">
        <v>5.2</v>
      </c>
      <c r="L21" s="1">
        <v>5.4</v>
      </c>
      <c r="M21" s="1">
        <v>30.88</v>
      </c>
      <c r="N21" s="1">
        <v>37.14</v>
      </c>
      <c r="O21" s="1">
        <v>16.68</v>
      </c>
      <c r="P21" s="1">
        <v>68.3</v>
      </c>
      <c r="Q21" s="1">
        <v>-5.6</v>
      </c>
      <c r="R21" s="1">
        <v>-6.5</v>
      </c>
      <c r="S21" s="1">
        <v>4.3</v>
      </c>
      <c r="T21" s="1">
        <v>1.0</v>
      </c>
    </row>
    <row r="22">
      <c r="Q22" s="6">
        <f t="shared" ref="Q22:R22" si="1">AVERAGE(Q2:Q21)</f>
        <v>-5.778947368</v>
      </c>
      <c r="R22" s="6">
        <f t="shared" si="1"/>
        <v>-6.789473684</v>
      </c>
    </row>
    <row r="23">
      <c r="B23" s="1" t="s">
        <v>19</v>
      </c>
      <c r="C23" s="1">
        <v>317.0</v>
      </c>
      <c r="N23" s="6">
        <f t="shared" ref="N23:P23" si="2">AVERAGE(N5,N6,N8,N9,N10,N12,N20)</f>
        <v>47.47571429</v>
      </c>
      <c r="O23" s="6">
        <f t="shared" si="2"/>
        <v>27.368</v>
      </c>
      <c r="P23" s="6">
        <f t="shared" si="2"/>
        <v>70.91857143</v>
      </c>
    </row>
    <row r="24">
      <c r="C24" s="1">
        <v>318.0</v>
      </c>
    </row>
    <row r="25">
      <c r="C25" s="1">
        <v>318.0</v>
      </c>
    </row>
    <row r="27">
      <c r="B27" s="1" t="s">
        <v>16</v>
      </c>
      <c r="C27" s="1">
        <v>344.0</v>
      </c>
      <c r="N27" s="6">
        <f t="shared" ref="N27:P27" si="3">AVERAGE(N7,N13,N14,N15,N17,N18,N19,N21)</f>
        <v>38.075</v>
      </c>
      <c r="O27" s="6">
        <f t="shared" si="3"/>
        <v>15.74125</v>
      </c>
      <c r="P27" s="6">
        <f t="shared" si="3"/>
        <v>68.41375</v>
      </c>
    </row>
    <row r="28">
      <c r="C28" s="1">
        <v>345.0</v>
      </c>
    </row>
    <row r="29">
      <c r="C29" s="1">
        <v>343.0</v>
      </c>
    </row>
    <row r="30">
      <c r="G30" s="6">
        <f>1.8/19</f>
        <v>0.09473684211</v>
      </c>
      <c r="H30" s="6">
        <f>0.8/19</f>
        <v>0.04210526316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3" width="15.38"/>
    <col customWidth="1" min="4" max="4" width="18.75"/>
    <col customWidth="1" min="5" max="7" width="17.88"/>
    <col customWidth="1" min="8" max="9" width="17.0"/>
    <col customWidth="1" min="10" max="10" width="18.5"/>
    <col customWidth="1" min="11" max="11" width="17.63"/>
  </cols>
  <sheetData>
    <row r="1">
      <c r="A1" s="1" t="s">
        <v>20</v>
      </c>
      <c r="B1" s="10" t="s">
        <v>21</v>
      </c>
      <c r="C1" s="10" t="s">
        <v>22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26</v>
      </c>
      <c r="I1" s="1" t="s">
        <v>22</v>
      </c>
      <c r="J1" s="1" t="s">
        <v>27</v>
      </c>
      <c r="K1" s="1" t="s">
        <v>28</v>
      </c>
      <c r="L1" s="1" t="s">
        <v>22</v>
      </c>
    </row>
    <row r="2">
      <c r="A2" s="1">
        <v>2.0</v>
      </c>
      <c r="B2" s="1">
        <v>5.3</v>
      </c>
      <c r="C2" s="1">
        <v>0.0</v>
      </c>
      <c r="D2" s="1">
        <v>1.0</v>
      </c>
      <c r="E2" s="1">
        <v>5.3</v>
      </c>
      <c r="F2" s="1">
        <v>0.0</v>
      </c>
      <c r="G2" s="1">
        <v>4.0</v>
      </c>
      <c r="H2" s="1">
        <v>2.8</v>
      </c>
      <c r="I2" s="1">
        <v>0.0</v>
      </c>
      <c r="J2" s="1">
        <v>6.0</v>
      </c>
      <c r="K2" s="1">
        <v>5.0</v>
      </c>
      <c r="L2" s="1">
        <v>0.0</v>
      </c>
    </row>
    <row r="3">
      <c r="A3" s="1">
        <v>4.0</v>
      </c>
      <c r="B3" s="1">
        <v>5.7</v>
      </c>
      <c r="C3" s="1">
        <v>0.0</v>
      </c>
      <c r="D3" s="1">
        <v>3.0</v>
      </c>
      <c r="E3" s="1">
        <v>4.8</v>
      </c>
      <c r="F3" s="1">
        <v>0.0</v>
      </c>
      <c r="G3" s="1">
        <v>5.0</v>
      </c>
      <c r="H3" s="1">
        <v>2.9</v>
      </c>
      <c r="I3" s="1">
        <v>0.0</v>
      </c>
      <c r="J3" s="1">
        <v>12.0</v>
      </c>
      <c r="K3" s="1">
        <v>4.7</v>
      </c>
      <c r="L3" s="1">
        <v>0.0</v>
      </c>
    </row>
    <row r="4">
      <c r="A4" s="1">
        <v>6.0</v>
      </c>
      <c r="B4" s="1">
        <v>5.5</v>
      </c>
      <c r="C4" s="1">
        <v>0.0</v>
      </c>
      <c r="D4" s="1">
        <v>8.0</v>
      </c>
      <c r="E4" s="1">
        <v>5.5</v>
      </c>
      <c r="F4" s="1">
        <v>0.0</v>
      </c>
      <c r="G4" s="1">
        <v>7.0</v>
      </c>
      <c r="H4" s="1">
        <v>3.0</v>
      </c>
      <c r="I4" s="1">
        <v>0.0</v>
      </c>
      <c r="J4" s="1">
        <v>13.0</v>
      </c>
      <c r="K4" s="1">
        <v>4.5</v>
      </c>
      <c r="L4" s="1">
        <v>0.0</v>
      </c>
    </row>
    <row r="5">
      <c r="A5" s="1">
        <v>7.0</v>
      </c>
      <c r="B5" s="1">
        <v>5.5</v>
      </c>
      <c r="C5" s="1">
        <v>0.0</v>
      </c>
      <c r="D5" s="1">
        <v>12.0</v>
      </c>
      <c r="E5" s="1">
        <v>5.2</v>
      </c>
      <c r="F5" s="1">
        <v>0.0</v>
      </c>
      <c r="G5" s="1">
        <v>8.0</v>
      </c>
      <c r="H5" s="1">
        <v>2.8</v>
      </c>
      <c r="I5" s="1">
        <v>0.0</v>
      </c>
      <c r="J5" s="1">
        <v>14.0</v>
      </c>
      <c r="K5" s="1">
        <v>4.3</v>
      </c>
      <c r="L5" s="1">
        <v>0.0</v>
      </c>
    </row>
    <row r="6">
      <c r="A6" s="1">
        <v>9.0</v>
      </c>
      <c r="B6" s="1">
        <v>5.8</v>
      </c>
      <c r="C6" s="1">
        <v>0.0</v>
      </c>
      <c r="D6" s="1">
        <v>14.0</v>
      </c>
      <c r="E6" s="1">
        <v>5.1</v>
      </c>
      <c r="F6" s="1">
        <v>0.0</v>
      </c>
      <c r="G6" s="1">
        <v>9.0</v>
      </c>
      <c r="H6" s="1">
        <v>2.9</v>
      </c>
      <c r="I6" s="1">
        <v>0.0</v>
      </c>
      <c r="J6" s="1">
        <v>16.0</v>
      </c>
      <c r="K6" s="1">
        <v>4.2</v>
      </c>
      <c r="L6" s="1">
        <v>0.0</v>
      </c>
    </row>
    <row r="7">
      <c r="A7" s="1">
        <v>10.0</v>
      </c>
      <c r="B7" s="1">
        <v>5.3</v>
      </c>
      <c r="C7" s="1">
        <v>0.0</v>
      </c>
      <c r="D7" s="1">
        <v>15.0</v>
      </c>
      <c r="E7" s="1">
        <v>5.2</v>
      </c>
      <c r="F7" s="1">
        <v>0.0</v>
      </c>
      <c r="G7" s="1">
        <v>11.0</v>
      </c>
      <c r="H7" s="1">
        <v>3.0</v>
      </c>
      <c r="I7" s="1">
        <v>0.0</v>
      </c>
      <c r="J7" s="1">
        <v>17.0</v>
      </c>
      <c r="K7" s="1">
        <v>4.3</v>
      </c>
      <c r="L7" s="1">
        <v>0.0</v>
      </c>
    </row>
    <row r="8">
      <c r="A8" s="1">
        <v>13.0</v>
      </c>
      <c r="B8" s="1">
        <v>5.2</v>
      </c>
      <c r="C8" s="1">
        <v>0.0</v>
      </c>
      <c r="D8" s="1">
        <v>17.0</v>
      </c>
      <c r="E8" s="1">
        <v>5.3</v>
      </c>
      <c r="F8" s="1">
        <v>0.0</v>
      </c>
      <c r="G8" s="1">
        <v>19.0</v>
      </c>
      <c r="H8" s="1">
        <v>2.7</v>
      </c>
      <c r="I8" s="1">
        <v>0.0</v>
      </c>
      <c r="J8" s="1">
        <v>18.0</v>
      </c>
      <c r="K8" s="1">
        <v>4.7</v>
      </c>
      <c r="L8" s="1">
        <v>0.0</v>
      </c>
    </row>
    <row r="9">
      <c r="A9" s="1">
        <v>19.0</v>
      </c>
      <c r="B9" s="1">
        <v>5.8</v>
      </c>
      <c r="C9" s="1">
        <v>0.0</v>
      </c>
      <c r="D9" s="1">
        <v>18.0</v>
      </c>
      <c r="E9" s="1">
        <v>5.1</v>
      </c>
      <c r="F9" s="1">
        <v>0.0</v>
      </c>
      <c r="G9" s="11">
        <v>15.0</v>
      </c>
      <c r="H9" s="11">
        <v>2.2</v>
      </c>
      <c r="I9" s="11">
        <v>1.0</v>
      </c>
      <c r="J9" s="1">
        <v>20.0</v>
      </c>
      <c r="K9" s="1">
        <v>4.3</v>
      </c>
      <c r="L9" s="1">
        <v>0.0</v>
      </c>
    </row>
    <row r="10">
      <c r="A10" s="11">
        <v>5.0</v>
      </c>
      <c r="B10" s="11">
        <v>3.7</v>
      </c>
      <c r="C10" s="11">
        <v>1.0</v>
      </c>
      <c r="D10" s="11">
        <v>11.0</v>
      </c>
      <c r="E10" s="11">
        <v>3.3</v>
      </c>
      <c r="F10" s="11">
        <v>1.0</v>
      </c>
      <c r="J10" s="11">
        <v>3.0</v>
      </c>
      <c r="K10" s="11">
        <v>2.2</v>
      </c>
      <c r="L10" s="11">
        <v>1.0</v>
      </c>
    </row>
    <row r="11">
      <c r="A11" s="11">
        <v>16.0</v>
      </c>
      <c r="B11" s="11">
        <v>3.5</v>
      </c>
      <c r="C11" s="11">
        <v>1.0</v>
      </c>
      <c r="D11" s="11">
        <v>20.0</v>
      </c>
      <c r="E11" s="11">
        <v>3.6</v>
      </c>
      <c r="F11" s="11">
        <v>1.0</v>
      </c>
    </row>
    <row r="13">
      <c r="B13" s="6">
        <f>AVERAGE(B2:B9)</f>
        <v>5.5125</v>
      </c>
      <c r="E13" s="6">
        <f>AVERAGE(E2:E9)</f>
        <v>5.1875</v>
      </c>
      <c r="H13" s="6">
        <f>average(H2:H8)</f>
        <v>2.871428571</v>
      </c>
      <c r="K13" s="6">
        <f>average(K2:K9)</f>
        <v>4.5</v>
      </c>
    </row>
    <row r="14">
      <c r="B14" s="6">
        <f>average(B10:B11)</f>
        <v>3.6</v>
      </c>
      <c r="E14" s="6">
        <f>average(E10:E11)</f>
        <v>3.45</v>
      </c>
      <c r="H14" s="1">
        <v>2.2</v>
      </c>
      <c r="K14" s="1">
        <v>2.2</v>
      </c>
    </row>
    <row r="16">
      <c r="B16" s="6">
        <f t="shared" ref="B16:K16" si="1">B13/B14</f>
        <v>1.53125</v>
      </c>
      <c r="C16" s="6" t="str">
        <f t="shared" si="1"/>
        <v>#DIV/0!</v>
      </c>
      <c r="D16" s="6" t="str">
        <f t="shared" si="1"/>
        <v>#DIV/0!</v>
      </c>
      <c r="E16" s="6">
        <f t="shared" si="1"/>
        <v>1.503623188</v>
      </c>
      <c r="F16" s="6" t="str">
        <f t="shared" si="1"/>
        <v>#DIV/0!</v>
      </c>
      <c r="G16" s="6" t="str">
        <f t="shared" si="1"/>
        <v>#DIV/0!</v>
      </c>
      <c r="H16" s="6">
        <f t="shared" si="1"/>
        <v>1.305194805</v>
      </c>
      <c r="I16" s="6" t="str">
        <f t="shared" si="1"/>
        <v>#DIV/0!</v>
      </c>
      <c r="J16" s="6" t="str">
        <f t="shared" si="1"/>
        <v>#DIV/0!</v>
      </c>
      <c r="K16" s="6">
        <f t="shared" si="1"/>
        <v>2.045454545</v>
      </c>
    </row>
  </sheetData>
  <autoFilter ref="$J$1:$L$10">
    <sortState ref="J1:L10">
      <sortCondition ref="L1:L1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29</v>
      </c>
    </row>
    <row r="4">
      <c r="A4" s="1" t="s">
        <v>30</v>
      </c>
      <c r="B4" s="1" t="s">
        <v>31</v>
      </c>
    </row>
    <row r="5">
      <c r="A5" s="1" t="s">
        <v>32</v>
      </c>
      <c r="B5" s="1" t="s">
        <v>31</v>
      </c>
    </row>
    <row r="6">
      <c r="A6" s="1" t="s">
        <v>33</v>
      </c>
      <c r="B6" s="1" t="s">
        <v>34</v>
      </c>
    </row>
    <row r="7">
      <c r="A7" s="1" t="s">
        <v>35</v>
      </c>
      <c r="B7" s="1" t="s">
        <v>34</v>
      </c>
    </row>
  </sheetData>
  <drawing r:id="rId1"/>
</worksheet>
</file>