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duino\lab\eagle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</calcChain>
</file>

<file path=xl/sharedStrings.xml><?xml version="1.0" encoding="utf-8"?>
<sst xmlns="http://schemas.openxmlformats.org/spreadsheetml/2006/main" count="209" uniqueCount="168">
  <si>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</si>
  <si>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</si>
  <si>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</si>
  <si>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</si>
  <si>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</si>
  <si>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</si>
  <si>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</si>
  <si>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</si>
  <si>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</si>
  <si>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KSC921J</t>
  </si>
  <si>
    <t>TACT_SWITCH_4_PIN</t>
  </si>
  <si>
    <t>C &amp; K COMPONENTS</t>
  </si>
  <si>
    <t>KSC921J LFS</t>
  </si>
  <si>
    <t>C &amp; K COMPONENTS - KSC921J LFS - TACTILE SWITCH, SPST, 0.05A, 32VDC, SMD</t>
  </si>
  <si>
    <t>330nF</t>
  </si>
  <si>
    <t>C0805</t>
  </si>
  <si>
    <t>AVX</t>
  </si>
  <si>
    <t>08053C334KAT2A</t>
  </si>
  <si>
    <t>AVX - 08053C334KAT2A - CAP, MLCC, X7R, 330NF, 25V, 0805</t>
  </si>
  <si>
    <t>100nF</t>
  </si>
  <si>
    <t>08055C104KAT2A</t>
  </si>
  <si>
    <t>AVX - 08055C104KAT2A - CAP, MLCC, X7R, 100NF, 50V, 0805</t>
  </si>
  <si>
    <t>10nF</t>
  </si>
  <si>
    <t>MULTICOMP</t>
  </si>
  <si>
    <t>MC0805B103K500CT</t>
  </si>
  <si>
    <t>MULTICOMP - MC0805B103K500CT - CAP, MLCC, X7R, 10NF, 50V, 0805</t>
  </si>
  <si>
    <t>4.7uF</t>
  </si>
  <si>
    <t>WALSIN</t>
  </si>
  <si>
    <t>0805X475K250CT</t>
  </si>
  <si>
    <t>WALSIN - 0805X475K250CT - CAPACITOR, MLCC, X5R, 4.7UF, 25V, 0805</t>
  </si>
  <si>
    <t>22pF</t>
  </si>
  <si>
    <t>YAGEO (PHYCOMP)</t>
  </si>
  <si>
    <t>CC0805JRNPO9BN220</t>
  </si>
  <si>
    <t>YAGEO (PHYCOMP) - CC0805JRNPO9BN220 - CAP, MLCC, C0G/NP0, 22PF, 50V, 0805</t>
  </si>
  <si>
    <t>470nF</t>
  </si>
  <si>
    <t>MC0805F474Z250CT</t>
  </si>
  <si>
    <t>MULTICOMP - MC0805F474Z250CT - CAP, MLCC, Y5V, 470NF, 25V, 0805</t>
  </si>
  <si>
    <t>MBR0520</t>
  </si>
  <si>
    <t>SOD123</t>
  </si>
  <si>
    <t>FAIRCHILD SEMICONDUCTOR</t>
  </si>
  <si>
    <t>MBR0520L</t>
  </si>
  <si>
    <t>FAIRCHILD SEMICONDUCTOR - MBR0520L - DIODE, SCHOTTKY, 0.5A, 20V, SMD</t>
  </si>
  <si>
    <t>5.1V</t>
  </si>
  <si>
    <t>SOD-323</t>
  </si>
  <si>
    <t>ON SEMICONDUCTOR</t>
  </si>
  <si>
    <t>MM3Z5V1T1G</t>
  </si>
  <si>
    <t>ON SEMICONDUCTOR - MM3Z5V1T1G - DIODE, ZENER, 5.1V, 0.2W</t>
  </si>
  <si>
    <t>500 mA</t>
  </si>
  <si>
    <t>PT1206</t>
  </si>
  <si>
    <t>TE CONNECTIVITY / RAYCHEM</t>
  </si>
  <si>
    <t>NANOSMDC050F/13.2-2</t>
  </si>
  <si>
    <t>TE CONNECTIVITY / RAYCHEM - NANOSMDC050F/13.2-2 - POLYSWITCH, SMD, 1206, 0.5A</t>
  </si>
  <si>
    <t>FT232RL</t>
  </si>
  <si>
    <t>SSOP28</t>
  </si>
  <si>
    <t>FTDI</t>
  </si>
  <si>
    <t>FT232RL-REEL</t>
  </si>
  <si>
    <t>FTDI - FT232RL-REEL - IC, USB TO UART, SMD, 28SSOP</t>
  </si>
  <si>
    <t>74HC164D</t>
  </si>
  <si>
    <t>SO14</t>
  </si>
  <si>
    <t>NXP</t>
  </si>
  <si>
    <t>NXP - 74HC164D - IC, 8BIT SHIFT REGISTER, 14SOIC</t>
  </si>
  <si>
    <t>ATMEGA328AU/TQFP</t>
  </si>
  <si>
    <t>TQFP32-08</t>
  </si>
  <si>
    <t>ATMEL</t>
  </si>
  <si>
    <t>ATMEGA328P-AU</t>
  </si>
  <si>
    <t>ATMEL - ATMEGA328P-AU - MCU, 8BIT, ATMEGA, 20MHZ, TQFP-32</t>
  </si>
  <si>
    <t>600ohm/100Mhz</t>
  </si>
  <si>
    <t>R0603</t>
  </si>
  <si>
    <t>WURTH ELEKTRONIK</t>
  </si>
  <si>
    <t>WURTH ELEKTRONIK - 742792651 - FERRITE, BEAD, 0603, 0.2OHM, 1A</t>
  </si>
  <si>
    <t>KPC-3216SGC (GREEN)</t>
  </si>
  <si>
    <t>LED3216_PAC</t>
  </si>
  <si>
    <t>KINGBRIGHT</t>
  </si>
  <si>
    <t>KPC-3216SGC</t>
  </si>
  <si>
    <t>KINGBRIGHT - KPC-3216SGC - LED, 1.6MM X 2MM, GREEN, 12MCD, 568NM</t>
  </si>
  <si>
    <t>KPC-3216YC (YELLOW)</t>
  </si>
  <si>
    <t>KPC-3216YC</t>
  </si>
  <si>
    <t>KINGBRIGHT - KPC-3216YC - LED, SMD, CLR LENS, YELLOW</t>
  </si>
  <si>
    <t>KPC-3216EC (RED)</t>
  </si>
  <si>
    <t>KPC-3216EC</t>
  </si>
  <si>
    <t>KINGBRIGHT - KPC-3216EC - LED, SMD, CLR LENS, RED</t>
  </si>
  <si>
    <t>ABM-707-RC</t>
  </si>
  <si>
    <t>PRO SIGNAL</t>
  </si>
  <si>
    <t>PRO SIGNAL - ABM-707-RC - MICROPHONE, OMNI, PCB MOUNT</t>
  </si>
  <si>
    <t>TSM-108-02-L-SV</t>
  </si>
  <si>
    <t>FE08</t>
  </si>
  <si>
    <t>2212S-08SG-85</t>
  </si>
  <si>
    <t>MULTICOMP - 2212S-08SG-85 - SOCKET, PCB, 1 ROW, 8WAY</t>
  </si>
  <si>
    <t>TSM-106-02-L-SV</t>
  </si>
  <si>
    <t>FE06</t>
  </si>
  <si>
    <t>2212S-06SG-85</t>
  </si>
  <si>
    <t>MULTICOMP - 2212S-06SG-85 - SOCKET, PCB, 1 ROW, 6WAY</t>
  </si>
  <si>
    <t>TSM-110-02-L-SV</t>
  </si>
  <si>
    <t>FE10</t>
  </si>
  <si>
    <t>2212S-10SG-85</t>
  </si>
  <si>
    <t>MULTICOMP - 2212S-10SG-85 - SOCKET, PCB, 1 ROW, 10WAY</t>
  </si>
  <si>
    <t>SFH3410SMD</t>
  </si>
  <si>
    <t>SFH3410</t>
  </si>
  <si>
    <t>OSRAM</t>
  </si>
  <si>
    <t>SFH3410-Z</t>
  </si>
  <si>
    <t>OSRAM - SFH3410-Z - PHOTOTRANSISTOR, EYE-RESPONSE</t>
  </si>
  <si>
    <t>LFXTAL003237</t>
  </si>
  <si>
    <t>SM49</t>
  </si>
  <si>
    <t>IQD FREQUENCY PRODUCTS</t>
  </si>
  <si>
    <t>IQD FREQUENCY PRODUCTS - LFXTAL003237 - CRYSTAL, SMD, 16MHZ</t>
  </si>
  <si>
    <t>BC850</t>
  </si>
  <si>
    <t>MY_SOT23</t>
  </si>
  <si>
    <t>BC850C,215</t>
  </si>
  <si>
    <t>NXP - BC850C,215 - TRANSISTOR, NPN, 45V, SOT-23</t>
  </si>
  <si>
    <t>0R</t>
  </si>
  <si>
    <t>R0805</t>
  </si>
  <si>
    <t>MC01W08050R</t>
  </si>
  <si>
    <t>MULTICOMP - MC01W08050R - RESISTOR, THICK FILM, 0R, 0.1W</t>
  </si>
  <si>
    <t>1k</t>
  </si>
  <si>
    <t>VISHAY DRALORIC</t>
  </si>
  <si>
    <t>CRCW08051K00FKTA</t>
  </si>
  <si>
    <t>VISHAY DRALORIC - CRCW08051K00FKTA - RES, THICK FILM, 1K, 1%, 0.125W, 0805</t>
  </si>
  <si>
    <t>10k</t>
  </si>
  <si>
    <t>RC0805FR-0710KL</t>
  </si>
  <si>
    <t>YAGEO (PHYCOMP) - RC0805FR-0710KL - RES, THICK FILM, 10K, 1%, 0.125W, 0805</t>
  </si>
  <si>
    <t>2k2</t>
  </si>
  <si>
    <t>RC0805FR-072K2L.</t>
  </si>
  <si>
    <t>YAGEO (PHYCOMP) - RC0805FR-072K2L. - RES, THICK FILM, 2K2, 1%, 0.125W, 0805</t>
  </si>
  <si>
    <t>100k</t>
  </si>
  <si>
    <t>RC0805FR-07100KL</t>
  </si>
  <si>
    <t>YAGEO (PHYCOMP) - RC0805FR-07100KL - RES, THICK FILM, 100K, 1%, 0.125W, 0805</t>
  </si>
  <si>
    <t>PTA4543</t>
  </si>
  <si>
    <t>BOURNS</t>
  </si>
  <si>
    <t>MCABT-458-RC</t>
  </si>
  <si>
    <t>SMD_SPK_PAC</t>
  </si>
  <si>
    <t>MULTICOMP - MCABT-458-RC - SOUNDER, 75DB, 1-25V, SMD</t>
  </si>
  <si>
    <t>USB-CON-5PIN</t>
  </si>
  <si>
    <t>USB-MICRO-MOLEX-105017-0001_V2</t>
  </si>
  <si>
    <t>MOLEX</t>
  </si>
  <si>
    <t>105017-0001</t>
  </si>
  <si>
    <t>MOLEX - 105017-0001 - MICRO USB, 2.0 TYPE B, RECEPTACLE, SMT</t>
  </si>
  <si>
    <t>PRTR5V0U4Y</t>
  </si>
  <si>
    <t>SOT363</t>
  </si>
  <si>
    <t>PRTR5V0U4Y,125</t>
  </si>
  <si>
    <t>NXP - PRTR5V0U4Y,125 - DIODE ESD, PROTECT, SOT-363</t>
  </si>
  <si>
    <t>UA78M05CDCY</t>
  </si>
  <si>
    <t>SOT230P700X180-4N</t>
  </si>
  <si>
    <t>TEXAS INSTRUMENTS</t>
  </si>
  <si>
    <t>TEXAS INSTRUMENTS - UA78M05CDCY - V REG, 0.5A, 5V, 5%, 4SOT223</t>
  </si>
  <si>
    <t>SRF3216A</t>
  </si>
  <si>
    <t>SRF3216A-900Y</t>
  </si>
  <si>
    <t>BOURNS - SRF3216A-900Y - FILTER, COMMON MODE, 90R, 0.4A, SMD</t>
  </si>
  <si>
    <t>FC68125</t>
  </si>
  <si>
    <t>CLIFF ELECTRONIC COMPONENTS</t>
  </si>
  <si>
    <t>CLIFF ELECTRONIC COMPONENTS - FC68125 - CONNECTOR, PHONO, 3.5MM, JACK, 4POLE</t>
  </si>
  <si>
    <t>200 mA</t>
  </si>
  <si>
    <t>NANOSMDC020F-2</t>
  </si>
  <si>
    <t>TE CONNECTIVITY / RAYCHEM - NANOSMDC020F-2 - POLYSWITCH, SMD, 1206, 0.2A</t>
  </si>
  <si>
    <t>74FST3257</t>
  </si>
  <si>
    <t>SO16</t>
  </si>
  <si>
    <t>74FST3257DR2G</t>
  </si>
  <si>
    <t>ON SEMICONDUCTOR - 74FST3257DR2G - MUX/DEMUX, QUAD, 2:1, SOIC-16</t>
  </si>
  <si>
    <t>220R</t>
  </si>
  <si>
    <t>M0805</t>
  </si>
  <si>
    <t>MCWR08X2200FTL</t>
  </si>
  <si>
    <t>MULTICOMP - MCWR08X2200FTL - RES, THICK FILM, 220R, 1%, 0.125W, 0805</t>
  </si>
  <si>
    <t>219-02</t>
  </si>
  <si>
    <t>CTS-219-02</t>
  </si>
  <si>
    <t>MCEMR-02-T</t>
  </si>
  <si>
    <t>MULTICOMP - MCEMR-02-T - SWITCH, 2 WAY, SPST, FLUSH</t>
  </si>
  <si>
    <t>tot</t>
  </si>
  <si>
    <t>PTA4543-2015DPB103</t>
  </si>
  <si>
    <t>BOURNS - PTA4543-2015DPB103 - POTENTIOMETER, SLIDE, 10K, 45MM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</si>
</sst>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3" workbookViewId="0">
      <selection activeCell="D32" sqref="D32"/>
    </sheetView>
  </sheetViews>
  <sheetFormatPr defaultRowHeight="14.4" x14ac:dyDescent="0.3"/>
  <cols>
    <col min="2" max="2" width="22.109375" customWidth="1"/>
    <col min="4" max="4" width="13.44140625" customWidth="1"/>
    <col min="5" max="5" width="19.33203125" customWidth="1"/>
    <col min="6" max="6" width="25.6640625" customWidth="1"/>
    <col min="7" max="7" width="13.88671875" customWidth="1"/>
    <col min="8" max="8" width="12.21875" customWidth="1"/>
    <col min="9" max="9" width="79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</row>
    <row r="2" spans="1:10" x14ac:dyDescent="0.3">
      <c r="A2">
        <v>6</v>
      </c>
      <c r="B2" t="s">
        <v>9</v>
      </c>
      <c r="C2" t="s">
        <v>10</v>
      </c>
      <c r="D2">
        <v>2435155</v>
      </c>
      <c r="E2" t="s">
        <v>11</v>
      </c>
      <c r="F2" t="s">
        <v>12</v>
      </c>
      <c r="G2">
        <v>807</v>
      </c>
      <c r="H2">
        <v>0.28799999999999998</v>
      </c>
      <c r="I2" t="s">
        <v>13</v>
      </c>
      <c r="J2">
        <f>H2*A2*1.3</f>
        <v>2.2464</v>
      </c>
    </row>
    <row r="3" spans="1:10" x14ac:dyDescent="0.3">
      <c r="A3">
        <v>1</v>
      </c>
      <c r="B3" t="s">
        <v>14</v>
      </c>
      <c r="C3" t="s">
        <v>15</v>
      </c>
      <c r="D3">
        <v>1833878</v>
      </c>
      <c r="E3" t="s">
        <v>16</v>
      </c>
      <c r="F3" t="s">
        <v>17</v>
      </c>
      <c r="G3">
        <v>70485</v>
      </c>
      <c r="H3">
        <v>0.13100000000000001</v>
      </c>
      <c r="I3" t="s">
        <v>18</v>
      </c>
      <c r="J3">
        <f t="shared" ref="J3:J41" si="0">H3*A3*1.3</f>
        <v>0.17030000000000001</v>
      </c>
    </row>
    <row r="4" spans="1:10" x14ac:dyDescent="0.3">
      <c r="A4">
        <v>10</v>
      </c>
      <c r="B4" t="s">
        <v>19</v>
      </c>
      <c r="C4" t="s">
        <v>15</v>
      </c>
      <c r="D4">
        <v>499687</v>
      </c>
      <c r="E4" t="s">
        <v>16</v>
      </c>
      <c r="F4" t="s">
        <v>20</v>
      </c>
      <c r="G4">
        <v>223180</v>
      </c>
      <c r="H4">
        <v>8.6E-3</v>
      </c>
      <c r="I4" t="s">
        <v>21</v>
      </c>
      <c r="J4">
        <f t="shared" si="0"/>
        <v>0.1118</v>
      </c>
    </row>
    <row r="5" spans="1:10" x14ac:dyDescent="0.3">
      <c r="A5">
        <v>1</v>
      </c>
      <c r="B5" t="s">
        <v>22</v>
      </c>
      <c r="C5" t="s">
        <v>15</v>
      </c>
      <c r="D5">
        <v>1759246</v>
      </c>
      <c r="E5" t="s">
        <v>23</v>
      </c>
      <c r="F5" t="s">
        <v>24</v>
      </c>
      <c r="G5">
        <v>109879</v>
      </c>
      <c r="H5">
        <v>5.1999999999999998E-3</v>
      </c>
      <c r="I5" t="s">
        <v>25</v>
      </c>
      <c r="J5">
        <f t="shared" si="0"/>
        <v>6.7599999999999995E-3</v>
      </c>
    </row>
    <row r="6" spans="1:10" x14ac:dyDescent="0.3">
      <c r="A6">
        <v>2</v>
      </c>
      <c r="B6" t="s">
        <v>26</v>
      </c>
      <c r="C6" t="s">
        <v>15</v>
      </c>
      <c r="D6">
        <v>2497057</v>
      </c>
      <c r="E6" t="s">
        <v>27</v>
      </c>
      <c r="F6" t="s">
        <v>28</v>
      </c>
      <c r="G6">
        <v>149027</v>
      </c>
      <c r="H6">
        <v>3.1099999999999999E-2</v>
      </c>
      <c r="I6" t="s">
        <v>29</v>
      </c>
      <c r="J6">
        <f t="shared" si="0"/>
        <v>8.0860000000000001E-2</v>
      </c>
    </row>
    <row r="7" spans="1:10" x14ac:dyDescent="0.3">
      <c r="A7">
        <v>2</v>
      </c>
      <c r="B7" t="s">
        <v>30</v>
      </c>
      <c r="C7" t="s">
        <v>15</v>
      </c>
      <c r="D7">
        <v>1362555</v>
      </c>
      <c r="E7" t="s">
        <v>31</v>
      </c>
      <c r="F7" t="s">
        <v>32</v>
      </c>
      <c r="G7">
        <v>14207</v>
      </c>
      <c r="H7">
        <v>3.8E-3</v>
      </c>
      <c r="I7" t="s">
        <v>33</v>
      </c>
      <c r="J7">
        <f t="shared" si="0"/>
        <v>9.8799999999999999E-3</v>
      </c>
    </row>
    <row r="8" spans="1:10" x14ac:dyDescent="0.3">
      <c r="A8">
        <v>1</v>
      </c>
      <c r="B8" t="s">
        <v>34</v>
      </c>
      <c r="C8" t="s">
        <v>15</v>
      </c>
      <c r="D8">
        <v>1759175</v>
      </c>
      <c r="E8" t="s">
        <v>23</v>
      </c>
      <c r="F8" t="s">
        <v>35</v>
      </c>
      <c r="G8">
        <v>165234</v>
      </c>
      <c r="H8">
        <v>1.12E-2</v>
      </c>
      <c r="I8" t="s">
        <v>36</v>
      </c>
      <c r="J8">
        <f t="shared" si="0"/>
        <v>1.456E-2</v>
      </c>
    </row>
    <row r="9" spans="1:10" x14ac:dyDescent="0.3">
      <c r="A9">
        <v>2</v>
      </c>
      <c r="B9" t="s">
        <v>37</v>
      </c>
      <c r="C9" t="s">
        <v>38</v>
      </c>
      <c r="D9">
        <v>1467521</v>
      </c>
      <c r="E9" t="s">
        <v>39</v>
      </c>
      <c r="F9" t="s">
        <v>40</v>
      </c>
      <c r="G9">
        <v>9244</v>
      </c>
      <c r="H9">
        <v>3.85E-2</v>
      </c>
      <c r="I9" t="s">
        <v>41</v>
      </c>
      <c r="J9">
        <f t="shared" si="0"/>
        <v>0.10010000000000001</v>
      </c>
    </row>
    <row r="10" spans="1:10" x14ac:dyDescent="0.3">
      <c r="A10">
        <v>4</v>
      </c>
      <c r="B10" t="s">
        <v>42</v>
      </c>
      <c r="C10" t="s">
        <v>43</v>
      </c>
      <c r="D10">
        <v>1431203</v>
      </c>
      <c r="E10" t="s">
        <v>44</v>
      </c>
      <c r="F10" t="s">
        <v>45</v>
      </c>
      <c r="G10">
        <v>38122</v>
      </c>
      <c r="H10">
        <v>1.9599999999999999E-2</v>
      </c>
      <c r="I10" t="s">
        <v>46</v>
      </c>
      <c r="J10">
        <f t="shared" si="0"/>
        <v>0.10192</v>
      </c>
    </row>
    <row r="11" spans="1:10" x14ac:dyDescent="0.3">
      <c r="A11">
        <v>1</v>
      </c>
      <c r="B11" t="s">
        <v>47</v>
      </c>
      <c r="C11" t="s">
        <v>48</v>
      </c>
      <c r="D11">
        <v>1345942</v>
      </c>
      <c r="E11" t="s">
        <v>49</v>
      </c>
      <c r="F11" t="s">
        <v>50</v>
      </c>
      <c r="G11">
        <v>2740</v>
      </c>
      <c r="H11">
        <v>0.123</v>
      </c>
      <c r="I11" t="s">
        <v>51</v>
      </c>
      <c r="J11">
        <f t="shared" si="0"/>
        <v>0.15990000000000001</v>
      </c>
    </row>
    <row r="12" spans="1:10" x14ac:dyDescent="0.3">
      <c r="A12">
        <v>1</v>
      </c>
      <c r="B12" t="s">
        <v>52</v>
      </c>
      <c r="C12" t="s">
        <v>53</v>
      </c>
      <c r="D12">
        <v>1146032</v>
      </c>
      <c r="E12" t="s">
        <v>54</v>
      </c>
      <c r="F12" t="s">
        <v>55</v>
      </c>
      <c r="G12">
        <v>-6</v>
      </c>
      <c r="H12">
        <v>1.61</v>
      </c>
      <c r="I12" t="s">
        <v>56</v>
      </c>
      <c r="J12">
        <f t="shared" si="0"/>
        <v>2.0930000000000004</v>
      </c>
    </row>
    <row r="13" spans="1:10" x14ac:dyDescent="0.3">
      <c r="A13">
        <v>1</v>
      </c>
      <c r="B13" t="s">
        <v>57</v>
      </c>
      <c r="C13" t="s">
        <v>58</v>
      </c>
      <c r="D13">
        <v>1085337</v>
      </c>
      <c r="E13" t="s">
        <v>59</v>
      </c>
      <c r="F13" t="s">
        <v>57</v>
      </c>
      <c r="G13">
        <v>4608</v>
      </c>
      <c r="H13">
        <v>6.2E-2</v>
      </c>
      <c r="I13" t="s">
        <v>60</v>
      </c>
      <c r="J13">
        <f t="shared" si="0"/>
        <v>8.0600000000000005E-2</v>
      </c>
    </row>
    <row r="14" spans="1:10" x14ac:dyDescent="0.3">
      <c r="A14">
        <v>1</v>
      </c>
      <c r="B14" t="s">
        <v>61</v>
      </c>
      <c r="C14" t="s">
        <v>62</v>
      </c>
      <c r="D14">
        <v>1715486</v>
      </c>
      <c r="E14" t="s">
        <v>63</v>
      </c>
      <c r="F14" t="s">
        <v>64</v>
      </c>
      <c r="G14">
        <v>1330</v>
      </c>
      <c r="H14">
        <v>1.21</v>
      </c>
      <c r="I14" t="s">
        <v>65</v>
      </c>
      <c r="J14">
        <f t="shared" si="0"/>
        <v>1.573</v>
      </c>
    </row>
    <row r="15" spans="1:10" x14ac:dyDescent="0.3">
      <c r="A15">
        <v>1</v>
      </c>
      <c r="B15" t="s">
        <v>66</v>
      </c>
      <c r="C15" t="s">
        <v>67</v>
      </c>
      <c r="D15">
        <v>1635706</v>
      </c>
      <c r="E15" t="s">
        <v>68</v>
      </c>
      <c r="F15">
        <v>742792651</v>
      </c>
      <c r="G15">
        <v>28900</v>
      </c>
      <c r="H15">
        <v>7.3400000000000007E-2</v>
      </c>
      <c r="I15" t="s">
        <v>69</v>
      </c>
      <c r="J15">
        <f t="shared" si="0"/>
        <v>9.5420000000000019E-2</v>
      </c>
    </row>
    <row r="16" spans="1:10" x14ac:dyDescent="0.3">
      <c r="A16">
        <v>3</v>
      </c>
      <c r="B16" t="s">
        <v>70</v>
      </c>
      <c r="C16" t="s">
        <v>71</v>
      </c>
      <c r="D16">
        <v>1318254</v>
      </c>
      <c r="E16" t="s">
        <v>72</v>
      </c>
      <c r="F16" t="s">
        <v>73</v>
      </c>
      <c r="G16">
        <v>2739</v>
      </c>
      <c r="H16">
        <v>8.77E-2</v>
      </c>
      <c r="I16" t="s">
        <v>74</v>
      </c>
      <c r="J16">
        <f t="shared" si="0"/>
        <v>0.34203</v>
      </c>
    </row>
    <row r="17" spans="1:10" x14ac:dyDescent="0.3">
      <c r="A17">
        <v>1</v>
      </c>
      <c r="B17" t="s">
        <v>75</v>
      </c>
      <c r="C17" t="s">
        <v>71</v>
      </c>
      <c r="D17">
        <v>1318264</v>
      </c>
      <c r="E17" t="s">
        <v>72</v>
      </c>
      <c r="F17" t="s">
        <v>76</v>
      </c>
      <c r="G17">
        <v>210</v>
      </c>
      <c r="H17">
        <v>8.9099999999999999E-2</v>
      </c>
      <c r="I17" t="s">
        <v>77</v>
      </c>
      <c r="J17">
        <f t="shared" si="0"/>
        <v>0.11583</v>
      </c>
    </row>
    <row r="18" spans="1:10" x14ac:dyDescent="0.3">
      <c r="A18">
        <v>10</v>
      </c>
      <c r="B18" t="s">
        <v>78</v>
      </c>
      <c r="C18" t="s">
        <v>71</v>
      </c>
      <c r="D18">
        <v>1318250</v>
      </c>
      <c r="E18" t="s">
        <v>72</v>
      </c>
      <c r="F18" t="s">
        <v>79</v>
      </c>
      <c r="G18">
        <v>4925</v>
      </c>
      <c r="H18">
        <v>8.6199999999999999E-2</v>
      </c>
      <c r="I18" t="s">
        <v>80</v>
      </c>
      <c r="J18">
        <f t="shared" si="0"/>
        <v>1.1206</v>
      </c>
    </row>
    <row r="19" spans="1:10" x14ac:dyDescent="0.3">
      <c r="A19">
        <v>1</v>
      </c>
      <c r="B19" t="s">
        <v>81</v>
      </c>
      <c r="C19" t="s">
        <v>81</v>
      </c>
      <c r="D19">
        <v>1736563</v>
      </c>
      <c r="E19" t="s">
        <v>82</v>
      </c>
      <c r="F19" t="s">
        <v>81</v>
      </c>
      <c r="G19">
        <v>10790</v>
      </c>
      <c r="H19">
        <v>0.49399999999999999</v>
      </c>
      <c r="I19" t="s">
        <v>83</v>
      </c>
      <c r="J19">
        <f t="shared" si="0"/>
        <v>0.64219999999999999</v>
      </c>
    </row>
    <row r="20" spans="1:10" x14ac:dyDescent="0.3">
      <c r="A20">
        <v>2</v>
      </c>
      <c r="B20" t="s">
        <v>84</v>
      </c>
      <c r="C20" t="s">
        <v>85</v>
      </c>
      <c r="D20">
        <v>1593463</v>
      </c>
      <c r="E20" t="s">
        <v>23</v>
      </c>
      <c r="F20" t="s">
        <v>86</v>
      </c>
      <c r="G20">
        <v>30147</v>
      </c>
      <c r="H20">
        <v>0.126</v>
      </c>
      <c r="I20" t="s">
        <v>87</v>
      </c>
      <c r="J20">
        <f t="shared" si="0"/>
        <v>0.3276</v>
      </c>
    </row>
    <row r="21" spans="1:10" x14ac:dyDescent="0.3">
      <c r="A21">
        <v>1</v>
      </c>
      <c r="B21" t="s">
        <v>88</v>
      </c>
      <c r="C21" t="s">
        <v>89</v>
      </c>
      <c r="D21">
        <v>1593462</v>
      </c>
      <c r="E21" t="s">
        <v>23</v>
      </c>
      <c r="F21" t="s">
        <v>90</v>
      </c>
      <c r="G21">
        <v>3284</v>
      </c>
      <c r="H21">
        <v>9.1399999999999995E-2</v>
      </c>
      <c r="I21" t="s">
        <v>91</v>
      </c>
      <c r="J21">
        <f t="shared" si="0"/>
        <v>0.11882</v>
      </c>
    </row>
    <row r="22" spans="1:10" x14ac:dyDescent="0.3">
      <c r="A22">
        <v>1</v>
      </c>
      <c r="B22" t="s">
        <v>92</v>
      </c>
      <c r="C22" t="s">
        <v>93</v>
      </c>
      <c r="D22">
        <v>1593464</v>
      </c>
      <c r="E22" t="s">
        <v>23</v>
      </c>
      <c r="F22" t="s">
        <v>94</v>
      </c>
      <c r="G22">
        <v>22134</v>
      </c>
      <c r="H22">
        <v>0.20599999999999999</v>
      </c>
      <c r="I22" t="s">
        <v>95</v>
      </c>
      <c r="J22">
        <f t="shared" si="0"/>
        <v>0.26779999999999998</v>
      </c>
    </row>
    <row r="23" spans="1:10" x14ac:dyDescent="0.3">
      <c r="A23">
        <v>1</v>
      </c>
      <c r="B23" t="s">
        <v>96</v>
      </c>
      <c r="C23" t="s">
        <v>97</v>
      </c>
      <c r="D23">
        <v>1226438</v>
      </c>
      <c r="E23" t="s">
        <v>98</v>
      </c>
      <c r="F23" t="s">
        <v>99</v>
      </c>
      <c r="G23">
        <v>872</v>
      </c>
      <c r="H23">
        <v>0.377</v>
      </c>
      <c r="I23" t="s">
        <v>100</v>
      </c>
      <c r="J23">
        <f t="shared" si="0"/>
        <v>0.49010000000000004</v>
      </c>
    </row>
    <row r="24" spans="1:10" x14ac:dyDescent="0.3">
      <c r="A24">
        <v>1</v>
      </c>
      <c r="B24" t="s">
        <v>101</v>
      </c>
      <c r="C24" t="s">
        <v>102</v>
      </c>
      <c r="D24">
        <v>9713808</v>
      </c>
      <c r="E24" t="s">
        <v>103</v>
      </c>
      <c r="F24" t="s">
        <v>101</v>
      </c>
      <c r="G24">
        <v>20932</v>
      </c>
      <c r="H24">
        <v>0.13500000000000001</v>
      </c>
      <c r="I24" t="s">
        <v>104</v>
      </c>
      <c r="J24">
        <f t="shared" si="0"/>
        <v>0.17550000000000002</v>
      </c>
    </row>
    <row r="25" spans="1:10" x14ac:dyDescent="0.3">
      <c r="A25">
        <v>1</v>
      </c>
      <c r="B25" t="s">
        <v>105</v>
      </c>
      <c r="C25" t="s">
        <v>106</v>
      </c>
      <c r="D25">
        <v>1081241</v>
      </c>
      <c r="E25" t="s">
        <v>59</v>
      </c>
      <c r="F25" t="s">
        <v>107</v>
      </c>
      <c r="G25">
        <v>67732</v>
      </c>
      <c r="H25">
        <v>2.41E-2</v>
      </c>
      <c r="I25" t="s">
        <v>108</v>
      </c>
      <c r="J25">
        <f t="shared" si="0"/>
        <v>3.1330000000000004E-2</v>
      </c>
    </row>
    <row r="26" spans="1:10" x14ac:dyDescent="0.3">
      <c r="A26">
        <v>1</v>
      </c>
      <c r="B26" t="s">
        <v>109</v>
      </c>
      <c r="C26" t="s">
        <v>110</v>
      </c>
      <c r="D26">
        <v>9333681</v>
      </c>
      <c r="E26" t="s">
        <v>23</v>
      </c>
      <c r="F26" t="s">
        <v>111</v>
      </c>
      <c r="G26">
        <v>906385</v>
      </c>
      <c r="H26">
        <v>1.4E-3</v>
      </c>
      <c r="I26" t="s">
        <v>112</v>
      </c>
      <c r="J26">
        <f t="shared" si="0"/>
        <v>1.82E-3</v>
      </c>
    </row>
    <row r="27" spans="1:10" x14ac:dyDescent="0.3">
      <c r="A27">
        <v>23</v>
      </c>
      <c r="B27" t="s">
        <v>113</v>
      </c>
      <c r="C27" t="s">
        <v>110</v>
      </c>
      <c r="D27">
        <v>1652936</v>
      </c>
      <c r="E27" t="s">
        <v>114</v>
      </c>
      <c r="F27" t="s">
        <v>115</v>
      </c>
      <c r="G27">
        <v>1325</v>
      </c>
      <c r="H27">
        <v>1.7999999999999999E-2</v>
      </c>
      <c r="I27" t="s">
        <v>116</v>
      </c>
      <c r="J27">
        <f t="shared" si="0"/>
        <v>0.53820000000000001</v>
      </c>
    </row>
    <row r="28" spans="1:10" x14ac:dyDescent="0.3">
      <c r="A28">
        <v>9</v>
      </c>
      <c r="B28" t="s">
        <v>117</v>
      </c>
      <c r="C28" t="s">
        <v>110</v>
      </c>
      <c r="D28">
        <v>9237755</v>
      </c>
      <c r="E28" t="s">
        <v>31</v>
      </c>
      <c r="F28" t="s">
        <v>118</v>
      </c>
      <c r="G28">
        <v>367165</v>
      </c>
      <c r="H28">
        <v>4.1999999999999997E-3</v>
      </c>
      <c r="I28" t="s">
        <v>119</v>
      </c>
      <c r="J28">
        <f t="shared" si="0"/>
        <v>4.9140000000000003E-2</v>
      </c>
    </row>
    <row r="29" spans="1:10" x14ac:dyDescent="0.3">
      <c r="A29">
        <v>1</v>
      </c>
      <c r="B29" t="s">
        <v>120</v>
      </c>
      <c r="C29" t="s">
        <v>110</v>
      </c>
      <c r="D29">
        <v>9237534</v>
      </c>
      <c r="E29" t="s">
        <v>31</v>
      </c>
      <c r="F29" t="s">
        <v>121</v>
      </c>
      <c r="G29">
        <v>16874</v>
      </c>
      <c r="H29">
        <v>4.3E-3</v>
      </c>
      <c r="I29" t="s">
        <v>122</v>
      </c>
      <c r="J29">
        <f t="shared" si="0"/>
        <v>5.5900000000000004E-3</v>
      </c>
    </row>
    <row r="30" spans="1:10" x14ac:dyDescent="0.3">
      <c r="A30">
        <v>2</v>
      </c>
      <c r="B30" t="s">
        <v>123</v>
      </c>
      <c r="C30" t="s">
        <v>110</v>
      </c>
      <c r="D30">
        <v>9237879</v>
      </c>
      <c r="E30" t="s">
        <v>31</v>
      </c>
      <c r="F30" t="s">
        <v>124</v>
      </c>
      <c r="G30">
        <v>2127</v>
      </c>
      <c r="H30">
        <v>4.3E-3</v>
      </c>
      <c r="I30" t="s">
        <v>125</v>
      </c>
      <c r="J30">
        <f t="shared" si="0"/>
        <v>1.1180000000000001E-2</v>
      </c>
    </row>
    <row r="31" spans="1:10" x14ac:dyDescent="0.3">
      <c r="A31">
        <v>1</v>
      </c>
      <c r="B31" t="s">
        <v>126</v>
      </c>
      <c r="C31" t="s">
        <v>126</v>
      </c>
      <c r="D31">
        <v>1688415</v>
      </c>
      <c r="E31" t="s">
        <v>127</v>
      </c>
      <c r="F31" t="s">
        <v>166</v>
      </c>
      <c r="G31">
        <v>679</v>
      </c>
      <c r="H31">
        <v>0.47599999999999998</v>
      </c>
      <c r="I31" t="s">
        <v>167</v>
      </c>
      <c r="J31">
        <f t="shared" si="0"/>
        <v>0.61880000000000002</v>
      </c>
    </row>
    <row r="32" spans="1:10" x14ac:dyDescent="0.3">
      <c r="A32">
        <v>1</v>
      </c>
      <c r="B32" t="s">
        <v>128</v>
      </c>
      <c r="C32" t="s">
        <v>129</v>
      </c>
      <c r="D32">
        <v>2433031</v>
      </c>
      <c r="E32" t="s">
        <v>23</v>
      </c>
      <c r="F32" t="s">
        <v>128</v>
      </c>
      <c r="G32">
        <v>248</v>
      </c>
      <c r="H32">
        <v>0.89200000000000002</v>
      </c>
      <c r="I32" t="s">
        <v>130</v>
      </c>
      <c r="J32">
        <f t="shared" si="0"/>
        <v>1.1596</v>
      </c>
    </row>
    <row r="33" spans="1:10" x14ac:dyDescent="0.3">
      <c r="A33">
        <v>1</v>
      </c>
      <c r="B33" t="s">
        <v>131</v>
      </c>
      <c r="C33" t="s">
        <v>132</v>
      </c>
      <c r="D33">
        <v>2293836</v>
      </c>
      <c r="E33" t="s">
        <v>133</v>
      </c>
      <c r="F33" t="s">
        <v>134</v>
      </c>
      <c r="G33">
        <v>5630</v>
      </c>
      <c r="H33">
        <v>0.26500000000000001</v>
      </c>
      <c r="I33" t="s">
        <v>135</v>
      </c>
      <c r="J33">
        <f t="shared" si="0"/>
        <v>0.34450000000000003</v>
      </c>
    </row>
    <row r="34" spans="1:10" x14ac:dyDescent="0.3">
      <c r="A34">
        <v>1</v>
      </c>
      <c r="B34" t="s">
        <v>136</v>
      </c>
      <c r="C34" t="s">
        <v>137</v>
      </c>
      <c r="D34">
        <v>1757870</v>
      </c>
      <c r="E34" t="s">
        <v>59</v>
      </c>
      <c r="F34" t="s">
        <v>138</v>
      </c>
      <c r="G34">
        <v>14639</v>
      </c>
      <c r="H34">
        <v>5.1200000000000002E-2</v>
      </c>
      <c r="I34" t="s">
        <v>139</v>
      </c>
      <c r="J34">
        <f t="shared" si="0"/>
        <v>6.6560000000000008E-2</v>
      </c>
    </row>
    <row r="35" spans="1:10" x14ac:dyDescent="0.3">
      <c r="A35">
        <v>1</v>
      </c>
      <c r="B35" t="s">
        <v>140</v>
      </c>
      <c r="C35" t="s">
        <v>141</v>
      </c>
      <c r="D35">
        <v>2296030</v>
      </c>
      <c r="E35" t="s">
        <v>142</v>
      </c>
      <c r="F35" t="s">
        <v>140</v>
      </c>
      <c r="G35">
        <v>2313</v>
      </c>
      <c r="H35">
        <v>0.14099999999999999</v>
      </c>
      <c r="I35" t="s">
        <v>143</v>
      </c>
      <c r="J35">
        <f t="shared" si="0"/>
        <v>0.18329999999999999</v>
      </c>
    </row>
    <row r="36" spans="1:10" x14ac:dyDescent="0.3">
      <c r="A36">
        <v>1</v>
      </c>
      <c r="B36" t="s">
        <v>144</v>
      </c>
      <c r="C36" t="s">
        <v>144</v>
      </c>
      <c r="D36">
        <v>2493828</v>
      </c>
      <c r="E36" t="s">
        <v>127</v>
      </c>
      <c r="F36" t="s">
        <v>145</v>
      </c>
      <c r="G36">
        <v>969</v>
      </c>
      <c r="H36">
        <v>0.31</v>
      </c>
      <c r="I36" t="s">
        <v>146</v>
      </c>
      <c r="J36">
        <f t="shared" si="0"/>
        <v>0.40300000000000002</v>
      </c>
    </row>
    <row r="37" spans="1:10" x14ac:dyDescent="0.3">
      <c r="A37">
        <v>3</v>
      </c>
      <c r="B37" t="s">
        <v>147</v>
      </c>
      <c r="C37" t="s">
        <v>147</v>
      </c>
      <c r="D37">
        <v>2309468</v>
      </c>
      <c r="E37" t="s">
        <v>148</v>
      </c>
      <c r="F37" t="s">
        <v>147</v>
      </c>
      <c r="G37">
        <v>1011</v>
      </c>
      <c r="H37">
        <v>0.49</v>
      </c>
      <c r="I37" t="s">
        <v>149</v>
      </c>
      <c r="J37">
        <f t="shared" si="0"/>
        <v>1.911</v>
      </c>
    </row>
    <row r="38" spans="1:10" x14ac:dyDescent="0.3">
      <c r="A38">
        <v>1</v>
      </c>
      <c r="B38" t="s">
        <v>150</v>
      </c>
      <c r="C38" t="s">
        <v>48</v>
      </c>
      <c r="D38">
        <v>1345939</v>
      </c>
      <c r="E38" t="s">
        <v>49</v>
      </c>
      <c r="F38" t="s">
        <v>151</v>
      </c>
      <c r="G38">
        <v>439</v>
      </c>
      <c r="H38">
        <v>0.1096</v>
      </c>
      <c r="I38" t="s">
        <v>152</v>
      </c>
      <c r="J38">
        <f t="shared" si="0"/>
        <v>0.14248</v>
      </c>
    </row>
    <row r="39" spans="1:10" x14ac:dyDescent="0.3">
      <c r="A39">
        <v>2</v>
      </c>
      <c r="B39" t="s">
        <v>153</v>
      </c>
      <c r="C39" t="s">
        <v>154</v>
      </c>
      <c r="D39">
        <v>2464460</v>
      </c>
      <c r="E39" t="s">
        <v>44</v>
      </c>
      <c r="F39" t="s">
        <v>155</v>
      </c>
      <c r="G39">
        <v>-2</v>
      </c>
      <c r="H39">
        <v>0.16600000000000001</v>
      </c>
      <c r="I39" t="s">
        <v>156</v>
      </c>
      <c r="J39">
        <f t="shared" si="0"/>
        <v>0.43160000000000004</v>
      </c>
    </row>
    <row r="40" spans="1:10" x14ac:dyDescent="0.3">
      <c r="A40">
        <v>3</v>
      </c>
      <c r="B40" t="s">
        <v>157</v>
      </c>
      <c r="C40" t="s">
        <v>158</v>
      </c>
      <c r="D40">
        <v>2447606</v>
      </c>
      <c r="E40" t="s">
        <v>23</v>
      </c>
      <c r="F40" t="s">
        <v>159</v>
      </c>
      <c r="G40">
        <v>61112</v>
      </c>
      <c r="H40">
        <v>5.1000000000000004E-3</v>
      </c>
      <c r="I40" t="s">
        <v>160</v>
      </c>
      <c r="J40">
        <f t="shared" si="0"/>
        <v>1.9890000000000001E-2</v>
      </c>
    </row>
    <row r="41" spans="1:10" x14ac:dyDescent="0.3">
      <c r="A41">
        <v>1</v>
      </c>
      <c r="B41" t="s">
        <v>161</v>
      </c>
      <c r="C41" t="s">
        <v>162</v>
      </c>
      <c r="D41">
        <v>1524005</v>
      </c>
      <c r="E41" t="s">
        <v>23</v>
      </c>
      <c r="F41" t="s">
        <v>163</v>
      </c>
      <c r="G41">
        <v>43377</v>
      </c>
      <c r="H41">
        <v>0.23599999999999999</v>
      </c>
      <c r="I41" t="s">
        <v>164</v>
      </c>
      <c r="J41">
        <f t="shared" si="0"/>
        <v>0.30680000000000002</v>
      </c>
    </row>
    <row r="42" spans="1:10" x14ac:dyDescent="0.3">
      <c r="J42">
        <f>SUM(J2:J41)</f>
        <v>16.66977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2016-01-15T13:14:42Z</dcterms:created>
  <dcterms:modified xsi:type="dcterms:W3CDTF">2016-05-10T11:40:12Z</dcterms:modified>
</cp:coreProperties>
</file>