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r\Documents\JAVA\dgu_algorithm01\workspace\HW03\"/>
    </mc:Choice>
  </mc:AlternateContent>
  <xr:revisionPtr revIDLastSave="0" documentId="13_ncr:1_{E046527D-1132-4322-82C1-0B85A7253399}" xr6:coauthVersionLast="47" xr6:coauthVersionMax="47" xr10:uidLastSave="{00000000-0000-0000-0000-000000000000}"/>
  <bookViews>
    <workbookView xWindow="-108" yWindow="-108" windowWidth="23256" windowHeight="12576" xr2:uid="{5B947045-EEF4-45F3-A05C-5E2EDF317335}"/>
  </bookViews>
  <sheets>
    <sheet name="OriginalData" sheetId="5" r:id="rId1"/>
    <sheet name="IntegerPlot" sheetId="1" r:id="rId2"/>
    <sheet name="StringPlot" sheetId="3" r:id="rId3"/>
    <sheet name="Integer Time Complexity" sheetId="2" r:id="rId4"/>
    <sheet name="String Time Complexity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3" i="4" l="1"/>
  <c r="AC23" i="4"/>
  <c r="AB23" i="4"/>
  <c r="AA23" i="4"/>
  <c r="Z23" i="4"/>
  <c r="Y23" i="4"/>
  <c r="X23" i="4"/>
  <c r="W23" i="4"/>
  <c r="AD22" i="4"/>
  <c r="AC22" i="4"/>
  <c r="AB22" i="4"/>
  <c r="AA22" i="4"/>
  <c r="Z22" i="4"/>
  <c r="Y22" i="4"/>
  <c r="X22" i="4"/>
  <c r="W22" i="4"/>
  <c r="AD21" i="4"/>
  <c r="AC21" i="4"/>
  <c r="AB21" i="4"/>
  <c r="AA21" i="4"/>
  <c r="Z21" i="4"/>
  <c r="Y21" i="4"/>
  <c r="X21" i="4"/>
  <c r="W21" i="4"/>
  <c r="AD20" i="4"/>
  <c r="AC20" i="4"/>
  <c r="AB20" i="4"/>
  <c r="AA20" i="4"/>
  <c r="Z20" i="4"/>
  <c r="Y20" i="4"/>
  <c r="X20" i="4"/>
  <c r="W20" i="4"/>
  <c r="AD19" i="4"/>
  <c r="AC19" i="4"/>
  <c r="AB19" i="4"/>
  <c r="AA19" i="4"/>
  <c r="Z19" i="4"/>
  <c r="Y19" i="4"/>
  <c r="X19" i="4"/>
  <c r="W19" i="4"/>
  <c r="AD18" i="4"/>
  <c r="AC18" i="4"/>
  <c r="AB18" i="4"/>
  <c r="AA18" i="4"/>
  <c r="Z18" i="4"/>
  <c r="Y18" i="4"/>
  <c r="X18" i="4"/>
  <c r="W18" i="4"/>
  <c r="AD15" i="4"/>
  <c r="AC15" i="4"/>
  <c r="AB15" i="4"/>
  <c r="AA15" i="4"/>
  <c r="Z15" i="4"/>
  <c r="Y15" i="4"/>
  <c r="X15" i="4"/>
  <c r="W15" i="4"/>
  <c r="AD14" i="4"/>
  <c r="AC14" i="4"/>
  <c r="AB14" i="4"/>
  <c r="AA14" i="4"/>
  <c r="Z14" i="4"/>
  <c r="Y14" i="4"/>
  <c r="X14" i="4"/>
  <c r="W14" i="4"/>
  <c r="AD13" i="4"/>
  <c r="AC13" i="4"/>
  <c r="AB13" i="4"/>
  <c r="AA13" i="4"/>
  <c r="Z13" i="4"/>
  <c r="Y13" i="4"/>
  <c r="X13" i="4"/>
  <c r="W13" i="4"/>
  <c r="AD11" i="4"/>
  <c r="AC11" i="4"/>
  <c r="AB11" i="4"/>
  <c r="AA11" i="4"/>
  <c r="Z11" i="4"/>
  <c r="Y11" i="4"/>
  <c r="X11" i="4"/>
  <c r="W11" i="4"/>
  <c r="AD10" i="4"/>
  <c r="AC10" i="4"/>
  <c r="AB10" i="4"/>
  <c r="AA10" i="4"/>
  <c r="Z10" i="4"/>
  <c r="Y10" i="4"/>
  <c r="X10" i="4"/>
  <c r="W10" i="4"/>
  <c r="AD7" i="4"/>
  <c r="AC7" i="4"/>
  <c r="AB7" i="4"/>
  <c r="AA7" i="4"/>
  <c r="Z7" i="4"/>
  <c r="Y7" i="4"/>
  <c r="X7" i="4"/>
  <c r="W7" i="4"/>
  <c r="AD6" i="4"/>
  <c r="AC6" i="4"/>
  <c r="AB6" i="4"/>
  <c r="AA6" i="4"/>
  <c r="Z6" i="4"/>
  <c r="Y6" i="4"/>
  <c r="X6" i="4"/>
  <c r="W6" i="4"/>
  <c r="AD5" i="4"/>
  <c r="AC5" i="4"/>
  <c r="AB5" i="4"/>
  <c r="AA5" i="4"/>
  <c r="Z5" i="4"/>
  <c r="Y5" i="4"/>
  <c r="X5" i="4"/>
  <c r="W5" i="4"/>
  <c r="AD4" i="4"/>
  <c r="AC4" i="4"/>
  <c r="AB4" i="4"/>
  <c r="AA4" i="4"/>
  <c r="Z4" i="4"/>
  <c r="Y4" i="4"/>
  <c r="X4" i="4"/>
  <c r="W4" i="4"/>
  <c r="AD3" i="4"/>
  <c r="AC3" i="4"/>
  <c r="AB3" i="4"/>
  <c r="AA3" i="4"/>
  <c r="Z3" i="4"/>
  <c r="Y3" i="4"/>
  <c r="X3" i="4"/>
  <c r="W3" i="4"/>
  <c r="AD2" i="4"/>
  <c r="AC2" i="4"/>
  <c r="AB2" i="4"/>
  <c r="AA2" i="4"/>
  <c r="Z2" i="4"/>
  <c r="Y2" i="4"/>
  <c r="X2" i="4"/>
  <c r="W2" i="4"/>
  <c r="U23" i="4"/>
  <c r="U22" i="4"/>
  <c r="U21" i="4"/>
  <c r="U20" i="4"/>
  <c r="U19" i="4"/>
  <c r="U18" i="4"/>
  <c r="U15" i="4"/>
  <c r="U14" i="4"/>
  <c r="U13" i="4"/>
  <c r="U11" i="4"/>
  <c r="U10" i="4"/>
  <c r="U7" i="4"/>
  <c r="U6" i="4"/>
  <c r="U5" i="4"/>
  <c r="U4" i="4"/>
  <c r="U3" i="4"/>
  <c r="U2" i="4"/>
  <c r="W10" i="2"/>
  <c r="X10" i="2"/>
  <c r="Y10" i="2"/>
  <c r="Z10" i="2"/>
  <c r="AA10" i="2"/>
  <c r="AB10" i="2"/>
  <c r="AC10" i="2"/>
  <c r="AD10" i="2"/>
  <c r="W2" i="2"/>
  <c r="X2" i="2"/>
  <c r="Y2" i="2"/>
  <c r="Z2" i="2"/>
  <c r="AA2" i="2"/>
  <c r="AB2" i="2"/>
  <c r="AC2" i="2"/>
  <c r="AD2" i="2"/>
  <c r="X18" i="2"/>
  <c r="Y18" i="2"/>
  <c r="Z18" i="2"/>
  <c r="AA18" i="2"/>
  <c r="AB18" i="2"/>
  <c r="AC18" i="2"/>
  <c r="AD18" i="2"/>
  <c r="X19" i="2"/>
  <c r="Y19" i="2"/>
  <c r="Z19" i="2"/>
  <c r="AA19" i="2"/>
  <c r="AB19" i="2"/>
  <c r="AC19" i="2"/>
  <c r="AD19" i="2"/>
  <c r="X20" i="2"/>
  <c r="Y20" i="2"/>
  <c r="Z20" i="2"/>
  <c r="AA20" i="2"/>
  <c r="AB20" i="2"/>
  <c r="AC20" i="2"/>
  <c r="AD20" i="2"/>
  <c r="X21" i="2"/>
  <c r="Y21" i="2"/>
  <c r="Z21" i="2"/>
  <c r="AA21" i="2"/>
  <c r="AB21" i="2"/>
  <c r="AC21" i="2"/>
  <c r="AD21" i="2"/>
  <c r="X22" i="2"/>
  <c r="Y22" i="2"/>
  <c r="Z22" i="2"/>
  <c r="AA22" i="2"/>
  <c r="AB22" i="2"/>
  <c r="AC22" i="2"/>
  <c r="AD22" i="2"/>
  <c r="X23" i="2"/>
  <c r="Y23" i="2"/>
  <c r="Z23" i="2"/>
  <c r="AA23" i="2"/>
  <c r="AB23" i="2"/>
  <c r="AC23" i="2"/>
  <c r="AD23" i="2"/>
  <c r="W23" i="2"/>
  <c r="W22" i="2"/>
  <c r="W21" i="2"/>
  <c r="W20" i="2"/>
  <c r="W19" i="2"/>
  <c r="W18" i="2"/>
  <c r="X11" i="2"/>
  <c r="Y11" i="2"/>
  <c r="Z11" i="2"/>
  <c r="AA11" i="2"/>
  <c r="AB11" i="2"/>
  <c r="AC11" i="2"/>
  <c r="AD11" i="2"/>
  <c r="X13" i="2"/>
  <c r="Y13" i="2"/>
  <c r="Z13" i="2"/>
  <c r="AA13" i="2"/>
  <c r="AB13" i="2"/>
  <c r="AC13" i="2"/>
  <c r="AD13" i="2"/>
  <c r="X14" i="2"/>
  <c r="Y14" i="2"/>
  <c r="Z14" i="2"/>
  <c r="AA14" i="2"/>
  <c r="AB14" i="2"/>
  <c r="AC14" i="2"/>
  <c r="AD14" i="2"/>
  <c r="X15" i="2"/>
  <c r="Y15" i="2"/>
  <c r="Z15" i="2"/>
  <c r="AA15" i="2"/>
  <c r="AB15" i="2"/>
  <c r="AC15" i="2"/>
  <c r="AD15" i="2"/>
  <c r="W15" i="2"/>
  <c r="W14" i="2"/>
  <c r="W13" i="2"/>
  <c r="W11" i="2"/>
  <c r="X3" i="2"/>
  <c r="Y3" i="2"/>
  <c r="Z3" i="2"/>
  <c r="AA3" i="2"/>
  <c r="AB3" i="2"/>
  <c r="AC3" i="2"/>
  <c r="AD3" i="2"/>
  <c r="X4" i="2"/>
  <c r="Y4" i="2"/>
  <c r="Z4" i="2"/>
  <c r="AA4" i="2"/>
  <c r="AB4" i="2"/>
  <c r="AC4" i="2"/>
  <c r="AD4" i="2"/>
  <c r="X5" i="2"/>
  <c r="Y5" i="2"/>
  <c r="Z5" i="2"/>
  <c r="AA5" i="2"/>
  <c r="AB5" i="2"/>
  <c r="AC5" i="2"/>
  <c r="AD5" i="2"/>
  <c r="X6" i="2"/>
  <c r="Y6" i="2"/>
  <c r="Z6" i="2"/>
  <c r="AA6" i="2"/>
  <c r="AB6" i="2"/>
  <c r="AC6" i="2"/>
  <c r="AD6" i="2"/>
  <c r="X7" i="2"/>
  <c r="Y7" i="2"/>
  <c r="Z7" i="2"/>
  <c r="AA7" i="2"/>
  <c r="AB7" i="2"/>
  <c r="AC7" i="2"/>
  <c r="AD7" i="2"/>
  <c r="W7" i="2"/>
  <c r="W6" i="2"/>
  <c r="W5" i="2"/>
  <c r="W4" i="2"/>
  <c r="W3" i="2"/>
  <c r="U22" i="2"/>
  <c r="U23" i="2"/>
  <c r="U19" i="2"/>
  <c r="U18" i="2"/>
  <c r="U10" i="2"/>
  <c r="U3" i="2"/>
  <c r="U4" i="2"/>
  <c r="U5" i="2"/>
  <c r="S23" i="2"/>
  <c r="R23" i="2"/>
  <c r="Q23" i="2"/>
  <c r="P23" i="2"/>
  <c r="O23" i="2"/>
  <c r="N23" i="2"/>
  <c r="M23" i="2"/>
  <c r="L23" i="2"/>
  <c r="S22" i="2"/>
  <c r="R22" i="2"/>
  <c r="Q22" i="2"/>
  <c r="P22" i="2"/>
  <c r="O22" i="2"/>
  <c r="N22" i="2"/>
  <c r="M22" i="2"/>
  <c r="L22" i="2"/>
  <c r="S21" i="2"/>
  <c r="U21" i="2" s="1"/>
  <c r="R21" i="2"/>
  <c r="Q21" i="2"/>
  <c r="P21" i="2"/>
  <c r="O21" i="2"/>
  <c r="N21" i="2"/>
  <c r="M21" i="2"/>
  <c r="L21" i="2"/>
  <c r="S20" i="2"/>
  <c r="U20" i="2" s="1"/>
  <c r="R20" i="2"/>
  <c r="Q20" i="2"/>
  <c r="P20" i="2"/>
  <c r="O20" i="2"/>
  <c r="N20" i="2"/>
  <c r="M20" i="2"/>
  <c r="L20" i="2"/>
  <c r="S19" i="2"/>
  <c r="R19" i="2"/>
  <c r="Q19" i="2"/>
  <c r="P19" i="2"/>
  <c r="O19" i="2"/>
  <c r="N19" i="2"/>
  <c r="M19" i="2"/>
  <c r="L19" i="2"/>
  <c r="S18" i="2"/>
  <c r="R18" i="2"/>
  <c r="Q18" i="2"/>
  <c r="P18" i="2"/>
  <c r="O18" i="2"/>
  <c r="N18" i="2"/>
  <c r="M18" i="2"/>
  <c r="L18" i="2"/>
  <c r="S15" i="2"/>
  <c r="U15" i="2" s="1"/>
  <c r="R15" i="2"/>
  <c r="Q15" i="2"/>
  <c r="P15" i="2"/>
  <c r="O15" i="2"/>
  <c r="N15" i="2"/>
  <c r="M15" i="2"/>
  <c r="L15" i="2"/>
  <c r="S14" i="2"/>
  <c r="U14" i="2" s="1"/>
  <c r="R14" i="2"/>
  <c r="Q14" i="2"/>
  <c r="P14" i="2"/>
  <c r="O14" i="2"/>
  <c r="N14" i="2"/>
  <c r="M14" i="2"/>
  <c r="L14" i="2"/>
  <c r="S13" i="2"/>
  <c r="U13" i="2" s="1"/>
  <c r="R13" i="2"/>
  <c r="Q13" i="2"/>
  <c r="P13" i="2"/>
  <c r="O13" i="2"/>
  <c r="N13" i="2"/>
  <c r="M13" i="2"/>
  <c r="L13" i="2"/>
  <c r="S11" i="2"/>
  <c r="U11" i="2" s="1"/>
  <c r="R11" i="2"/>
  <c r="Q11" i="2"/>
  <c r="P11" i="2"/>
  <c r="O11" i="2"/>
  <c r="N11" i="2"/>
  <c r="M11" i="2"/>
  <c r="L11" i="2"/>
  <c r="S10" i="2"/>
  <c r="R10" i="2"/>
  <c r="Q10" i="2"/>
  <c r="P10" i="2"/>
  <c r="O10" i="2"/>
  <c r="N10" i="2"/>
  <c r="M10" i="2"/>
  <c r="L10" i="2"/>
  <c r="S7" i="2"/>
  <c r="U7" i="2" s="1"/>
  <c r="R7" i="2"/>
  <c r="Q7" i="2"/>
  <c r="P7" i="2"/>
  <c r="O7" i="2"/>
  <c r="N7" i="2"/>
  <c r="M7" i="2"/>
  <c r="L7" i="2"/>
  <c r="S6" i="2"/>
  <c r="U6" i="2" s="1"/>
  <c r="R6" i="2"/>
  <c r="Q6" i="2"/>
  <c r="P6" i="2"/>
  <c r="O6" i="2"/>
  <c r="N6" i="2"/>
  <c r="M6" i="2"/>
  <c r="L6" i="2"/>
  <c r="S5" i="2"/>
  <c r="R5" i="2"/>
  <c r="Q5" i="2"/>
  <c r="P5" i="2"/>
  <c r="O5" i="2"/>
  <c r="N5" i="2"/>
  <c r="M5" i="2"/>
  <c r="L5" i="2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S2" i="2"/>
  <c r="U2" i="2" s="1"/>
  <c r="R2" i="2"/>
  <c r="Q2" i="2"/>
  <c r="P2" i="2"/>
  <c r="O2" i="2"/>
  <c r="N2" i="2"/>
  <c r="M2" i="2"/>
  <c r="L2" i="2"/>
  <c r="S23" i="4"/>
  <c r="R23" i="4"/>
  <c r="Q23" i="4"/>
  <c r="P23" i="4"/>
  <c r="O23" i="4"/>
  <c r="N23" i="4"/>
  <c r="M23" i="4"/>
  <c r="L23" i="4"/>
  <c r="S15" i="4"/>
  <c r="R15" i="4"/>
  <c r="Q15" i="4"/>
  <c r="P15" i="4"/>
  <c r="O15" i="4"/>
  <c r="N15" i="4"/>
  <c r="M15" i="4"/>
  <c r="L15" i="4"/>
  <c r="S7" i="4"/>
  <c r="R7" i="4"/>
  <c r="Q7" i="4"/>
  <c r="P7" i="4"/>
  <c r="O7" i="4"/>
  <c r="N7" i="4"/>
  <c r="M7" i="4"/>
  <c r="L7" i="4"/>
  <c r="S22" i="4"/>
  <c r="R22" i="4"/>
  <c r="Q22" i="4"/>
  <c r="P22" i="4"/>
  <c r="O22" i="4"/>
  <c r="N22" i="4"/>
  <c r="M22" i="4"/>
  <c r="L22" i="4"/>
  <c r="L14" i="4"/>
  <c r="M14" i="4"/>
  <c r="N14" i="4"/>
  <c r="O14" i="4"/>
  <c r="P14" i="4"/>
  <c r="Q14" i="4"/>
  <c r="R14" i="4"/>
  <c r="S14" i="4"/>
  <c r="S6" i="4"/>
  <c r="R6" i="4"/>
  <c r="Q6" i="4"/>
  <c r="P6" i="4"/>
  <c r="O6" i="4"/>
  <c r="N6" i="4"/>
  <c r="M6" i="4"/>
  <c r="L6" i="4"/>
  <c r="S21" i="4"/>
  <c r="R21" i="4"/>
  <c r="Q21" i="4"/>
  <c r="P21" i="4"/>
  <c r="O21" i="4"/>
  <c r="N21" i="4"/>
  <c r="M21" i="4"/>
  <c r="L21" i="4"/>
  <c r="L13" i="4"/>
  <c r="M13" i="4"/>
  <c r="N13" i="4"/>
  <c r="O13" i="4"/>
  <c r="P13" i="4"/>
  <c r="Q13" i="4"/>
  <c r="R13" i="4"/>
  <c r="S13" i="4"/>
  <c r="S5" i="4"/>
  <c r="R5" i="4"/>
  <c r="Q5" i="4"/>
  <c r="P5" i="4"/>
  <c r="O5" i="4"/>
  <c r="N5" i="4"/>
  <c r="M5" i="4"/>
  <c r="L5" i="4"/>
  <c r="S20" i="4"/>
  <c r="R20" i="4"/>
  <c r="Q20" i="4"/>
  <c r="P20" i="4"/>
  <c r="O20" i="4"/>
  <c r="N20" i="4"/>
  <c r="M20" i="4"/>
  <c r="L20" i="4"/>
  <c r="S4" i="4"/>
  <c r="R4" i="4"/>
  <c r="Q4" i="4"/>
  <c r="P4" i="4"/>
  <c r="O4" i="4"/>
  <c r="N4" i="4"/>
  <c r="M4" i="4"/>
  <c r="L4" i="4"/>
  <c r="L18" i="4"/>
  <c r="M18" i="4"/>
  <c r="N18" i="4"/>
  <c r="O18" i="4"/>
  <c r="P18" i="4"/>
  <c r="Q18" i="4"/>
  <c r="R18" i="4"/>
  <c r="S18" i="4"/>
  <c r="S19" i="4"/>
  <c r="R19" i="4"/>
  <c r="Q19" i="4"/>
  <c r="P19" i="4"/>
  <c r="O19" i="4"/>
  <c r="N19" i="4"/>
  <c r="M19" i="4"/>
  <c r="L19" i="4"/>
  <c r="S11" i="4"/>
  <c r="R11" i="4"/>
  <c r="Q11" i="4"/>
  <c r="P11" i="4"/>
  <c r="O11" i="4"/>
  <c r="N11" i="4"/>
  <c r="M11" i="4"/>
  <c r="L11" i="4"/>
  <c r="S3" i="4"/>
  <c r="R3" i="4"/>
  <c r="Q3" i="4"/>
  <c r="P3" i="4"/>
  <c r="O3" i="4"/>
  <c r="N3" i="4"/>
  <c r="M3" i="4"/>
  <c r="L3" i="4"/>
  <c r="S10" i="4"/>
  <c r="R10" i="4"/>
  <c r="Q10" i="4"/>
  <c r="P10" i="4"/>
  <c r="O10" i="4"/>
  <c r="N10" i="4"/>
  <c r="M10" i="4"/>
  <c r="L10" i="4"/>
  <c r="S2" i="4"/>
  <c r="R2" i="4"/>
  <c r="Q2" i="4"/>
  <c r="P2" i="4"/>
  <c r="O2" i="4"/>
  <c r="N2" i="4"/>
  <c r="M2" i="4"/>
  <c r="L2" i="4"/>
</calcChain>
</file>

<file path=xl/sharedStrings.xml><?xml version="1.0" encoding="utf-8"?>
<sst xmlns="http://schemas.openxmlformats.org/spreadsheetml/2006/main" count="1024" uniqueCount="29">
  <si>
    <t>Selection Sort</t>
  </si>
  <si>
    <t>Insertion Sort</t>
  </si>
  <si>
    <t>Shell Sort</t>
  </si>
  <si>
    <t>Heap Sort</t>
  </si>
  <si>
    <t>Merge Sort</t>
  </si>
  <si>
    <t>Integer Best</t>
    <phoneticPr fontId="1" type="noConversion"/>
  </si>
  <si>
    <t>Quick Sort</t>
  </si>
  <si>
    <t>Integer AVG</t>
    <phoneticPr fontId="1" type="noConversion"/>
  </si>
  <si>
    <t>Integer Worst</t>
    <phoneticPr fontId="1" type="noConversion"/>
  </si>
  <si>
    <t>?</t>
    <phoneticPr fontId="1" type="noConversion"/>
  </si>
  <si>
    <t>String Best</t>
    <phoneticPr fontId="1" type="noConversion"/>
  </si>
  <si>
    <t>String AVG</t>
    <phoneticPr fontId="1" type="noConversion"/>
  </si>
  <si>
    <t>String Worst</t>
    <phoneticPr fontId="1" type="noConversion"/>
  </si>
  <si>
    <t>Big-O(10)</t>
    <phoneticPr fontId="1" type="noConversion"/>
  </si>
  <si>
    <t>Big-O(100)</t>
    <phoneticPr fontId="1" type="noConversion"/>
  </si>
  <si>
    <t>Big-O(1000)</t>
    <phoneticPr fontId="1" type="noConversion"/>
  </si>
  <si>
    <t>Big-O(10000)</t>
    <phoneticPr fontId="1" type="noConversion"/>
  </si>
  <si>
    <t>Big-O(25000)</t>
    <phoneticPr fontId="1" type="noConversion"/>
  </si>
  <si>
    <t>Big-O(50000)</t>
    <phoneticPr fontId="1" type="noConversion"/>
  </si>
  <si>
    <t>Big-O(75000)</t>
    <phoneticPr fontId="1" type="noConversion"/>
  </si>
  <si>
    <t>Big-O(100000)</t>
    <phoneticPr fontId="1" type="noConversion"/>
  </si>
  <si>
    <t>C</t>
    <phoneticPr fontId="1" type="noConversion"/>
  </si>
  <si>
    <t>C*O(N)</t>
    <phoneticPr fontId="1" type="noConversion"/>
  </si>
  <si>
    <t>실제 측정치</t>
    <phoneticPr fontId="1" type="noConversion"/>
  </si>
  <si>
    <t>best</t>
  </si>
  <si>
    <t xml:space="preserve"> int</t>
  </si>
  <si>
    <t xml:space="preserve"> String</t>
  </si>
  <si>
    <t>average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</si>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</sst>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Integer Best</a:t>
            </a:r>
            <a:r>
              <a:rPr lang="en-US" altLang="ko-KR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IntegerPlot!$A$3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IntegerPlot!$B$1:$I$1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IntegerPlot!$B$3:$I$3</c:f>
              <c:numCache>
                <c:formatCode>General</c:formatCode>
                <c:ptCount val="8"/>
                <c:pt idx="0">
                  <c:v>1325300</c:v>
                </c:pt>
                <c:pt idx="1">
                  <c:v>2568400</c:v>
                </c:pt>
                <c:pt idx="2">
                  <c:v>1451100</c:v>
                </c:pt>
                <c:pt idx="3">
                  <c:v>2580900</c:v>
                </c:pt>
                <c:pt idx="4">
                  <c:v>3488200</c:v>
                </c:pt>
                <c:pt idx="5">
                  <c:v>4017400</c:v>
                </c:pt>
                <c:pt idx="6">
                  <c:v>6810800</c:v>
                </c:pt>
                <c:pt idx="7">
                  <c:v>8856700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3-410A-965A-F8A3349DE6A6}"/>
            </c:ext>
          </c:extLst>
        </c:ser>
        <c:ser>
          <c:idx val="1"/>
          <c:order val="1"/>
          <c:tx>
            <c:strRef>
              <c:f>IntegerPlot!$A$4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IntegerPlot!$B$4:$I$4</c:f>
              <c:numCache>
                <c:formatCode>General</c:formatCode>
                <c:ptCount val="8"/>
                <c:pt idx="0">
                  <c:v>2230800</c:v>
                </c:pt>
                <c:pt idx="1">
                  <c:v>2518500</c:v>
                </c:pt>
                <c:pt idx="2">
                  <c:v>2335600</c:v>
                </c:pt>
                <c:pt idx="3">
                  <c:v>2246400</c:v>
                </c:pt>
                <c:pt idx="4">
                  <c:v>4834100</c:v>
                </c:pt>
                <c:pt idx="5">
                  <c:v>4744200</c:v>
                </c:pt>
                <c:pt idx="6">
                  <c:v>7569600</c:v>
                </c:pt>
                <c:pt idx="7">
                  <c:v>11584200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3-410A-965A-F8A3349DE6A6}"/>
            </c:ext>
          </c:extLst>
        </c:ser>
        <c:ser>
          <c:idx val="2"/>
          <c:order val="2"/>
          <c:tx>
            <c:strRef>
              <c:f>IntegerPlot!$A$5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IntegerPlot!$B$1:$I$1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IntegerPlot!$B$5:$I$5</c:f>
              <c:numCache>
                <c:formatCode>General</c:formatCode>
                <c:ptCount val="8"/>
                <c:pt idx="0">
                  <c:v>1948500</c:v>
                </c:pt>
                <c:pt idx="1">
                  <c:v>2694200</c:v>
                </c:pt>
                <c:pt idx="2">
                  <c:v>2916200</c:v>
                </c:pt>
                <c:pt idx="3">
                  <c:v>12104700</c:v>
                </c:pt>
                <c:pt idx="4">
                  <c:v>45950600</c:v>
                </c:pt>
                <c:pt idx="5">
                  <c:v>57986500</c:v>
                </c:pt>
                <c:pt idx="6">
                  <c:v>88652100</c:v>
                </c:pt>
                <c:pt idx="7">
                  <c:v>93511200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83-410A-965A-F8A3349DE6A6}"/>
            </c:ext>
          </c:extLst>
        </c:ser>
        <c:ser>
          <c:idx val="3"/>
          <c:order val="3"/>
          <c:tx>
            <c:strRef>
              <c:f>IntegerPlot!$A$6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IntegerPlot!$B$1:$I$1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IntegerPlot!$B$6:$I$6</c:f>
              <c:numCache>
                <c:formatCode>General</c:formatCode>
                <c:ptCount val="8"/>
                <c:pt idx="0">
                  <c:v>1596600</c:v>
                </c:pt>
                <c:pt idx="1">
                  <c:v>2290200</c:v>
                </c:pt>
                <c:pt idx="2">
                  <c:v>3240100</c:v>
                </c:pt>
                <c:pt idx="3">
                  <c:v>7234300</c:v>
                </c:pt>
                <c:pt idx="4">
                  <c:v>14754700</c:v>
                </c:pt>
                <c:pt idx="5">
                  <c:v>39395400</c:v>
                </c:pt>
                <c:pt idx="6">
                  <c:v>97564100</c:v>
                </c:pt>
                <c:pt idx="7">
                  <c:v>97304800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83-410A-965A-F8A3349DE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689344"/>
        <c:axId val="605699328"/>
      </c:lineChart>
      <c:catAx>
        <c:axId val="6056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699328"/>
        <c:crosses val="autoZero"/>
        <c:auto val="1"/>
        <c:lblAlgn val="ctr"/>
        <c:lblOffset val="100"/>
        <c:noMultiLvlLbl val="0"/>
      </c:catAx>
      <c:valAx>
        <c:axId val="6056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 Average</a:t>
            </a:r>
            <a:r>
              <a:rPr lang="en-US" altLang="ko-KR" baseline="0"/>
              <a:t> 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StringPlot!$A$10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StringPlot!$B$9:$I$9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StringPlot!$B$10:$I$10</c:f>
              <c:numCache>
                <c:formatCode>General</c:formatCode>
                <c:ptCount val="8"/>
                <c:pt idx="0">
                  <c:v>113800</c:v>
                </c:pt>
                <c:pt idx="1">
                  <c:v>369200</c:v>
                </c:pt>
                <c:pt idx="2">
                  <c:v>9931400</c:v>
                </c:pt>
                <c:pt idx="3">
                  <c:v>348770700</c:v>
                </c:pt>
                <c:pt idx="4">
                  <c:v>1928399500</c:v>
                </c:pt>
                <c:pt idx="5">
                  <c:v>6678154900</c:v>
                </c:pt>
                <c:pt idx="6">
                  <c:v>25771614600</c:v>
                </c:pt>
                <c:pt idx="7">
                  <c:v>47682778800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3-4A37-9450-13EB4521CC85}"/>
            </c:ext>
          </c:extLst>
        </c:ser>
        <c:ser>
          <c:idx val="1"/>
          <c:order val="1"/>
          <c:tx>
            <c:strRef>
              <c:f>StringPlot!$A$15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StringPlot!$B$9:$I$9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StringPlot!$B$15:$I$15</c:f>
              <c:numCache>
                <c:formatCode>General</c:formatCode>
                <c:ptCount val="8"/>
                <c:pt idx="0">
                  <c:v>27800</c:v>
                </c:pt>
                <c:pt idx="1">
                  <c:v>236200</c:v>
                </c:pt>
                <c:pt idx="2">
                  <c:v>23098200</c:v>
                </c:pt>
                <c:pt idx="3">
                  <c:v>402367200</c:v>
                </c:pt>
                <c:pt idx="4">
                  <c:v>1752914200</c:v>
                </c:pt>
                <c:pt idx="5">
                  <c:v>7277803000</c:v>
                </c:pt>
                <c:pt idx="6">
                  <c:v>21222280200</c:v>
                </c:pt>
                <c:pt idx="7">
                  <c:v>46399899800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3-4A37-9450-13EB4521C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486575"/>
        <c:axId val="854493647"/>
      </c:lineChart>
      <c:catAx>
        <c:axId val="85448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493647"/>
        <c:crosses val="autoZero"/>
        <c:auto val="1"/>
        <c:lblAlgn val="ctr"/>
        <c:lblOffset val="100"/>
        <c:noMultiLvlLbl val="0"/>
      </c:catAx>
      <c:valAx>
        <c:axId val="8544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4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 Worst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StringPlot!$A$19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StringPlot!$B$17:$I$17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StringPlot!$B$19:$I$19</c:f>
              <c:numCache>
                <c:formatCode>General</c:formatCode>
                <c:ptCount val="8"/>
                <c:pt idx="0">
                  <c:v>42300</c:v>
                </c:pt>
                <c:pt idx="1">
                  <c:v>71200</c:v>
                </c:pt>
                <c:pt idx="2">
                  <c:v>248000</c:v>
                </c:pt>
                <c:pt idx="3">
                  <c:v>522500</c:v>
                </c:pt>
                <c:pt idx="4">
                  <c:v>718900</c:v>
                </c:pt>
                <c:pt idx="5">
                  <c:v>783800</c:v>
                </c:pt>
                <c:pt idx="6">
                  <c:v>2762600</c:v>
                </c:pt>
                <c:pt idx="7">
                  <c:v>2964600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5-48A2-8688-5A789AC75117}"/>
            </c:ext>
          </c:extLst>
        </c:ser>
        <c:ser>
          <c:idx val="1"/>
          <c:order val="1"/>
          <c:tx>
            <c:strRef>
              <c:f>StringPlot!$A$20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StringPlot!$B$17:$I$17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StringPlot!$B$20:$I$20</c:f>
              <c:numCache>
                <c:formatCode>General</c:formatCode>
                <c:ptCount val="8"/>
                <c:pt idx="0">
                  <c:v>14500</c:v>
                </c:pt>
                <c:pt idx="1">
                  <c:v>139900</c:v>
                </c:pt>
                <c:pt idx="2">
                  <c:v>642000</c:v>
                </c:pt>
                <c:pt idx="3">
                  <c:v>1184600</c:v>
                </c:pt>
                <c:pt idx="4">
                  <c:v>928300</c:v>
                </c:pt>
                <c:pt idx="5">
                  <c:v>1605800</c:v>
                </c:pt>
                <c:pt idx="6">
                  <c:v>6890300</c:v>
                </c:pt>
                <c:pt idx="7">
                  <c:v>5486300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5-48A2-8688-5A789AC75117}"/>
            </c:ext>
          </c:extLst>
        </c:ser>
        <c:ser>
          <c:idx val="2"/>
          <c:order val="2"/>
          <c:tx>
            <c:strRef>
              <c:f>StringPlot!$A$21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StringPlot!$B$17:$I$17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StringPlot!$B$21:$I$21</c:f>
              <c:numCache>
                <c:formatCode>General</c:formatCode>
                <c:ptCount val="8"/>
                <c:pt idx="0">
                  <c:v>37400</c:v>
                </c:pt>
                <c:pt idx="1">
                  <c:v>256600</c:v>
                </c:pt>
                <c:pt idx="2">
                  <c:v>2805100</c:v>
                </c:pt>
                <c:pt idx="3">
                  <c:v>4957800</c:v>
                </c:pt>
                <c:pt idx="4">
                  <c:v>15569500</c:v>
                </c:pt>
                <c:pt idx="5">
                  <c:v>28567000</c:v>
                </c:pt>
                <c:pt idx="6">
                  <c:v>51929400</c:v>
                </c:pt>
                <c:pt idx="7">
                  <c:v>80979400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5-48A2-8688-5A789AC75117}"/>
            </c:ext>
          </c:extLst>
        </c:ser>
        <c:ser>
          <c:idx val="3"/>
          <c:order val="3"/>
          <c:tx>
            <c:strRef>
              <c:f>StringPlot!$A$22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StringPlot!$B$17:$I$17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StringPlot!$B$22:$I$22</c:f>
              <c:numCache>
                <c:formatCode>General</c:formatCode>
                <c:ptCount val="8"/>
                <c:pt idx="0">
                  <c:v>18400</c:v>
                </c:pt>
                <c:pt idx="1">
                  <c:v>101000</c:v>
                </c:pt>
                <c:pt idx="2">
                  <c:v>835400</c:v>
                </c:pt>
                <c:pt idx="3">
                  <c:v>6017700</c:v>
                </c:pt>
                <c:pt idx="4">
                  <c:v>9030600</c:v>
                </c:pt>
                <c:pt idx="5">
                  <c:v>18850200</c:v>
                </c:pt>
                <c:pt idx="6">
                  <c:v>37828300</c:v>
                </c:pt>
                <c:pt idx="7">
                  <c:v>59550700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5-48A2-8688-5A789AC7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391263"/>
        <c:axId val="805392927"/>
      </c:lineChart>
      <c:catAx>
        <c:axId val="8053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392927"/>
        <c:crosses val="autoZero"/>
        <c:auto val="1"/>
        <c:lblAlgn val="ctr"/>
        <c:lblOffset val="100"/>
        <c:noMultiLvlLbl val="0"/>
      </c:catAx>
      <c:valAx>
        <c:axId val="8053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3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</a:t>
            </a:r>
            <a:r>
              <a:rPr lang="en-US" altLang="ko-KR" baseline="0"/>
              <a:t> Worst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StringPlot!$A$18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StringPlot!$B$17:$I$17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StringPlot!$B$18:$I$18</c:f>
              <c:numCache>
                <c:formatCode>General</c:formatCode>
                <c:ptCount val="8"/>
                <c:pt idx="0">
                  <c:v>70500</c:v>
                </c:pt>
                <c:pt idx="1">
                  <c:v>337100</c:v>
                </c:pt>
                <c:pt idx="2">
                  <c:v>7850100</c:v>
                </c:pt>
                <c:pt idx="3">
                  <c:v>305453000</c:v>
                </c:pt>
                <c:pt idx="4">
                  <c:v>1843553100</c:v>
                </c:pt>
                <c:pt idx="5">
                  <c:v>6596984100</c:v>
                </c:pt>
                <c:pt idx="6">
                  <c:v>25875382600</c:v>
                </c:pt>
                <c:pt idx="7">
                  <c:v>50989535300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E-4296-95EF-B585A5D0369F}"/>
            </c:ext>
          </c:extLst>
        </c:ser>
        <c:ser>
          <c:idx val="1"/>
          <c:order val="1"/>
          <c:tx>
            <c:strRef>
              <c:f>StringPlot!$A$23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StringPlot!$B$17:$I$17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StringPlot!$B$23:$I$23</c:f>
              <c:numCache>
                <c:formatCode>General</c:formatCode>
                <c:ptCount val="8"/>
                <c:pt idx="0">
                  <c:v>63100</c:v>
                </c:pt>
                <c:pt idx="1">
                  <c:v>318700</c:v>
                </c:pt>
                <c:pt idx="2">
                  <c:v>3565700</c:v>
                </c:pt>
                <c:pt idx="3">
                  <c:v>326609300</c:v>
                </c:pt>
                <c:pt idx="4">
                  <c:v>2007943500</c:v>
                </c:pt>
                <c:pt idx="5">
                  <c:v>7745343300</c:v>
                </c:pt>
                <c:pt idx="6">
                  <c:v>20627063600</c:v>
                </c:pt>
                <c:pt idx="7">
                  <c:v>53116852300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E-4296-95EF-B585A5D0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354655"/>
        <c:axId val="805334271"/>
      </c:lineChart>
      <c:catAx>
        <c:axId val="8053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334271"/>
        <c:crosses val="autoZero"/>
        <c:auto val="1"/>
        <c:lblAlgn val="ctr"/>
        <c:lblOffset val="100"/>
        <c:noMultiLvlLbl val="0"/>
      </c:catAx>
      <c:valAx>
        <c:axId val="805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3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Integer Best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'Integer Time Complexity'!$A$26</c:f>
              <c:strCache>
                <c:ptCount val="1"/>
                <c:pt idx="0">
                  <c:v>실제 측정치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'Integer Time Complexity'!$B$25:$I$25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'Integer Time Complexity'!$B$26:$I$26</c:f>
              <c:numCache>
                <c:formatCode>General</c:formatCode>
                <c:ptCount val="8"/>
                <c:pt idx="0">
                  <c:v>17700</c:v>
                </c:pt>
                <c:pt idx="1">
                  <c:v>264100</c:v>
                </c:pt>
                <c:pt idx="2">
                  <c:v>54129400</c:v>
                </c:pt>
                <c:pt idx="3">
                  <c:v>120933400</c:v>
                </c:pt>
                <c:pt idx="4">
                  <c:v>862320100</c:v>
                </c:pt>
                <c:pt idx="5">
                  <c:v>2701170600</c:v>
                </c:pt>
                <c:pt idx="6">
                  <c:v>6220415500</c:v>
                </c:pt>
                <c:pt idx="7">
                  <c:v>11976427600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1-489F-B9ED-793AE4B3C63B}"/>
            </c:ext>
          </c:extLst>
        </c:ser>
        <c:ser>
          <c:idx val="1"/>
          <c:order val="1"/>
          <c:tx>
            <c:strRef>
              <c:f>'Integer Time Complexity'!$A$27</c:f>
              <c:strCache>
                <c:ptCount val="1"/>
                <c:pt idx="0">
                  <c:v>C*O(N)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'Integer Time Complexity'!$B$25:$I$25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'Integer Time Complexity'!$B$27:$I$27</c:f>
              <c:numCache>
                <c:formatCode>General</c:formatCode>
                <c:ptCount val="8"/>
                <c:pt idx="0">
                  <c:v>119.764276</c:v>
                </c:pt>
                <c:pt idx="1">
                  <c:v>11976.427599999999</c:v>
                </c:pt>
                <c:pt idx="2">
                  <c:v>1197642.76</c:v>
                </c:pt>
                <c:pt idx="3">
                  <c:v>119764275.99999999</c:v>
                </c:pt>
                <c:pt idx="4">
                  <c:v>748526725</c:v>
                </c:pt>
                <c:pt idx="5">
                  <c:v>2994106900</c:v>
                </c:pt>
                <c:pt idx="6">
                  <c:v>6736740525</c:v>
                </c:pt>
                <c:pt idx="7">
                  <c:v>11976427600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1-489F-B9ED-793AE4B3C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918911"/>
        <c:axId val="1464336959"/>
      </c:lineChart>
      <c:catAx>
        <c:axId val="11039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336959"/>
        <c:crosses val="autoZero"/>
        <c:auto val="1"/>
        <c:lblAlgn val="ctr"/>
        <c:lblOffset val="100"/>
        <c:noMultiLvlLbl val="0"/>
      </c:catAx>
      <c:valAx>
        <c:axId val="14643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39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Integer</a:t>
            </a:r>
            <a:r>
              <a:rPr lang="en-US" altLang="ko-KR" baseline="0"/>
              <a:t> Average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'Integer Time Complexity'!$A$29</c:f>
              <c:strCache>
                <c:ptCount val="1"/>
                <c:pt idx="0">
                  <c:v>실제 측정치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'Integer Time Complexity'!$B$28:$I$28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'Integer Time Complexity'!$B$29:$I$29</c:f>
              <c:numCache>
                <c:formatCode>General</c:formatCode>
                <c:ptCount val="8"/>
                <c:pt idx="0">
                  <c:v>17600</c:v>
                </c:pt>
                <c:pt idx="1">
                  <c:v>312600</c:v>
                </c:pt>
                <c:pt idx="2">
                  <c:v>23755200</c:v>
                </c:pt>
                <c:pt idx="3">
                  <c:v>130627500</c:v>
                </c:pt>
                <c:pt idx="4">
                  <c:v>896905400</c:v>
                </c:pt>
                <c:pt idx="5">
                  <c:v>2708254300</c:v>
                </c:pt>
                <c:pt idx="6">
                  <c:v>6171204900</c:v>
                </c:pt>
                <c:pt idx="7">
                  <c:v>11172700100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6-4B21-B86C-A4DEAB6D8446}"/>
            </c:ext>
          </c:extLst>
        </c:ser>
        <c:ser>
          <c:idx val="1"/>
          <c:order val="1"/>
          <c:tx>
            <c:strRef>
              <c:f>'Integer Time Complexity'!$A$30</c:f>
              <c:strCache>
                <c:ptCount val="1"/>
                <c:pt idx="0">
                  <c:v>C*O(N)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'Integer Time Complexity'!$B$28:$I$28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'Integer Time Complexity'!$B$30:$I$30</c:f>
              <c:numCache>
                <c:formatCode>General</c:formatCode>
                <c:ptCount val="8"/>
                <c:pt idx="0">
                  <c:v>111.72700099999999</c:v>
                </c:pt>
                <c:pt idx="1">
                  <c:v>11172.7001</c:v>
                </c:pt>
                <c:pt idx="2">
                  <c:v>1117270.01</c:v>
                </c:pt>
                <c:pt idx="3">
                  <c:v>111727000.99999999</c:v>
                </c:pt>
                <c:pt idx="4">
                  <c:v>698293756.25</c:v>
                </c:pt>
                <c:pt idx="5">
                  <c:v>2793175025</c:v>
                </c:pt>
                <c:pt idx="6">
                  <c:v>6284643806.25</c:v>
                </c:pt>
                <c:pt idx="7">
                  <c:v>11172700100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6-4B21-B86C-A4DEAB6D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950847"/>
        <c:axId val="1463951263"/>
      </c:lineChart>
      <c:catAx>
        <c:axId val="146395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3951263"/>
        <c:crosses val="autoZero"/>
        <c:auto val="1"/>
        <c:lblAlgn val="ctr"/>
        <c:lblOffset val="100"/>
        <c:noMultiLvlLbl val="0"/>
      </c:catAx>
      <c:valAx>
        <c:axId val="14639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39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Integer Worst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'Integer Time Complexity'!$A$32</c:f>
              <c:strCache>
                <c:ptCount val="1"/>
                <c:pt idx="0">
                  <c:v>실제 측정치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'Integer Time Complexity'!$B$31:$I$31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'Integer Time Complexity'!$B$32:$I$32</c:f>
              <c:numCache>
                <c:formatCode>General</c:formatCode>
                <c:ptCount val="8"/>
                <c:pt idx="0">
                  <c:v>43000</c:v>
                </c:pt>
                <c:pt idx="1">
                  <c:v>1042200</c:v>
                </c:pt>
                <c:pt idx="2">
                  <c:v>2965700</c:v>
                </c:pt>
                <c:pt idx="3">
                  <c:v>156965600</c:v>
                </c:pt>
                <c:pt idx="4">
                  <c:v>1015722800</c:v>
                </c:pt>
                <c:pt idx="5">
                  <c:v>2908317300</c:v>
                </c:pt>
                <c:pt idx="6">
                  <c:v>6518665900</c:v>
                </c:pt>
                <c:pt idx="7">
                  <c:v>11744729700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B-41A0-BC18-A0555FE91823}"/>
            </c:ext>
          </c:extLst>
        </c:ser>
        <c:ser>
          <c:idx val="1"/>
          <c:order val="1"/>
          <c:tx>
            <c:strRef>
              <c:f>'Integer Time Complexity'!$A$33</c:f>
              <c:strCache>
                <c:ptCount val="1"/>
                <c:pt idx="0">
                  <c:v>C*O(N)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'Integer Time Complexity'!$B$31:$I$31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'Integer Time Complexity'!$B$33:$I$33</c:f>
              <c:numCache>
                <c:formatCode>General</c:formatCode>
                <c:ptCount val="8"/>
                <c:pt idx="0">
                  <c:v>117.44729700000001</c:v>
                </c:pt>
                <c:pt idx="1">
                  <c:v>11744.7297</c:v>
                </c:pt>
                <c:pt idx="2">
                  <c:v>1174472.97</c:v>
                </c:pt>
                <c:pt idx="3">
                  <c:v>117447297</c:v>
                </c:pt>
                <c:pt idx="4">
                  <c:v>734045606.25</c:v>
                </c:pt>
                <c:pt idx="5">
                  <c:v>2936182425</c:v>
                </c:pt>
                <c:pt idx="6">
                  <c:v>6606410456.25</c:v>
                </c:pt>
                <c:pt idx="7">
                  <c:v>11744729700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B-41A0-BC18-A0555FE9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629551"/>
        <c:axId val="1635629967"/>
      </c:lineChart>
      <c:catAx>
        <c:axId val="163562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5629967"/>
        <c:crosses val="autoZero"/>
        <c:auto val="1"/>
        <c:lblAlgn val="ctr"/>
        <c:lblOffset val="100"/>
        <c:noMultiLvlLbl val="0"/>
      </c:catAx>
      <c:valAx>
        <c:axId val="16356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562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</a:t>
            </a:r>
            <a:r>
              <a:rPr lang="en-US" altLang="ko-KR" baseline="0"/>
              <a:t> Best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Time Complexity'!$A$26</c:f>
              <c:strCache>
                <c:ptCount val="1"/>
                <c:pt idx="0">
                  <c:v>실제 측정치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Time Complexity'!$B$25:$I$25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'String Time Complexity'!$B$26:$I$26</c:f>
              <c:numCache>
                <c:formatCode>General</c:formatCode>
                <c:ptCount val="8"/>
                <c:pt idx="0">
                  <c:v>87100</c:v>
                </c:pt>
                <c:pt idx="1">
                  <c:v>340200</c:v>
                </c:pt>
                <c:pt idx="2">
                  <c:v>39221200</c:v>
                </c:pt>
                <c:pt idx="3">
                  <c:v>658470500</c:v>
                </c:pt>
                <c:pt idx="4">
                  <c:v>1826758300</c:v>
                </c:pt>
                <c:pt idx="5">
                  <c:v>6968136700</c:v>
                </c:pt>
                <c:pt idx="6">
                  <c:v>25995458500</c:v>
                </c:pt>
                <c:pt idx="7">
                  <c:v>51338630700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7-482B-8767-8A87FFAAA50D}"/>
            </c:ext>
          </c:extLst>
        </c:ser>
        <c:ser>
          <c:idx val="1"/>
          <c:order val="1"/>
          <c:tx>
            <c:strRef>
              <c:f>'String Time Complexity'!$A$27</c:f>
              <c:strCache>
                <c:ptCount val="1"/>
                <c:pt idx="0">
                  <c:v>C*O(N)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Time Complexity'!$B$25:$I$25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'String Time Complexity'!$B$27:$I$27</c:f>
              <c:numCache>
                <c:formatCode>General</c:formatCode>
                <c:ptCount val="8"/>
                <c:pt idx="0">
                  <c:v>513.38630699999999</c:v>
                </c:pt>
                <c:pt idx="1">
                  <c:v>51338.630700000002</c:v>
                </c:pt>
                <c:pt idx="2">
                  <c:v>5133863.07</c:v>
                </c:pt>
                <c:pt idx="3">
                  <c:v>513386307.00000006</c:v>
                </c:pt>
                <c:pt idx="4">
                  <c:v>3208664418.75</c:v>
                </c:pt>
                <c:pt idx="5">
                  <c:v>12834657675</c:v>
                </c:pt>
                <c:pt idx="6">
                  <c:v>28877979768.75</c:v>
                </c:pt>
                <c:pt idx="7">
                  <c:v>51338630700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7-482B-8767-8A87FFAA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468847"/>
        <c:axId val="1631466351"/>
      </c:lineChart>
      <c:catAx>
        <c:axId val="16314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466351"/>
        <c:crosses val="autoZero"/>
        <c:auto val="1"/>
        <c:lblAlgn val="ctr"/>
        <c:lblOffset val="100"/>
        <c:noMultiLvlLbl val="0"/>
      </c:catAx>
      <c:valAx>
        <c:axId val="16314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4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 Average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Time Complexity'!$A$29</c:f>
              <c:strCache>
                <c:ptCount val="1"/>
                <c:pt idx="0">
                  <c:v>실제 측정치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Time Complexity'!$B$28:$I$28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'String Time Complexity'!$B$29:$I$29</c:f>
              <c:numCache>
                <c:formatCode>General</c:formatCode>
                <c:ptCount val="8"/>
                <c:pt idx="0">
                  <c:v>113800</c:v>
                </c:pt>
                <c:pt idx="1">
                  <c:v>369200</c:v>
                </c:pt>
                <c:pt idx="2">
                  <c:v>9931400</c:v>
                </c:pt>
                <c:pt idx="3">
                  <c:v>348770700</c:v>
                </c:pt>
                <c:pt idx="4">
                  <c:v>1928399500</c:v>
                </c:pt>
                <c:pt idx="5">
                  <c:v>6678154900</c:v>
                </c:pt>
                <c:pt idx="6">
                  <c:v>25771614600</c:v>
                </c:pt>
                <c:pt idx="7">
                  <c:v>47682778800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0-4D84-94BF-49E9990D8E02}"/>
            </c:ext>
          </c:extLst>
        </c:ser>
        <c:ser>
          <c:idx val="1"/>
          <c:order val="1"/>
          <c:tx>
            <c:strRef>
              <c:f>'String Time Complexity'!$A$30</c:f>
              <c:strCache>
                <c:ptCount val="1"/>
                <c:pt idx="0">
                  <c:v>C*O(N)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Time Complexity'!$B$28:$I$28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'String Time Complexity'!$B$30:$I$30</c:f>
              <c:numCache>
                <c:formatCode>General</c:formatCode>
                <c:ptCount val="8"/>
                <c:pt idx="0">
                  <c:v>476.82778800000006</c:v>
                </c:pt>
                <c:pt idx="1">
                  <c:v>47682.7788</c:v>
                </c:pt>
                <c:pt idx="2">
                  <c:v>4768277.88</c:v>
                </c:pt>
                <c:pt idx="3">
                  <c:v>476827788.00000006</c:v>
                </c:pt>
                <c:pt idx="4">
                  <c:v>2980173675</c:v>
                </c:pt>
                <c:pt idx="5">
                  <c:v>11920694700</c:v>
                </c:pt>
                <c:pt idx="6">
                  <c:v>26821563075</c:v>
                </c:pt>
                <c:pt idx="7">
                  <c:v>47682778800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0-4D84-94BF-49E9990D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872895"/>
        <c:axId val="1600870399"/>
      </c:lineChart>
      <c:catAx>
        <c:axId val="16008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870399"/>
        <c:crosses val="autoZero"/>
        <c:auto val="1"/>
        <c:lblAlgn val="ctr"/>
        <c:lblOffset val="100"/>
        <c:noMultiLvlLbl val="0"/>
      </c:catAx>
      <c:valAx>
        <c:axId val="16008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8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 Worst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 Time Complexity'!$A$32</c:f>
              <c:strCache>
                <c:ptCount val="1"/>
                <c:pt idx="0">
                  <c:v>실제 측정치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Time Complexity'!$B$25:$I$25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'String Time Complexity'!$B$32:$I$32</c:f>
              <c:numCache>
                <c:formatCode>General</c:formatCode>
                <c:ptCount val="8"/>
                <c:pt idx="0">
                  <c:v>70500</c:v>
                </c:pt>
                <c:pt idx="1">
                  <c:v>337100</c:v>
                </c:pt>
                <c:pt idx="2">
                  <c:v>7850100</c:v>
                </c:pt>
                <c:pt idx="3">
                  <c:v>305453000</c:v>
                </c:pt>
                <c:pt idx="4">
                  <c:v>1843553100</c:v>
                </c:pt>
                <c:pt idx="5">
                  <c:v>6596984100</c:v>
                </c:pt>
                <c:pt idx="6">
                  <c:v>25875382600</c:v>
                </c:pt>
                <c:pt idx="7">
                  <c:v>50989535300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B-41F5-8AD8-858BAFA52D1D}"/>
            </c:ext>
          </c:extLst>
        </c:ser>
        <c:ser>
          <c:idx val="1"/>
          <c:order val="1"/>
          <c:tx>
            <c:strRef>
              <c:f>'String Time Complexity'!$A$33</c:f>
              <c:strCache>
                <c:ptCount val="1"/>
                <c:pt idx="0">
                  <c:v>C*O(N)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Time Complexity'!$B$25:$I$25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'String Time Complexity'!$B$33:$I$33</c:f>
              <c:numCache>
                <c:formatCode>General</c:formatCode>
                <c:ptCount val="8"/>
                <c:pt idx="0">
                  <c:v>509.895353</c:v>
                </c:pt>
                <c:pt idx="1">
                  <c:v>50989.535300000003</c:v>
                </c:pt>
                <c:pt idx="2">
                  <c:v>5098953.53</c:v>
                </c:pt>
                <c:pt idx="3">
                  <c:v>509895353</c:v>
                </c:pt>
                <c:pt idx="4">
                  <c:v>3186845956.25</c:v>
                </c:pt>
                <c:pt idx="5">
                  <c:v>12747383825</c:v>
                </c:pt>
                <c:pt idx="6">
                  <c:v>28681613606.25</c:v>
                </c:pt>
                <c:pt idx="7">
                  <c:v>50989535300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B-41F5-8AD8-858BAFA5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080719"/>
        <c:axId val="1401081135"/>
      </c:lineChart>
      <c:catAx>
        <c:axId val="140108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081135"/>
        <c:crosses val="autoZero"/>
        <c:auto val="1"/>
        <c:lblAlgn val="ctr"/>
        <c:lblOffset val="100"/>
        <c:noMultiLvlLbl val="0"/>
      </c:catAx>
      <c:valAx>
        <c:axId val="14010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08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Integer</a:t>
            </a:r>
            <a:r>
              <a:rPr lang="en-US" altLang="ko-KR" baseline="0"/>
              <a:t> Best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IntegerPlot!$A$2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IntegerPlot!$B$1:$I$1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IntegerPlot!$B$2:$I$2</c:f>
              <c:numCache>
                <c:formatCode>General</c:formatCode>
                <c:ptCount val="8"/>
                <c:pt idx="0">
                  <c:v>17700</c:v>
                </c:pt>
                <c:pt idx="1">
                  <c:v>264100</c:v>
                </c:pt>
                <c:pt idx="2">
                  <c:v>54129400</c:v>
                </c:pt>
                <c:pt idx="3">
                  <c:v>120933400</c:v>
                </c:pt>
                <c:pt idx="4">
                  <c:v>862320100</c:v>
                </c:pt>
                <c:pt idx="5">
                  <c:v>2701170600</c:v>
                </c:pt>
                <c:pt idx="6">
                  <c:v>6220415500</c:v>
                </c:pt>
                <c:pt idx="7">
                  <c:v>11976427600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5-4463-B8D1-442780883E3D}"/>
            </c:ext>
          </c:extLst>
        </c:ser>
        <c:ser>
          <c:idx val="1"/>
          <c:order val="1"/>
          <c:tx>
            <c:strRef>
              <c:f>IntegerPlot!$A$7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IntegerPlot!$B$7:$I$7</c:f>
              <c:numCache>
                <c:formatCode>General</c:formatCode>
                <c:ptCount val="8"/>
                <c:pt idx="0">
                  <c:v>1483300</c:v>
                </c:pt>
                <c:pt idx="1">
                  <c:v>2540800</c:v>
                </c:pt>
                <c:pt idx="2">
                  <c:v>18142200</c:v>
                </c:pt>
                <c:pt idx="3">
                  <c:v>105267700</c:v>
                </c:pt>
                <c:pt idx="4">
                  <c:v>524141500</c:v>
                </c:pt>
                <c:pt idx="5">
                  <c:v>1865626400</c:v>
                </c:pt>
                <c:pt idx="6">
                  <c:v>4318964800</c:v>
                </c:pt>
                <c:pt idx="7">
                  <c:v>6888248200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5-4463-B8D1-44278088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07984"/>
        <c:axId val="681802992"/>
      </c:lineChart>
      <c:catAx>
        <c:axId val="6818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802992"/>
        <c:crosses val="autoZero"/>
        <c:auto val="1"/>
        <c:lblAlgn val="ctr"/>
        <c:lblOffset val="100"/>
        <c:noMultiLvlLbl val="0"/>
      </c:catAx>
      <c:valAx>
        <c:axId val="6818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8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Integer</a:t>
            </a:r>
            <a:r>
              <a:rPr lang="en-US" altLang="ko-KR" baseline="0"/>
              <a:t> Average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IntegerPlot!$A$11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IntegerPlot!$B$9:$I$9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IntegerPlot!$B$11:$I$11</c:f>
              <c:numCache>
                <c:formatCode>General</c:formatCode>
                <c:ptCount val="8"/>
                <c:pt idx="0">
                  <c:v>11100</c:v>
                </c:pt>
                <c:pt idx="1">
                  <c:v>24700</c:v>
                </c:pt>
                <c:pt idx="2">
                  <c:v>148700</c:v>
                </c:pt>
                <c:pt idx="3">
                  <c:v>459500</c:v>
                </c:pt>
                <c:pt idx="4">
                  <c:v>481800</c:v>
                </c:pt>
                <c:pt idx="5">
                  <c:v>2444000</c:v>
                </c:pt>
                <c:pt idx="6">
                  <c:v>345700</c:v>
                </c:pt>
                <c:pt idx="7">
                  <c:v>335000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2-4C48-B3D1-B246E283F099}"/>
            </c:ext>
          </c:extLst>
        </c:ser>
        <c:ser>
          <c:idx val="1"/>
          <c:order val="1"/>
          <c:tx>
            <c:strRef>
              <c:f>IntegerPlot!$A$12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IntegerPlot!$B$12:$I$12</c:f>
              <c:numCache>
                <c:formatCode>General</c:formatCode>
                <c:ptCount val="8"/>
                <c:pt idx="0">
                  <c:v>10500</c:v>
                </c:pt>
                <c:pt idx="1">
                  <c:v>55400</c:v>
                </c:pt>
                <c:pt idx="2">
                  <c:v>182800</c:v>
                </c:pt>
                <c:pt idx="3">
                  <c:v>3037600</c:v>
                </c:pt>
                <c:pt idx="4">
                  <c:v>812000</c:v>
                </c:pt>
                <c:pt idx="5">
                  <c:v>444500</c:v>
                </c:pt>
                <c:pt idx="6">
                  <c:v>841000</c:v>
                </c:pt>
                <c:pt idx="7">
                  <c:v>648800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2-4C48-B3D1-B246E283F099}"/>
            </c:ext>
          </c:extLst>
        </c:ser>
        <c:ser>
          <c:idx val="2"/>
          <c:order val="2"/>
          <c:tx>
            <c:strRef>
              <c:f>IntegerPlot!$A$13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IntegerPlot!$B$9:$I$9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IntegerPlot!$B$13:$I$13</c:f>
              <c:numCache>
                <c:formatCode>General</c:formatCode>
                <c:ptCount val="8"/>
                <c:pt idx="0">
                  <c:v>12700</c:v>
                </c:pt>
                <c:pt idx="1">
                  <c:v>202400</c:v>
                </c:pt>
                <c:pt idx="2">
                  <c:v>513300</c:v>
                </c:pt>
                <c:pt idx="3">
                  <c:v>18788500</c:v>
                </c:pt>
                <c:pt idx="4">
                  <c:v>9868100</c:v>
                </c:pt>
                <c:pt idx="5">
                  <c:v>22049700</c:v>
                </c:pt>
                <c:pt idx="6">
                  <c:v>30912900</c:v>
                </c:pt>
                <c:pt idx="7">
                  <c:v>48592200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2-4C48-B3D1-B246E283F099}"/>
            </c:ext>
          </c:extLst>
        </c:ser>
        <c:ser>
          <c:idx val="3"/>
          <c:order val="3"/>
          <c:tx>
            <c:strRef>
              <c:f>IntegerPlot!$A$14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IntegerPlot!$B$9:$I$9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IntegerPlot!$B$14:$I$14</c:f>
              <c:numCache>
                <c:formatCode>General</c:formatCode>
                <c:ptCount val="8"/>
                <c:pt idx="0">
                  <c:v>14900</c:v>
                </c:pt>
                <c:pt idx="1">
                  <c:v>80300</c:v>
                </c:pt>
                <c:pt idx="2">
                  <c:v>354700</c:v>
                </c:pt>
                <c:pt idx="3">
                  <c:v>15801400</c:v>
                </c:pt>
                <c:pt idx="4">
                  <c:v>37234000</c:v>
                </c:pt>
                <c:pt idx="5">
                  <c:v>18682700</c:v>
                </c:pt>
                <c:pt idx="6">
                  <c:v>29375400</c:v>
                </c:pt>
                <c:pt idx="7">
                  <c:v>40454500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2-4C48-B3D1-B246E283F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588416"/>
        <c:axId val="694586336"/>
      </c:lineChart>
      <c:catAx>
        <c:axId val="6945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586336"/>
        <c:crosses val="autoZero"/>
        <c:auto val="1"/>
        <c:lblAlgn val="ctr"/>
        <c:lblOffset val="100"/>
        <c:noMultiLvlLbl val="0"/>
      </c:catAx>
      <c:valAx>
        <c:axId val="6945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45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Integer</a:t>
            </a:r>
            <a:r>
              <a:rPr lang="en-US" altLang="ko-KR" baseline="0"/>
              <a:t> Average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IntegerPlot!$A$10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IntegerPlot!$B$9:$I$9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IntegerPlot!$B$10:$I$10</c:f>
              <c:numCache>
                <c:formatCode>General</c:formatCode>
                <c:ptCount val="8"/>
                <c:pt idx="0">
                  <c:v>17600</c:v>
                </c:pt>
                <c:pt idx="1">
                  <c:v>312600</c:v>
                </c:pt>
                <c:pt idx="2">
                  <c:v>23755200</c:v>
                </c:pt>
                <c:pt idx="3">
                  <c:v>130627500</c:v>
                </c:pt>
                <c:pt idx="4">
                  <c:v>896905400</c:v>
                </c:pt>
                <c:pt idx="5">
                  <c:v>2708254300</c:v>
                </c:pt>
                <c:pt idx="6">
                  <c:v>6171204900</c:v>
                </c:pt>
                <c:pt idx="7">
                  <c:v>11172700100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6-4352-BD62-E89A8F1CBE06}"/>
            </c:ext>
          </c:extLst>
        </c:ser>
        <c:ser>
          <c:idx val="1"/>
          <c:order val="1"/>
          <c:tx>
            <c:strRef>
              <c:f>IntegerPlot!$A$15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IntegerPlot!$B$15:$I$15</c:f>
              <c:numCache>
                <c:formatCode>General</c:formatCode>
                <c:ptCount val="8"/>
                <c:pt idx="0">
                  <c:v>19700</c:v>
                </c:pt>
                <c:pt idx="1">
                  <c:v>292300</c:v>
                </c:pt>
                <c:pt idx="2">
                  <c:v>20934300</c:v>
                </c:pt>
                <c:pt idx="3">
                  <c:v>154665900</c:v>
                </c:pt>
                <c:pt idx="4">
                  <c:v>817150400</c:v>
                </c:pt>
                <c:pt idx="5">
                  <c:v>3325900400</c:v>
                </c:pt>
                <c:pt idx="6">
                  <c:v>4576502200</c:v>
                </c:pt>
                <c:pt idx="7">
                  <c:v>10898657200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6-4352-BD62-E89A8F1C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51184"/>
        <c:axId val="692552432"/>
      </c:lineChart>
      <c:catAx>
        <c:axId val="6925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552432"/>
        <c:crosses val="autoZero"/>
        <c:auto val="1"/>
        <c:lblAlgn val="ctr"/>
        <c:lblOffset val="100"/>
        <c:noMultiLvlLbl val="0"/>
      </c:catAx>
      <c:valAx>
        <c:axId val="6925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25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Integer Worst</a:t>
            </a:r>
            <a:r>
              <a:rPr lang="en-US" altLang="ko-KR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IntegerPlot!$A$19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IntegerPlot!$B$17:$I$17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IntegerPlot!$B$19:$I$19</c:f>
              <c:numCache>
                <c:formatCode>General</c:formatCode>
                <c:ptCount val="8"/>
                <c:pt idx="0">
                  <c:v>5300</c:v>
                </c:pt>
                <c:pt idx="1">
                  <c:v>17900</c:v>
                </c:pt>
                <c:pt idx="2">
                  <c:v>109200</c:v>
                </c:pt>
                <c:pt idx="3">
                  <c:v>274500</c:v>
                </c:pt>
                <c:pt idx="4">
                  <c:v>118100</c:v>
                </c:pt>
                <c:pt idx="5">
                  <c:v>220600</c:v>
                </c:pt>
                <c:pt idx="6">
                  <c:v>332900</c:v>
                </c:pt>
                <c:pt idx="7">
                  <c:v>331700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1-4BBF-A177-9BCEBDD4D9D0}"/>
            </c:ext>
          </c:extLst>
        </c:ser>
        <c:ser>
          <c:idx val="1"/>
          <c:order val="1"/>
          <c:tx>
            <c:strRef>
              <c:f>IntegerPlot!$A$20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IntegerPlot!$B$20:$I$20</c:f>
              <c:numCache>
                <c:formatCode>General</c:formatCode>
                <c:ptCount val="8"/>
                <c:pt idx="0">
                  <c:v>7600</c:v>
                </c:pt>
                <c:pt idx="1">
                  <c:v>23400</c:v>
                </c:pt>
                <c:pt idx="2">
                  <c:v>314300</c:v>
                </c:pt>
                <c:pt idx="3">
                  <c:v>327600</c:v>
                </c:pt>
                <c:pt idx="4">
                  <c:v>245200</c:v>
                </c:pt>
                <c:pt idx="5">
                  <c:v>303300</c:v>
                </c:pt>
                <c:pt idx="6">
                  <c:v>704000</c:v>
                </c:pt>
                <c:pt idx="7">
                  <c:v>662600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BBF-A177-9BCEBDD4D9D0}"/>
            </c:ext>
          </c:extLst>
        </c:ser>
        <c:ser>
          <c:idx val="2"/>
          <c:order val="2"/>
          <c:tx>
            <c:strRef>
              <c:f>IntegerPlot!$A$21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IntegerPlot!$B$17:$I$17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IntegerPlot!$B$21:$I$21</c:f>
              <c:numCache>
                <c:formatCode>General</c:formatCode>
                <c:ptCount val="8"/>
                <c:pt idx="0">
                  <c:v>18000</c:v>
                </c:pt>
                <c:pt idx="1">
                  <c:v>143000</c:v>
                </c:pt>
                <c:pt idx="2">
                  <c:v>1992100</c:v>
                </c:pt>
                <c:pt idx="3">
                  <c:v>4743900</c:v>
                </c:pt>
                <c:pt idx="4">
                  <c:v>9693200</c:v>
                </c:pt>
                <c:pt idx="5">
                  <c:v>38098500</c:v>
                </c:pt>
                <c:pt idx="6">
                  <c:v>38406900</c:v>
                </c:pt>
                <c:pt idx="7">
                  <c:v>47421500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1-4BBF-A177-9BCEBDD4D9D0}"/>
            </c:ext>
          </c:extLst>
        </c:ser>
        <c:ser>
          <c:idx val="3"/>
          <c:order val="3"/>
          <c:tx>
            <c:strRef>
              <c:f>IntegerPlot!$A$22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IntegerPlot!$B$17:$I$17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IntegerPlot!$B$22:$I$22</c:f>
              <c:numCache>
                <c:formatCode>General</c:formatCode>
                <c:ptCount val="8"/>
                <c:pt idx="0">
                  <c:v>14800</c:v>
                </c:pt>
                <c:pt idx="1">
                  <c:v>44800</c:v>
                </c:pt>
                <c:pt idx="2">
                  <c:v>575000</c:v>
                </c:pt>
                <c:pt idx="3">
                  <c:v>4698900</c:v>
                </c:pt>
                <c:pt idx="4">
                  <c:v>18957500</c:v>
                </c:pt>
                <c:pt idx="5">
                  <c:v>15983000</c:v>
                </c:pt>
                <c:pt idx="6">
                  <c:v>25550200</c:v>
                </c:pt>
                <c:pt idx="7">
                  <c:v>35208000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1-4BBF-A177-9BCEBDD4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783856"/>
        <c:axId val="681798416"/>
      </c:lineChart>
      <c:catAx>
        <c:axId val="6817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798416"/>
        <c:crosses val="autoZero"/>
        <c:auto val="1"/>
        <c:lblAlgn val="ctr"/>
        <c:lblOffset val="100"/>
        <c:noMultiLvlLbl val="0"/>
      </c:catAx>
      <c:valAx>
        <c:axId val="6817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7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Integer Worst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IntegerPlot!$A$18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IntegerPlot!$B$17:$I$17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IntegerPlot!$B$18:$I$18</c:f>
              <c:numCache>
                <c:formatCode>General</c:formatCode>
                <c:ptCount val="8"/>
                <c:pt idx="0">
                  <c:v>43000</c:v>
                </c:pt>
                <c:pt idx="1">
                  <c:v>1042200</c:v>
                </c:pt>
                <c:pt idx="2">
                  <c:v>2965700</c:v>
                </c:pt>
                <c:pt idx="3">
                  <c:v>156965600</c:v>
                </c:pt>
                <c:pt idx="4">
                  <c:v>1015722800</c:v>
                </c:pt>
                <c:pt idx="5">
                  <c:v>2908317300</c:v>
                </c:pt>
                <c:pt idx="6">
                  <c:v>6518665900</c:v>
                </c:pt>
                <c:pt idx="7">
                  <c:v>11744729700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84B-8C4C-158F2EE420C5}"/>
            </c:ext>
          </c:extLst>
        </c:ser>
        <c:ser>
          <c:idx val="1"/>
          <c:order val="1"/>
          <c:tx>
            <c:strRef>
              <c:f>IntegerPlot!$A$23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IntegerPlot!$B$17:$I$17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IntegerPlot!$B$23:$I$23</c:f>
              <c:numCache>
                <c:formatCode>General</c:formatCode>
                <c:ptCount val="8"/>
                <c:pt idx="0">
                  <c:v>37900</c:v>
                </c:pt>
                <c:pt idx="1">
                  <c:v>140000</c:v>
                </c:pt>
                <c:pt idx="2">
                  <c:v>18059400</c:v>
                </c:pt>
                <c:pt idx="3">
                  <c:v>179291500</c:v>
                </c:pt>
                <c:pt idx="4">
                  <c:v>884166600</c:v>
                </c:pt>
                <c:pt idx="5">
                  <c:v>3241502000</c:v>
                </c:pt>
                <c:pt idx="6">
                  <c:v>4030241200</c:v>
                </c:pt>
                <c:pt idx="7">
                  <c:v>10990739400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484B-8C4C-158F2EE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73536"/>
        <c:axId val="505066464"/>
      </c:lineChart>
      <c:catAx>
        <c:axId val="5050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066464"/>
        <c:crosses val="autoZero"/>
        <c:auto val="1"/>
        <c:lblAlgn val="ctr"/>
        <c:lblOffset val="100"/>
        <c:noMultiLvlLbl val="0"/>
      </c:catAx>
      <c:valAx>
        <c:axId val="5050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0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</a:t>
            </a:r>
            <a:r>
              <a:rPr lang="en-US" altLang="ko-KR" baseline="0"/>
              <a:t> Best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StringPlot!$A$3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StringPlot!$B$1:$I$1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StringPlot!$B$3:$I$3</c:f>
              <c:numCache>
                <c:formatCode>General</c:formatCode>
                <c:ptCount val="8"/>
                <c:pt idx="0">
                  <c:v>30100</c:v>
                </c:pt>
                <c:pt idx="1">
                  <c:v>41400</c:v>
                </c:pt>
                <c:pt idx="2">
                  <c:v>296200</c:v>
                </c:pt>
                <c:pt idx="3">
                  <c:v>1177700</c:v>
                </c:pt>
                <c:pt idx="4">
                  <c:v>2854400</c:v>
                </c:pt>
                <c:pt idx="5">
                  <c:v>2065400</c:v>
                </c:pt>
                <c:pt idx="6">
                  <c:v>13169200</c:v>
                </c:pt>
                <c:pt idx="7">
                  <c:v>13041400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25B-9FE2-165B014F4A94}"/>
            </c:ext>
          </c:extLst>
        </c:ser>
        <c:ser>
          <c:idx val="1"/>
          <c:order val="1"/>
          <c:tx>
            <c:strRef>
              <c:f>StringPlot!$A$4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StringPlot!$B$1:$I$1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StringPlot!$B$4:$I$4</c:f>
              <c:numCache>
                <c:formatCode>General</c:formatCode>
                <c:ptCount val="8"/>
                <c:pt idx="0">
                  <c:v>15300</c:v>
                </c:pt>
                <c:pt idx="1">
                  <c:v>120700</c:v>
                </c:pt>
                <c:pt idx="2">
                  <c:v>417100</c:v>
                </c:pt>
                <c:pt idx="3">
                  <c:v>2160800</c:v>
                </c:pt>
                <c:pt idx="4">
                  <c:v>4259800</c:v>
                </c:pt>
                <c:pt idx="5">
                  <c:v>4559900</c:v>
                </c:pt>
                <c:pt idx="6">
                  <c:v>26448000</c:v>
                </c:pt>
                <c:pt idx="7">
                  <c:v>25197700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25B-9FE2-165B014F4A94}"/>
            </c:ext>
          </c:extLst>
        </c:ser>
        <c:ser>
          <c:idx val="2"/>
          <c:order val="2"/>
          <c:tx>
            <c:strRef>
              <c:f>StringPlot!$A$5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StringPlot!$B$1:$I$1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StringPlot!$B$5:$I$5</c:f>
              <c:numCache>
                <c:formatCode>General</c:formatCode>
                <c:ptCount val="8"/>
                <c:pt idx="0">
                  <c:v>122800</c:v>
                </c:pt>
                <c:pt idx="1">
                  <c:v>824500</c:v>
                </c:pt>
                <c:pt idx="2">
                  <c:v>763600</c:v>
                </c:pt>
                <c:pt idx="3">
                  <c:v>25368500</c:v>
                </c:pt>
                <c:pt idx="4">
                  <c:v>20532400</c:v>
                </c:pt>
                <c:pt idx="5">
                  <c:v>35777100</c:v>
                </c:pt>
                <c:pt idx="6">
                  <c:v>84765000</c:v>
                </c:pt>
                <c:pt idx="7">
                  <c:v>95917800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25B-9FE2-165B014F4A94}"/>
            </c:ext>
          </c:extLst>
        </c:ser>
        <c:ser>
          <c:idx val="3"/>
          <c:order val="3"/>
          <c:tx>
            <c:strRef>
              <c:f>StringPlot!$A$6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StringPlot!$B$1:$I$1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StringPlot!$B$6:$I$6</c:f>
              <c:numCache>
                <c:formatCode>General</c:formatCode>
                <c:ptCount val="8"/>
                <c:pt idx="0">
                  <c:v>50200</c:v>
                </c:pt>
                <c:pt idx="1">
                  <c:v>272000</c:v>
                </c:pt>
                <c:pt idx="2">
                  <c:v>931200</c:v>
                </c:pt>
                <c:pt idx="3">
                  <c:v>16440600</c:v>
                </c:pt>
                <c:pt idx="4">
                  <c:v>42565400</c:v>
                </c:pt>
                <c:pt idx="5">
                  <c:v>67999200</c:v>
                </c:pt>
                <c:pt idx="6">
                  <c:v>99158000</c:v>
                </c:pt>
                <c:pt idx="7">
                  <c:v>85919500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1-425B-9FE2-165B014F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365471"/>
        <c:axId val="805380031"/>
      </c:lineChart>
      <c:catAx>
        <c:axId val="80536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380031"/>
        <c:crosses val="autoZero"/>
        <c:auto val="1"/>
        <c:lblAlgn val="ctr"/>
        <c:lblOffset val="100"/>
        <c:noMultiLvlLbl val="0"/>
      </c:catAx>
      <c:valAx>
        <c:axId val="8053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3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 Best</a:t>
            </a:r>
            <a:r>
              <a:rPr lang="en-US" altLang="ko-KR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StringPlot!$A$2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StringPlot!$B$1:$I$1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StringPlot!$B$2:$I$2</c:f>
              <c:numCache>
                <c:formatCode>General</c:formatCode>
                <c:ptCount val="8"/>
                <c:pt idx="0">
                  <c:v>87100</c:v>
                </c:pt>
                <c:pt idx="1">
                  <c:v>340200</c:v>
                </c:pt>
                <c:pt idx="2">
                  <c:v>39221200</c:v>
                </c:pt>
                <c:pt idx="3">
                  <c:v>658470500</c:v>
                </c:pt>
                <c:pt idx="4">
                  <c:v>1826758300</c:v>
                </c:pt>
                <c:pt idx="5">
                  <c:v>6968136700</c:v>
                </c:pt>
                <c:pt idx="6">
                  <c:v>25995458500</c:v>
                </c:pt>
                <c:pt idx="7">
                  <c:v>51338630700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1-47B7-AEA5-934D602179B9}"/>
            </c:ext>
          </c:extLst>
        </c:ser>
        <c:ser>
          <c:idx val="1"/>
          <c:order val="1"/>
          <c:tx>
            <c:strRef>
              <c:f>StringPlot!$A$7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StringPlot!$B$1:$I$1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StringPlot!$B$7:$I$7</c:f>
              <c:numCache>
                <c:formatCode>General</c:formatCode>
                <c:ptCount val="8"/>
                <c:pt idx="0">
                  <c:v>18500</c:v>
                </c:pt>
                <c:pt idx="1">
                  <c:v>1198600</c:v>
                </c:pt>
                <c:pt idx="2">
                  <c:v>17659200</c:v>
                </c:pt>
                <c:pt idx="3">
                  <c:v>359479000</c:v>
                </c:pt>
                <c:pt idx="4">
                  <c:v>1905098800</c:v>
                </c:pt>
                <c:pt idx="5">
                  <c:v>7317243100</c:v>
                </c:pt>
                <c:pt idx="6">
                  <c:v>20649497600</c:v>
                </c:pt>
                <c:pt idx="7">
                  <c:v>46673858800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1-47B7-AEA5-934D6021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519439"/>
        <c:axId val="854526511"/>
      </c:lineChart>
      <c:catAx>
        <c:axId val="8545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526511"/>
        <c:crosses val="autoZero"/>
        <c:auto val="1"/>
        <c:lblAlgn val="ctr"/>
        <c:lblOffset val="100"/>
        <c:noMultiLvlLbl val="0"/>
      </c:catAx>
      <c:valAx>
        <c:axId val="8545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51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String</a:t>
            </a:r>
            <a:r>
              <a:rPr lang="en-US" altLang="ko-KR" baseline="0"/>
              <a:t> Average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StringPlot!$A$11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StringPlot!$B$9:$I$9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StringPlot!$B$11:$I$11</c:f>
              <c:numCache>
                <c:formatCode>General</c:formatCode>
                <c:ptCount val="8"/>
                <c:pt idx="0">
                  <c:v>43700</c:v>
                </c:pt>
                <c:pt idx="1">
                  <c:v>42700</c:v>
                </c:pt>
                <c:pt idx="2">
                  <c:v>256000</c:v>
                </c:pt>
                <c:pt idx="3">
                  <c:v>764600</c:v>
                </c:pt>
                <c:pt idx="4">
                  <c:v>2623300</c:v>
                </c:pt>
                <c:pt idx="5">
                  <c:v>812100</c:v>
                </c:pt>
                <c:pt idx="6">
                  <c:v>3639900</c:v>
                </c:pt>
                <c:pt idx="7">
                  <c:v>2796200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0-494D-8454-337E15064A95}"/>
            </c:ext>
          </c:extLst>
        </c:ser>
        <c:ser>
          <c:idx val="1"/>
          <c:order val="1"/>
          <c:tx>
            <c:strRef>
              <c:f>StringPlot!$A$12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StringPlot!$B$9:$I$9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StringPlot!$B$12:$I$12</c:f>
              <c:numCache>
                <c:formatCode>General</c:formatCode>
                <c:ptCount val="8"/>
                <c:pt idx="0">
                  <c:v>24400</c:v>
                </c:pt>
                <c:pt idx="1">
                  <c:v>150200</c:v>
                </c:pt>
                <c:pt idx="2">
                  <c:v>445100</c:v>
                </c:pt>
                <c:pt idx="3">
                  <c:v>1036300</c:v>
                </c:pt>
                <c:pt idx="4">
                  <c:v>1162200</c:v>
                </c:pt>
                <c:pt idx="5">
                  <c:v>1540700</c:v>
                </c:pt>
                <c:pt idx="6">
                  <c:v>7475400</c:v>
                </c:pt>
                <c:pt idx="7">
                  <c:v>6719100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0-494D-8454-337E15064A95}"/>
            </c:ext>
          </c:extLst>
        </c:ser>
        <c:ser>
          <c:idx val="2"/>
          <c:order val="2"/>
          <c:tx>
            <c:strRef>
              <c:f>StringPlot!$A$13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StringPlot!$B$9:$I$9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StringPlot!$B$13:$I$13</c:f>
              <c:numCache>
                <c:formatCode>General</c:formatCode>
                <c:ptCount val="8"/>
                <c:pt idx="0">
                  <c:v>58000</c:v>
                </c:pt>
                <c:pt idx="1">
                  <c:v>346400</c:v>
                </c:pt>
                <c:pt idx="2">
                  <c:v>1438500</c:v>
                </c:pt>
                <c:pt idx="3">
                  <c:v>5952000</c:v>
                </c:pt>
                <c:pt idx="4">
                  <c:v>14206900</c:v>
                </c:pt>
                <c:pt idx="5">
                  <c:v>45341400</c:v>
                </c:pt>
                <c:pt idx="6">
                  <c:v>48821800</c:v>
                </c:pt>
                <c:pt idx="7">
                  <c:v>90853600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0-494D-8454-337E15064A95}"/>
            </c:ext>
          </c:extLst>
        </c:ser>
        <c:ser>
          <c:idx val="3"/>
          <c:order val="3"/>
          <c:tx>
            <c:strRef>
              <c:f>StringPlot!$A$14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StringPlot!$B$9:$I$9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cat>
          <c:val>
            <c:numRef>
              <c:f>StringPlot!$B$14:$I$14</c:f>
              <c:numCache>
                <c:formatCode>General</c:formatCode>
                <c:ptCount val="8"/>
                <c:pt idx="0">
                  <c:v>18800</c:v>
                </c:pt>
                <c:pt idx="1">
                  <c:v>141700</c:v>
                </c:pt>
                <c:pt idx="2">
                  <c:v>850500</c:v>
                </c:pt>
                <c:pt idx="3">
                  <c:v>14125400</c:v>
                </c:pt>
                <c:pt idx="4">
                  <c:v>31568300</c:v>
                </c:pt>
                <c:pt idx="5">
                  <c:v>18807400</c:v>
                </c:pt>
                <c:pt idx="6">
                  <c:v>52922500</c:v>
                </c:pt>
                <c:pt idx="7">
                  <c:v>64318800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0-494D-8454-337E1506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390015"/>
        <c:axId val="805397503"/>
      </c:lineChart>
      <c:catAx>
        <c:axId val="8053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397503"/>
        <c:crosses val="autoZero"/>
        <c:auto val="1"/>
        <c:lblAlgn val="ctr"/>
        <c:lblOffset val="100"/>
        <c:noMultiLvlLbl val="0"/>
      </c:catAx>
      <c:valAx>
        <c:axId val="8053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39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285882</xdr:colOff>
      <xdr:row>14</xdr:row>
      <xdr:rowOff>102353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DBC29E-C722-E6FB-DEA5-05EAB3EDF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308161</xdr:colOff>
      <xdr:row>0</xdr:row>
      <xdr:rowOff>17033</xdr:rowOff>
    </xdr:from>
    <xdr:to>
      <xdr:col>22</xdr:col>
      <xdr:colOff>594044</xdr:colOff>
      <xdr:row>14</xdr:row>
      <xdr:rowOff>119386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1B1B36-B64A-D2AC-1F6D-A41683C40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8965</xdr:colOff>
      <xdr:row>11</xdr:row>
      <xdr:rowOff>170330</xdr:rowOff>
    </xdr:from>
    <xdr:to>
      <xdr:col>16</xdr:col>
      <xdr:colOff>294847</xdr:colOff>
      <xdr:row>26</xdr:row>
      <xdr:rowOff>48565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6DDBEDD-11F5-228B-A057-FEA6E462C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403412</xdr:colOff>
      <xdr:row>11</xdr:row>
      <xdr:rowOff>179294</xdr:rowOff>
    </xdr:from>
    <xdr:to>
      <xdr:col>23</xdr:col>
      <xdr:colOff>16942</xdr:colOff>
      <xdr:row>26</xdr:row>
      <xdr:rowOff>57529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1C57C38-C816-8314-63D0-12EA1A916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358588</xdr:colOff>
      <xdr:row>24</xdr:row>
      <xdr:rowOff>0</xdr:rowOff>
    </xdr:from>
    <xdr:to>
      <xdr:col>6</xdr:col>
      <xdr:colOff>330706</xdr:colOff>
      <xdr:row>38</xdr:row>
      <xdr:rowOff>102353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962CBDB-E43E-948E-5D07-1ED835415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24</xdr:row>
      <xdr:rowOff>8964</xdr:rowOff>
    </xdr:from>
    <xdr:to>
      <xdr:col>13</xdr:col>
      <xdr:colOff>285882</xdr:colOff>
      <xdr:row>38</xdr:row>
      <xdr:rowOff>111317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CEA42F8-0544-EE13-351C-D7204185D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654423</xdr:colOff>
      <xdr:row>1</xdr:row>
      <xdr:rowOff>0</xdr:rowOff>
    </xdr:from>
    <xdr:to>
      <xdr:col>16</xdr:col>
      <xdr:colOff>267953</xdr:colOff>
      <xdr:row>15</xdr:row>
      <xdr:rowOff>102353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669391-DB3F-8448-2B6D-E86C10BCA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573741</xdr:colOff>
      <xdr:row>1</xdr:row>
      <xdr:rowOff>0</xdr:rowOff>
    </xdr:from>
    <xdr:to>
      <xdr:col>23</xdr:col>
      <xdr:colOff>187270</xdr:colOff>
      <xdr:row>15</xdr:row>
      <xdr:rowOff>102353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30A02A-E295-59C3-F5F1-9E1D70078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17930</xdr:rowOff>
    </xdr:from>
    <xdr:to>
      <xdr:col>16</xdr:col>
      <xdr:colOff>285883</xdr:colOff>
      <xdr:row>30</xdr:row>
      <xdr:rowOff>120283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494D85-5CA6-65F3-979D-5608C2D64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555813</xdr:colOff>
      <xdr:row>15</xdr:row>
      <xdr:rowOff>161365</xdr:rowOff>
    </xdr:from>
    <xdr:to>
      <xdr:col>23</xdr:col>
      <xdr:colOff>169342</xdr:colOff>
      <xdr:row>30</xdr:row>
      <xdr:rowOff>39601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4803F31-A762-4696-8ED4-DDF21AFF8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1075764</xdr:colOff>
      <xdr:row>25</xdr:row>
      <xdr:rowOff>107577</xdr:rowOff>
    </xdr:from>
    <xdr:to>
      <xdr:col>7</xdr:col>
      <xdr:colOff>267952</xdr:colOff>
      <xdr:row>39</xdr:row>
      <xdr:rowOff>209930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6ABAED3-45D2-C9DB-062D-3C22EE12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654424</xdr:colOff>
      <xdr:row>31</xdr:row>
      <xdr:rowOff>206188</xdr:rowOff>
    </xdr:from>
    <xdr:to>
      <xdr:col>14</xdr:col>
      <xdr:colOff>267954</xdr:colOff>
      <xdr:row>46</xdr:row>
      <xdr:rowOff>84423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80D5F04-5981-9B17-0D76-159712B2D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316524</xdr:colOff>
      <xdr:row>36</xdr:row>
      <xdr:rowOff>205153</xdr:rowOff>
    </xdr:from>
    <xdr:to>
      <xdr:col>15</xdr:col>
      <xdr:colOff>42554</xdr:colOff>
      <xdr:row>53</xdr:row>
      <xdr:rowOff>18600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70F9A0-951E-A580-88EF-7E26455B7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644769</xdr:colOff>
      <xdr:row>24</xdr:row>
      <xdr:rowOff>181708</xdr:rowOff>
    </xdr:from>
    <xdr:to>
      <xdr:col>21</xdr:col>
      <xdr:colOff>570092</xdr:colOff>
      <xdr:row>40</xdr:row>
      <xdr:rowOff>217893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154B1E-61C1-E1D3-9196-9C4568CBD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738554</xdr:colOff>
      <xdr:row>36</xdr:row>
      <xdr:rowOff>134815</xdr:rowOff>
    </xdr:from>
    <xdr:to>
      <xdr:col>7</xdr:col>
      <xdr:colOff>417692</xdr:colOff>
      <xdr:row>52</xdr:row>
      <xdr:rowOff>171000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5C50155-969D-ACCA-EBA7-9C2ED6CD4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24</xdr:row>
      <xdr:rowOff>159328</xdr:rowOff>
    </xdr:from>
    <xdr:to>
      <xdr:col>18</xdr:col>
      <xdr:colOff>460854</xdr:colOff>
      <xdr:row>40</xdr:row>
      <xdr:rowOff>212564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F05189-94F9-C93B-A272-EF8DF85FA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630382</xdr:colOff>
      <xdr:row>25</xdr:row>
      <xdr:rowOff>62346</xdr:rowOff>
    </xdr:from>
    <xdr:to>
      <xdr:col>28</xdr:col>
      <xdr:colOff>45218</xdr:colOff>
      <xdr:row>41</xdr:row>
      <xdr:rowOff>115582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F2CE792-F3A1-C748-F992-1787F48ED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602672</xdr:colOff>
      <xdr:row>36</xdr:row>
      <xdr:rowOff>34637</xdr:rowOff>
    </xdr:from>
    <xdr:to>
      <xdr:col>10</xdr:col>
      <xdr:colOff>17509</xdr:colOff>
      <xdr:row>52</xdr:row>
      <xdr:rowOff>87873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B8CBA1C-5ECD-5E58-50A9-D4D733076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40D1-9074-472A-A0D4-EC84A2FECA63}">
  <dimension ref="A1:F432"/>
  <sheetViews>
    <sheetView tabSelected="1" workbookViewId="0">
      <selection sqref="A1:F432"/>
    </sheetView>
  </sheetViews>
  <sheetFormatPr defaultRowHeight="17.399999999999999" x14ac:dyDescent="0.4"/>
  <sheetData>
    <row r="1" spans="1:6" x14ac:dyDescent="0.4">
      <c r="A1" t="s">
        <v>24</v>
      </c>
    </row>
    <row r="2" spans="1:6" x14ac:dyDescent="0.4">
      <c r="A2" t="s">
        <v>0</v>
      </c>
      <c r="B2" t="s">
        <v>25</v>
      </c>
      <c r="C2">
        <v>10</v>
      </c>
      <c r="D2" s="1">
        <v>1355390000000</v>
      </c>
      <c r="E2" s="1">
        <v>1355390000000</v>
      </c>
      <c r="F2">
        <v>17700</v>
      </c>
    </row>
    <row r="3" spans="1:6" x14ac:dyDescent="0.4">
      <c r="A3" t="s">
        <v>0</v>
      </c>
      <c r="B3" t="s">
        <v>26</v>
      </c>
      <c r="C3">
        <v>10</v>
      </c>
      <c r="D3" s="1">
        <v>1355390000000</v>
      </c>
      <c r="E3" s="1">
        <v>1355390000000</v>
      </c>
      <c r="F3">
        <v>87100</v>
      </c>
    </row>
    <row r="4" spans="1:6" x14ac:dyDescent="0.4">
      <c r="A4" t="s">
        <v>27</v>
      </c>
    </row>
    <row r="5" spans="1:6" x14ac:dyDescent="0.4">
      <c r="A5" t="s">
        <v>0</v>
      </c>
      <c r="B5" t="s">
        <v>25</v>
      </c>
      <c r="C5">
        <v>10</v>
      </c>
      <c r="D5" s="1">
        <v>1355400000000</v>
      </c>
      <c r="E5" s="1">
        <v>1355400000000</v>
      </c>
      <c r="F5">
        <v>17600</v>
      </c>
    </row>
    <row r="6" spans="1:6" x14ac:dyDescent="0.4">
      <c r="A6" t="s">
        <v>0</v>
      </c>
      <c r="B6" t="s">
        <v>26</v>
      </c>
      <c r="C6">
        <v>10</v>
      </c>
      <c r="D6" s="1">
        <v>1355400000000</v>
      </c>
      <c r="E6" s="1">
        <v>1355400000000</v>
      </c>
      <c r="F6">
        <v>113800</v>
      </c>
    </row>
    <row r="7" spans="1:6" x14ac:dyDescent="0.4">
      <c r="A7" t="s">
        <v>28</v>
      </c>
    </row>
    <row r="8" spans="1:6" x14ac:dyDescent="0.4">
      <c r="A8" t="s">
        <v>0</v>
      </c>
      <c r="B8" t="s">
        <v>25</v>
      </c>
      <c r="C8">
        <v>10</v>
      </c>
      <c r="D8" s="1">
        <v>1355400000000</v>
      </c>
      <c r="E8" s="1">
        <v>1355400000000</v>
      </c>
      <c r="F8">
        <v>43000</v>
      </c>
    </row>
    <row r="9" spans="1:6" x14ac:dyDescent="0.4">
      <c r="A9" t="s">
        <v>0</v>
      </c>
      <c r="B9" t="s">
        <v>26</v>
      </c>
      <c r="C9">
        <v>10</v>
      </c>
      <c r="D9" s="1">
        <v>1355400000000</v>
      </c>
      <c r="E9" s="1">
        <v>1355400000000</v>
      </c>
      <c r="F9">
        <v>70500</v>
      </c>
    </row>
    <row r="10" spans="1:6" x14ac:dyDescent="0.4">
      <c r="A10" t="s">
        <v>24</v>
      </c>
    </row>
    <row r="11" spans="1:6" x14ac:dyDescent="0.4">
      <c r="A11" t="s">
        <v>1</v>
      </c>
      <c r="B11" t="s">
        <v>25</v>
      </c>
      <c r="C11">
        <v>10</v>
      </c>
      <c r="D11" s="1">
        <v>1355410000000</v>
      </c>
      <c r="E11" s="1">
        <v>1355410000000</v>
      </c>
      <c r="F11">
        <v>1325300</v>
      </c>
    </row>
    <row r="12" spans="1:6" x14ac:dyDescent="0.4">
      <c r="A12" t="s">
        <v>1</v>
      </c>
      <c r="B12" t="s">
        <v>26</v>
      </c>
      <c r="C12">
        <v>10</v>
      </c>
      <c r="D12" s="1">
        <v>1355410000000</v>
      </c>
      <c r="E12" s="1">
        <v>1355410000000</v>
      </c>
      <c r="F12">
        <v>30100</v>
      </c>
    </row>
    <row r="13" spans="1:6" x14ac:dyDescent="0.4">
      <c r="A13" t="s">
        <v>27</v>
      </c>
    </row>
    <row r="14" spans="1:6" x14ac:dyDescent="0.4">
      <c r="A14" t="s">
        <v>1</v>
      </c>
      <c r="B14" t="s">
        <v>25</v>
      </c>
      <c r="C14">
        <v>10</v>
      </c>
      <c r="D14" s="1">
        <v>1355410000000</v>
      </c>
      <c r="E14" s="1">
        <v>1355410000000</v>
      </c>
      <c r="F14">
        <v>11100</v>
      </c>
    </row>
    <row r="15" spans="1:6" x14ac:dyDescent="0.4">
      <c r="A15" t="s">
        <v>1</v>
      </c>
      <c r="B15" t="s">
        <v>26</v>
      </c>
      <c r="C15">
        <v>10</v>
      </c>
      <c r="D15" s="1">
        <v>1355410000000</v>
      </c>
      <c r="E15" s="1">
        <v>1355410000000</v>
      </c>
      <c r="F15">
        <v>43700</v>
      </c>
    </row>
    <row r="16" spans="1:6" x14ac:dyDescent="0.4">
      <c r="A16" t="s">
        <v>28</v>
      </c>
    </row>
    <row r="17" spans="1:6" x14ac:dyDescent="0.4">
      <c r="A17" t="s">
        <v>1</v>
      </c>
      <c r="B17" t="s">
        <v>25</v>
      </c>
      <c r="C17">
        <v>10</v>
      </c>
      <c r="D17" s="1">
        <v>1355420000000</v>
      </c>
      <c r="E17" s="1">
        <v>1355420000000</v>
      </c>
      <c r="F17">
        <v>5300</v>
      </c>
    </row>
    <row r="18" spans="1:6" x14ac:dyDescent="0.4">
      <c r="A18" t="s">
        <v>1</v>
      </c>
      <c r="B18" t="s">
        <v>26</v>
      </c>
      <c r="C18">
        <v>10</v>
      </c>
      <c r="D18" s="1">
        <v>1355430000000</v>
      </c>
      <c r="E18" s="1">
        <v>1355430000000</v>
      </c>
      <c r="F18">
        <v>42300</v>
      </c>
    </row>
    <row r="19" spans="1:6" x14ac:dyDescent="0.4">
      <c r="A19" t="s">
        <v>24</v>
      </c>
    </row>
    <row r="20" spans="1:6" x14ac:dyDescent="0.4">
      <c r="A20" t="s">
        <v>2</v>
      </c>
      <c r="B20" t="s">
        <v>25</v>
      </c>
      <c r="C20">
        <v>10</v>
      </c>
      <c r="D20" s="1">
        <v>1355430000000</v>
      </c>
      <c r="E20" s="1">
        <v>1355430000000</v>
      </c>
      <c r="F20">
        <v>2230800</v>
      </c>
    </row>
    <row r="21" spans="1:6" x14ac:dyDescent="0.4">
      <c r="A21" t="s">
        <v>2</v>
      </c>
      <c r="B21" t="s">
        <v>26</v>
      </c>
      <c r="C21">
        <v>10</v>
      </c>
      <c r="D21" s="1">
        <v>1355440000000</v>
      </c>
      <c r="E21" s="1">
        <v>1355440000000</v>
      </c>
      <c r="F21">
        <v>15300</v>
      </c>
    </row>
    <row r="22" spans="1:6" x14ac:dyDescent="0.4">
      <c r="A22" t="s">
        <v>27</v>
      </c>
    </row>
    <row r="23" spans="1:6" x14ac:dyDescent="0.4">
      <c r="A23" t="s">
        <v>2</v>
      </c>
      <c r="B23" t="s">
        <v>25</v>
      </c>
      <c r="C23">
        <v>10</v>
      </c>
      <c r="D23" s="1">
        <v>1355440000000</v>
      </c>
      <c r="E23" s="1">
        <v>1355440000000</v>
      </c>
      <c r="F23">
        <v>10500</v>
      </c>
    </row>
    <row r="24" spans="1:6" x14ac:dyDescent="0.4">
      <c r="A24" t="s">
        <v>2</v>
      </c>
      <c r="B24" t="s">
        <v>26</v>
      </c>
      <c r="C24">
        <v>10</v>
      </c>
      <c r="D24" s="1">
        <v>1355440000000</v>
      </c>
      <c r="E24" s="1">
        <v>1355440000000</v>
      </c>
      <c r="F24">
        <v>24400</v>
      </c>
    </row>
    <row r="25" spans="1:6" x14ac:dyDescent="0.4">
      <c r="A25" t="s">
        <v>28</v>
      </c>
    </row>
    <row r="26" spans="1:6" x14ac:dyDescent="0.4">
      <c r="A26" t="s">
        <v>2</v>
      </c>
      <c r="B26" t="s">
        <v>25</v>
      </c>
      <c r="C26">
        <v>10</v>
      </c>
      <c r="D26" s="1">
        <v>1355440000000</v>
      </c>
      <c r="E26" s="1">
        <v>1355440000000</v>
      </c>
      <c r="F26">
        <v>7600</v>
      </c>
    </row>
    <row r="27" spans="1:6" x14ac:dyDescent="0.4">
      <c r="A27" t="s">
        <v>2</v>
      </c>
      <c r="B27" t="s">
        <v>26</v>
      </c>
      <c r="C27">
        <v>10</v>
      </c>
      <c r="D27" s="1">
        <v>1355440000000</v>
      </c>
      <c r="E27" s="1">
        <v>1355440000000</v>
      </c>
      <c r="F27">
        <v>14500</v>
      </c>
    </row>
    <row r="28" spans="1:6" x14ac:dyDescent="0.4">
      <c r="A28" t="s">
        <v>24</v>
      </c>
    </row>
    <row r="29" spans="1:6" x14ac:dyDescent="0.4">
      <c r="A29" t="s">
        <v>3</v>
      </c>
      <c r="B29" t="s">
        <v>25</v>
      </c>
      <c r="C29">
        <v>10</v>
      </c>
      <c r="D29" s="1">
        <v>1355450000000</v>
      </c>
      <c r="E29" s="1">
        <v>1355450000000</v>
      </c>
      <c r="F29">
        <v>1948500</v>
      </c>
    </row>
    <row r="30" spans="1:6" x14ac:dyDescent="0.4">
      <c r="A30" t="s">
        <v>3</v>
      </c>
      <c r="B30" t="s">
        <v>26</v>
      </c>
      <c r="C30">
        <v>10</v>
      </c>
      <c r="D30" s="1">
        <v>1355450000000</v>
      </c>
      <c r="E30" s="1">
        <v>1355450000000</v>
      </c>
      <c r="F30">
        <v>122800</v>
      </c>
    </row>
    <row r="31" spans="1:6" x14ac:dyDescent="0.4">
      <c r="A31" t="s">
        <v>27</v>
      </c>
    </row>
    <row r="32" spans="1:6" x14ac:dyDescent="0.4">
      <c r="A32" t="s">
        <v>3</v>
      </c>
      <c r="B32" t="s">
        <v>25</v>
      </c>
      <c r="C32">
        <v>10</v>
      </c>
      <c r="D32" s="1">
        <v>1355450000000</v>
      </c>
      <c r="E32" s="1">
        <v>1355450000000</v>
      </c>
      <c r="F32">
        <v>12700</v>
      </c>
    </row>
    <row r="33" spans="1:6" x14ac:dyDescent="0.4">
      <c r="A33" t="s">
        <v>3</v>
      </c>
      <c r="B33" t="s">
        <v>26</v>
      </c>
      <c r="C33">
        <v>10</v>
      </c>
      <c r="D33" s="1">
        <v>1355450000000</v>
      </c>
      <c r="E33" s="1">
        <v>1355450000000</v>
      </c>
      <c r="F33">
        <v>58000</v>
      </c>
    </row>
    <row r="34" spans="1:6" x14ac:dyDescent="0.4">
      <c r="A34" t="s">
        <v>28</v>
      </c>
    </row>
    <row r="35" spans="1:6" x14ac:dyDescent="0.4">
      <c r="A35" t="s">
        <v>3</v>
      </c>
      <c r="B35" t="s">
        <v>25</v>
      </c>
      <c r="C35">
        <v>10</v>
      </c>
      <c r="D35" s="1">
        <v>1355460000000</v>
      </c>
      <c r="E35" s="1">
        <v>1355460000000</v>
      </c>
      <c r="F35">
        <v>18000</v>
      </c>
    </row>
    <row r="36" spans="1:6" x14ac:dyDescent="0.4">
      <c r="A36" t="s">
        <v>3</v>
      </c>
      <c r="B36" t="s">
        <v>26</v>
      </c>
      <c r="C36">
        <v>10</v>
      </c>
      <c r="D36" s="1">
        <v>1355460000000</v>
      </c>
      <c r="E36" s="1">
        <v>1355460000000</v>
      </c>
      <c r="F36">
        <v>37400</v>
      </c>
    </row>
    <row r="37" spans="1:6" x14ac:dyDescent="0.4">
      <c r="A37" t="s">
        <v>24</v>
      </c>
    </row>
    <row r="38" spans="1:6" x14ac:dyDescent="0.4">
      <c r="A38" t="s">
        <v>4</v>
      </c>
      <c r="B38" t="s">
        <v>25</v>
      </c>
      <c r="C38">
        <v>10</v>
      </c>
      <c r="D38" s="1">
        <v>1355460000000</v>
      </c>
      <c r="E38" s="1">
        <v>1355460000000</v>
      </c>
      <c r="F38">
        <v>1596600</v>
      </c>
    </row>
    <row r="39" spans="1:6" x14ac:dyDescent="0.4">
      <c r="A39" t="s">
        <v>4</v>
      </c>
      <c r="B39" t="s">
        <v>26</v>
      </c>
      <c r="C39">
        <v>10</v>
      </c>
      <c r="D39" s="1">
        <v>1355460000000</v>
      </c>
      <c r="E39" s="1">
        <v>1355460000000</v>
      </c>
      <c r="F39">
        <v>50200</v>
      </c>
    </row>
    <row r="40" spans="1:6" x14ac:dyDescent="0.4">
      <c r="A40" t="s">
        <v>27</v>
      </c>
    </row>
    <row r="41" spans="1:6" x14ac:dyDescent="0.4">
      <c r="A41" t="s">
        <v>4</v>
      </c>
      <c r="B41" t="s">
        <v>25</v>
      </c>
      <c r="C41">
        <v>10</v>
      </c>
      <c r="D41" s="1">
        <v>1355470000000</v>
      </c>
      <c r="E41" s="1">
        <v>1355470000000</v>
      </c>
      <c r="F41">
        <v>14900</v>
      </c>
    </row>
    <row r="42" spans="1:6" x14ac:dyDescent="0.4">
      <c r="A42" t="s">
        <v>4</v>
      </c>
      <c r="B42" t="s">
        <v>26</v>
      </c>
      <c r="C42">
        <v>10</v>
      </c>
      <c r="D42" s="1">
        <v>1355470000000</v>
      </c>
      <c r="E42" s="1">
        <v>1355470000000</v>
      </c>
      <c r="F42">
        <v>18800</v>
      </c>
    </row>
    <row r="43" spans="1:6" x14ac:dyDescent="0.4">
      <c r="A43" t="s">
        <v>28</v>
      </c>
    </row>
    <row r="44" spans="1:6" x14ac:dyDescent="0.4">
      <c r="A44" t="s">
        <v>4</v>
      </c>
      <c r="B44" t="s">
        <v>25</v>
      </c>
      <c r="C44">
        <v>10</v>
      </c>
      <c r="D44" s="1">
        <v>1355470000000</v>
      </c>
      <c r="E44" s="1">
        <v>1355470000000</v>
      </c>
      <c r="F44">
        <v>14800</v>
      </c>
    </row>
    <row r="45" spans="1:6" x14ac:dyDescent="0.4">
      <c r="A45" t="s">
        <v>4</v>
      </c>
      <c r="B45" t="s">
        <v>26</v>
      </c>
      <c r="C45">
        <v>10</v>
      </c>
      <c r="D45" s="1">
        <v>1355470000000</v>
      </c>
      <c r="E45" s="1">
        <v>1355470000000</v>
      </c>
      <c r="F45">
        <v>18400</v>
      </c>
    </row>
    <row r="46" spans="1:6" x14ac:dyDescent="0.4">
      <c r="A46" t="s">
        <v>24</v>
      </c>
    </row>
    <row r="47" spans="1:6" x14ac:dyDescent="0.4">
      <c r="A47" t="s">
        <v>6</v>
      </c>
      <c r="B47" t="s">
        <v>25</v>
      </c>
      <c r="C47">
        <v>10</v>
      </c>
      <c r="D47" s="1">
        <v>1355470000000</v>
      </c>
      <c r="E47" s="1">
        <v>1355470000000</v>
      </c>
      <c r="F47">
        <v>1483300</v>
      </c>
    </row>
    <row r="48" spans="1:6" x14ac:dyDescent="0.4">
      <c r="A48" t="s">
        <v>6</v>
      </c>
      <c r="B48" t="s">
        <v>26</v>
      </c>
      <c r="C48">
        <v>10</v>
      </c>
      <c r="D48" s="1">
        <v>1355470000000</v>
      </c>
      <c r="E48" s="1">
        <v>1355470000000</v>
      </c>
      <c r="F48">
        <v>18500</v>
      </c>
    </row>
    <row r="49" spans="1:6" x14ac:dyDescent="0.4">
      <c r="A49" t="s">
        <v>27</v>
      </c>
    </row>
    <row r="50" spans="1:6" x14ac:dyDescent="0.4">
      <c r="A50" t="s">
        <v>6</v>
      </c>
      <c r="B50" t="s">
        <v>25</v>
      </c>
      <c r="C50">
        <v>10</v>
      </c>
      <c r="D50" s="1">
        <v>1355480000000</v>
      </c>
      <c r="E50" s="1">
        <v>1355480000000</v>
      </c>
      <c r="F50">
        <v>19700</v>
      </c>
    </row>
    <row r="51" spans="1:6" x14ac:dyDescent="0.4">
      <c r="A51" t="s">
        <v>6</v>
      </c>
      <c r="B51" t="s">
        <v>26</v>
      </c>
      <c r="C51">
        <v>10</v>
      </c>
      <c r="D51" s="1">
        <v>1355480000000</v>
      </c>
      <c r="E51" s="1">
        <v>1355480000000</v>
      </c>
      <c r="F51">
        <v>27800</v>
      </c>
    </row>
    <row r="52" spans="1:6" x14ac:dyDescent="0.4">
      <c r="A52" t="s">
        <v>28</v>
      </c>
    </row>
    <row r="53" spans="1:6" x14ac:dyDescent="0.4">
      <c r="A53" t="s">
        <v>6</v>
      </c>
      <c r="B53" t="s">
        <v>25</v>
      </c>
      <c r="C53">
        <v>10</v>
      </c>
      <c r="D53" s="1">
        <v>1355480000000</v>
      </c>
      <c r="E53" s="1">
        <v>1355480000000</v>
      </c>
      <c r="F53">
        <v>37900</v>
      </c>
    </row>
    <row r="54" spans="1:6" x14ac:dyDescent="0.4">
      <c r="A54" t="s">
        <v>6</v>
      </c>
      <c r="B54" t="s">
        <v>26</v>
      </c>
      <c r="C54">
        <v>10</v>
      </c>
      <c r="D54" s="1">
        <v>1355480000000</v>
      </c>
      <c r="E54" s="1">
        <v>1355480000000</v>
      </c>
      <c r="F54">
        <v>63100</v>
      </c>
    </row>
    <row r="55" spans="1:6" x14ac:dyDescent="0.4">
      <c r="A55" t="s">
        <v>24</v>
      </c>
    </row>
    <row r="56" spans="1:6" x14ac:dyDescent="0.4">
      <c r="A56" t="s">
        <v>0</v>
      </c>
      <c r="B56" t="s">
        <v>25</v>
      </c>
      <c r="C56">
        <v>100</v>
      </c>
      <c r="D56" s="1">
        <v>1361670000000</v>
      </c>
      <c r="E56" s="1">
        <v>1361670000000</v>
      </c>
      <c r="F56">
        <v>264100</v>
      </c>
    </row>
    <row r="57" spans="1:6" x14ac:dyDescent="0.4">
      <c r="A57" t="s">
        <v>0</v>
      </c>
      <c r="B57" t="s">
        <v>26</v>
      </c>
      <c r="C57">
        <v>100</v>
      </c>
      <c r="D57" s="1">
        <v>1361670000000</v>
      </c>
      <c r="E57" s="1">
        <v>1361670000000</v>
      </c>
      <c r="F57">
        <v>340200</v>
      </c>
    </row>
    <row r="58" spans="1:6" x14ac:dyDescent="0.4">
      <c r="A58" t="s">
        <v>27</v>
      </c>
    </row>
    <row r="59" spans="1:6" x14ac:dyDescent="0.4">
      <c r="A59" t="s">
        <v>0</v>
      </c>
      <c r="B59" t="s">
        <v>25</v>
      </c>
      <c r="C59">
        <v>100</v>
      </c>
      <c r="D59" s="1">
        <v>1361680000000</v>
      </c>
      <c r="E59" s="1">
        <v>1361680000000</v>
      </c>
      <c r="F59">
        <v>312600</v>
      </c>
    </row>
    <row r="60" spans="1:6" x14ac:dyDescent="0.4">
      <c r="A60" t="s">
        <v>0</v>
      </c>
      <c r="B60" t="s">
        <v>26</v>
      </c>
      <c r="C60">
        <v>100</v>
      </c>
      <c r="D60" s="1">
        <v>1361680000000</v>
      </c>
      <c r="E60" s="1">
        <v>1361680000000</v>
      </c>
      <c r="F60">
        <v>369200</v>
      </c>
    </row>
    <row r="61" spans="1:6" x14ac:dyDescent="0.4">
      <c r="A61" t="s">
        <v>28</v>
      </c>
    </row>
    <row r="62" spans="1:6" x14ac:dyDescent="0.4">
      <c r="A62" t="s">
        <v>0</v>
      </c>
      <c r="B62" t="s">
        <v>25</v>
      </c>
      <c r="C62">
        <v>100</v>
      </c>
      <c r="D62" s="1">
        <v>1361690000000</v>
      </c>
      <c r="E62" s="1">
        <v>1361690000000</v>
      </c>
      <c r="F62">
        <v>1042200</v>
      </c>
    </row>
    <row r="63" spans="1:6" x14ac:dyDescent="0.4">
      <c r="A63" t="s">
        <v>0</v>
      </c>
      <c r="B63" t="s">
        <v>26</v>
      </c>
      <c r="C63">
        <v>100</v>
      </c>
      <c r="D63" s="1">
        <v>1361700000000</v>
      </c>
      <c r="E63" s="1">
        <v>1361700000000</v>
      </c>
      <c r="F63">
        <v>337100</v>
      </c>
    </row>
    <row r="64" spans="1:6" x14ac:dyDescent="0.4">
      <c r="A64" t="s">
        <v>24</v>
      </c>
    </row>
    <row r="65" spans="1:6" x14ac:dyDescent="0.4">
      <c r="A65" t="s">
        <v>1</v>
      </c>
      <c r="B65" t="s">
        <v>25</v>
      </c>
      <c r="C65">
        <v>100</v>
      </c>
      <c r="D65" s="1">
        <v>1361700000000</v>
      </c>
      <c r="E65" s="1">
        <v>1361700000000</v>
      </c>
      <c r="F65">
        <v>2568400</v>
      </c>
    </row>
    <row r="66" spans="1:6" x14ac:dyDescent="0.4">
      <c r="A66" t="s">
        <v>1</v>
      </c>
      <c r="B66" t="s">
        <v>26</v>
      </c>
      <c r="C66">
        <v>100</v>
      </c>
      <c r="D66" s="1">
        <v>1361700000000</v>
      </c>
      <c r="E66" s="1">
        <v>1361700000000</v>
      </c>
      <c r="F66">
        <v>41400</v>
      </c>
    </row>
    <row r="67" spans="1:6" x14ac:dyDescent="0.4">
      <c r="A67" t="s">
        <v>27</v>
      </c>
    </row>
    <row r="68" spans="1:6" x14ac:dyDescent="0.4">
      <c r="A68" t="s">
        <v>1</v>
      </c>
      <c r="B68" t="s">
        <v>25</v>
      </c>
      <c r="C68">
        <v>100</v>
      </c>
      <c r="D68" s="1">
        <v>1361710000000</v>
      </c>
      <c r="E68" s="1">
        <v>1361710000000</v>
      </c>
      <c r="F68">
        <v>24700</v>
      </c>
    </row>
    <row r="69" spans="1:6" x14ac:dyDescent="0.4">
      <c r="A69" t="s">
        <v>1</v>
      </c>
      <c r="B69" t="s">
        <v>26</v>
      </c>
      <c r="C69">
        <v>100</v>
      </c>
      <c r="D69" s="1">
        <v>1361710000000</v>
      </c>
      <c r="E69" s="1">
        <v>1361710000000</v>
      </c>
      <c r="F69">
        <v>42700</v>
      </c>
    </row>
    <row r="70" spans="1:6" x14ac:dyDescent="0.4">
      <c r="A70" t="s">
        <v>28</v>
      </c>
    </row>
    <row r="71" spans="1:6" x14ac:dyDescent="0.4">
      <c r="A71" t="s">
        <v>1</v>
      </c>
      <c r="B71" t="s">
        <v>25</v>
      </c>
      <c r="C71">
        <v>100</v>
      </c>
      <c r="D71" s="1">
        <v>1361710000000</v>
      </c>
      <c r="E71" s="1">
        <v>1361710000000</v>
      </c>
      <c r="F71">
        <v>17900</v>
      </c>
    </row>
    <row r="72" spans="1:6" x14ac:dyDescent="0.4">
      <c r="A72" t="s">
        <v>1</v>
      </c>
      <c r="B72" t="s">
        <v>26</v>
      </c>
      <c r="C72">
        <v>100</v>
      </c>
      <c r="D72" s="1">
        <v>1361710000000</v>
      </c>
      <c r="E72" s="1">
        <v>1361710000000</v>
      </c>
      <c r="F72">
        <v>71200</v>
      </c>
    </row>
    <row r="73" spans="1:6" x14ac:dyDescent="0.4">
      <c r="A73" t="s">
        <v>24</v>
      </c>
    </row>
    <row r="74" spans="1:6" x14ac:dyDescent="0.4">
      <c r="A74" t="s">
        <v>2</v>
      </c>
      <c r="B74" t="s">
        <v>25</v>
      </c>
      <c r="C74">
        <v>100</v>
      </c>
      <c r="D74" s="1">
        <v>1361720000000</v>
      </c>
      <c r="E74" s="1">
        <v>1361720000000</v>
      </c>
      <c r="F74">
        <v>2518500</v>
      </c>
    </row>
    <row r="75" spans="1:6" x14ac:dyDescent="0.4">
      <c r="A75" t="s">
        <v>2</v>
      </c>
      <c r="B75" t="s">
        <v>26</v>
      </c>
      <c r="C75">
        <v>100</v>
      </c>
      <c r="D75" s="1">
        <v>1361720000000</v>
      </c>
      <c r="E75" s="1">
        <v>1361720000000</v>
      </c>
      <c r="F75">
        <v>120700</v>
      </c>
    </row>
    <row r="76" spans="1:6" x14ac:dyDescent="0.4">
      <c r="A76" t="s">
        <v>27</v>
      </c>
    </row>
    <row r="77" spans="1:6" x14ac:dyDescent="0.4">
      <c r="A77" t="s">
        <v>2</v>
      </c>
      <c r="B77" t="s">
        <v>25</v>
      </c>
      <c r="C77">
        <v>100</v>
      </c>
      <c r="D77" s="1">
        <v>1361730000000</v>
      </c>
      <c r="E77" s="1">
        <v>1361730000000</v>
      </c>
      <c r="F77">
        <v>55400</v>
      </c>
    </row>
    <row r="78" spans="1:6" x14ac:dyDescent="0.4">
      <c r="A78" t="s">
        <v>2</v>
      </c>
      <c r="B78" t="s">
        <v>26</v>
      </c>
      <c r="C78">
        <v>100</v>
      </c>
      <c r="D78" s="1">
        <v>1361730000000</v>
      </c>
      <c r="E78" s="1">
        <v>1361730000000</v>
      </c>
      <c r="F78">
        <v>150200</v>
      </c>
    </row>
    <row r="79" spans="1:6" x14ac:dyDescent="0.4">
      <c r="A79" t="s">
        <v>28</v>
      </c>
    </row>
    <row r="80" spans="1:6" x14ac:dyDescent="0.4">
      <c r="A80" t="s">
        <v>2</v>
      </c>
      <c r="B80" t="s">
        <v>25</v>
      </c>
      <c r="C80">
        <v>100</v>
      </c>
      <c r="D80" s="1">
        <v>1361730000000</v>
      </c>
      <c r="E80" s="1">
        <v>1361730000000</v>
      </c>
      <c r="F80">
        <v>23400</v>
      </c>
    </row>
    <row r="81" spans="1:6" x14ac:dyDescent="0.4">
      <c r="A81" t="s">
        <v>2</v>
      </c>
      <c r="B81" t="s">
        <v>26</v>
      </c>
      <c r="C81">
        <v>100</v>
      </c>
      <c r="D81" s="1">
        <v>1361740000000</v>
      </c>
      <c r="E81" s="1">
        <v>1361740000000</v>
      </c>
      <c r="F81">
        <v>139900</v>
      </c>
    </row>
    <row r="82" spans="1:6" x14ac:dyDescent="0.4">
      <c r="A82" t="s">
        <v>24</v>
      </c>
    </row>
    <row r="83" spans="1:6" x14ac:dyDescent="0.4">
      <c r="A83" t="s">
        <v>3</v>
      </c>
      <c r="B83" t="s">
        <v>25</v>
      </c>
      <c r="C83">
        <v>100</v>
      </c>
      <c r="D83" s="1">
        <v>1361740000000</v>
      </c>
      <c r="E83" s="1">
        <v>1361740000000</v>
      </c>
      <c r="F83">
        <v>2694200</v>
      </c>
    </row>
    <row r="84" spans="1:6" x14ac:dyDescent="0.4">
      <c r="A84" t="s">
        <v>3</v>
      </c>
      <c r="B84" t="s">
        <v>26</v>
      </c>
      <c r="C84">
        <v>100</v>
      </c>
      <c r="D84" s="1">
        <v>1361750000000</v>
      </c>
      <c r="E84" s="1">
        <v>1361750000000</v>
      </c>
      <c r="F84">
        <v>824500</v>
      </c>
    </row>
    <row r="85" spans="1:6" x14ac:dyDescent="0.4">
      <c r="A85" t="s">
        <v>27</v>
      </c>
    </row>
    <row r="86" spans="1:6" x14ac:dyDescent="0.4">
      <c r="A86" t="s">
        <v>3</v>
      </c>
      <c r="B86" t="s">
        <v>25</v>
      </c>
      <c r="C86">
        <v>100</v>
      </c>
      <c r="D86" s="1">
        <v>1361750000000</v>
      </c>
      <c r="E86" s="1">
        <v>1361750000000</v>
      </c>
      <c r="F86">
        <v>202400</v>
      </c>
    </row>
    <row r="87" spans="1:6" x14ac:dyDescent="0.4">
      <c r="A87" t="s">
        <v>3</v>
      </c>
      <c r="B87" t="s">
        <v>26</v>
      </c>
      <c r="C87">
        <v>100</v>
      </c>
      <c r="D87" s="1">
        <v>1361760000000</v>
      </c>
      <c r="E87" s="1">
        <v>1361760000000</v>
      </c>
      <c r="F87">
        <v>346400</v>
      </c>
    </row>
    <row r="88" spans="1:6" x14ac:dyDescent="0.4">
      <c r="A88" t="s">
        <v>28</v>
      </c>
    </row>
    <row r="89" spans="1:6" x14ac:dyDescent="0.4">
      <c r="A89" t="s">
        <v>3</v>
      </c>
      <c r="B89" t="s">
        <v>25</v>
      </c>
      <c r="C89">
        <v>100</v>
      </c>
      <c r="D89" s="1">
        <v>1361760000000</v>
      </c>
      <c r="E89" s="1">
        <v>1361760000000</v>
      </c>
      <c r="F89">
        <v>143000</v>
      </c>
    </row>
    <row r="90" spans="1:6" x14ac:dyDescent="0.4">
      <c r="A90" t="s">
        <v>3</v>
      </c>
      <c r="B90" t="s">
        <v>26</v>
      </c>
      <c r="C90">
        <v>100</v>
      </c>
      <c r="D90" s="1">
        <v>1361760000000</v>
      </c>
      <c r="E90" s="1">
        <v>1361770000000</v>
      </c>
      <c r="F90">
        <v>256600</v>
      </c>
    </row>
    <row r="91" spans="1:6" x14ac:dyDescent="0.4">
      <c r="A91" t="s">
        <v>24</v>
      </c>
    </row>
    <row r="92" spans="1:6" x14ac:dyDescent="0.4">
      <c r="A92" t="s">
        <v>4</v>
      </c>
      <c r="B92" t="s">
        <v>25</v>
      </c>
      <c r="C92">
        <v>100</v>
      </c>
      <c r="D92" s="1">
        <v>1361770000000</v>
      </c>
      <c r="E92" s="1">
        <v>1361770000000</v>
      </c>
      <c r="F92">
        <v>2290200</v>
      </c>
    </row>
    <row r="93" spans="1:6" x14ac:dyDescent="0.4">
      <c r="A93" t="s">
        <v>4</v>
      </c>
      <c r="B93" t="s">
        <v>26</v>
      </c>
      <c r="C93">
        <v>100</v>
      </c>
      <c r="D93" s="1">
        <v>1361770000000</v>
      </c>
      <c r="E93" s="1">
        <v>1361780000000</v>
      </c>
      <c r="F93">
        <v>272000</v>
      </c>
    </row>
    <row r="94" spans="1:6" x14ac:dyDescent="0.4">
      <c r="A94" t="s">
        <v>27</v>
      </c>
    </row>
    <row r="95" spans="1:6" x14ac:dyDescent="0.4">
      <c r="A95" t="s">
        <v>4</v>
      </c>
      <c r="B95" t="s">
        <v>25</v>
      </c>
      <c r="C95">
        <v>100</v>
      </c>
      <c r="D95" s="1">
        <v>1361780000000</v>
      </c>
      <c r="E95" s="1">
        <v>1361780000000</v>
      </c>
      <c r="F95">
        <v>80300</v>
      </c>
    </row>
    <row r="96" spans="1:6" x14ac:dyDescent="0.4">
      <c r="A96" t="s">
        <v>4</v>
      </c>
      <c r="B96" t="s">
        <v>26</v>
      </c>
      <c r="C96">
        <v>100</v>
      </c>
      <c r="D96" s="1">
        <v>1361780000000</v>
      </c>
      <c r="E96" s="1">
        <v>1361780000000</v>
      </c>
      <c r="F96">
        <v>141700</v>
      </c>
    </row>
    <row r="97" spans="1:6" x14ac:dyDescent="0.4">
      <c r="A97" t="s">
        <v>28</v>
      </c>
    </row>
    <row r="98" spans="1:6" x14ac:dyDescent="0.4">
      <c r="A98" t="s">
        <v>4</v>
      </c>
      <c r="B98" t="s">
        <v>25</v>
      </c>
      <c r="C98">
        <v>100</v>
      </c>
      <c r="D98" s="1">
        <v>1361780000000</v>
      </c>
      <c r="E98" s="1">
        <v>1361790000000</v>
      </c>
      <c r="F98">
        <v>44800</v>
      </c>
    </row>
    <row r="99" spans="1:6" x14ac:dyDescent="0.4">
      <c r="A99" t="s">
        <v>4</v>
      </c>
      <c r="B99" t="s">
        <v>26</v>
      </c>
      <c r="C99">
        <v>100</v>
      </c>
      <c r="D99" s="1">
        <v>1361790000000</v>
      </c>
      <c r="E99" s="1">
        <v>1361790000000</v>
      </c>
      <c r="F99">
        <v>101000</v>
      </c>
    </row>
    <row r="100" spans="1:6" x14ac:dyDescent="0.4">
      <c r="A100" t="s">
        <v>24</v>
      </c>
    </row>
    <row r="101" spans="1:6" x14ac:dyDescent="0.4">
      <c r="A101" t="s">
        <v>6</v>
      </c>
      <c r="B101" t="s">
        <v>25</v>
      </c>
      <c r="C101">
        <v>100</v>
      </c>
      <c r="D101" s="1">
        <v>1361790000000</v>
      </c>
      <c r="E101" s="1">
        <v>1361790000000</v>
      </c>
      <c r="F101">
        <v>2540800</v>
      </c>
    </row>
    <row r="102" spans="1:6" x14ac:dyDescent="0.4">
      <c r="A102" t="s">
        <v>6</v>
      </c>
      <c r="B102" t="s">
        <v>26</v>
      </c>
      <c r="C102">
        <v>100</v>
      </c>
      <c r="D102" s="1">
        <v>1361790000000</v>
      </c>
      <c r="E102" s="1">
        <v>1361800000000</v>
      </c>
      <c r="F102">
        <v>1198600</v>
      </c>
    </row>
    <row r="103" spans="1:6" x14ac:dyDescent="0.4">
      <c r="A103" t="s">
        <v>27</v>
      </c>
    </row>
    <row r="104" spans="1:6" x14ac:dyDescent="0.4">
      <c r="A104" t="s">
        <v>6</v>
      </c>
      <c r="B104" t="s">
        <v>25</v>
      </c>
      <c r="C104">
        <v>100</v>
      </c>
      <c r="D104" s="1">
        <v>1361800000000</v>
      </c>
      <c r="E104" s="1">
        <v>1361800000000</v>
      </c>
      <c r="F104">
        <v>292300</v>
      </c>
    </row>
    <row r="105" spans="1:6" x14ac:dyDescent="0.4">
      <c r="A105" t="s">
        <v>6</v>
      </c>
      <c r="B105" t="s">
        <v>26</v>
      </c>
      <c r="C105">
        <v>100</v>
      </c>
      <c r="D105" s="1">
        <v>1361800000000</v>
      </c>
      <c r="E105" s="1">
        <v>1361800000000</v>
      </c>
      <c r="F105">
        <v>236200</v>
      </c>
    </row>
    <row r="106" spans="1:6" x14ac:dyDescent="0.4">
      <c r="A106" t="s">
        <v>28</v>
      </c>
    </row>
    <row r="107" spans="1:6" x14ac:dyDescent="0.4">
      <c r="A107" t="s">
        <v>6</v>
      </c>
      <c r="B107" t="s">
        <v>25</v>
      </c>
      <c r="C107">
        <v>100</v>
      </c>
      <c r="D107" s="1">
        <v>1361800000000</v>
      </c>
      <c r="E107" s="1">
        <v>1361800000000</v>
      </c>
      <c r="F107">
        <v>140000</v>
      </c>
    </row>
    <row r="108" spans="1:6" x14ac:dyDescent="0.4">
      <c r="A108" t="s">
        <v>6</v>
      </c>
      <c r="B108" t="s">
        <v>26</v>
      </c>
      <c r="C108">
        <v>100</v>
      </c>
      <c r="D108" s="1">
        <v>1361810000000</v>
      </c>
      <c r="E108" s="1">
        <v>1361810000000</v>
      </c>
      <c r="F108">
        <v>318700</v>
      </c>
    </row>
    <row r="109" spans="1:6" x14ac:dyDescent="0.4">
      <c r="A109" t="s">
        <v>24</v>
      </c>
    </row>
    <row r="110" spans="1:6" x14ac:dyDescent="0.4">
      <c r="A110" t="s">
        <v>0</v>
      </c>
      <c r="B110" t="s">
        <v>25</v>
      </c>
      <c r="C110">
        <v>1000</v>
      </c>
      <c r="D110" s="1">
        <v>1367570000000</v>
      </c>
      <c r="E110" s="1">
        <v>1367620000000</v>
      </c>
      <c r="F110">
        <v>54129400</v>
      </c>
    </row>
    <row r="111" spans="1:6" x14ac:dyDescent="0.4">
      <c r="A111" t="s">
        <v>0</v>
      </c>
      <c r="B111" t="s">
        <v>26</v>
      </c>
      <c r="C111">
        <v>1000</v>
      </c>
      <c r="D111" s="1">
        <v>1367630000000</v>
      </c>
      <c r="E111" s="1">
        <v>1367670000000</v>
      </c>
      <c r="F111">
        <v>39221200</v>
      </c>
    </row>
    <row r="112" spans="1:6" x14ac:dyDescent="0.4">
      <c r="A112" t="s">
        <v>27</v>
      </c>
    </row>
    <row r="113" spans="1:6" x14ac:dyDescent="0.4">
      <c r="A113" t="s">
        <v>0</v>
      </c>
      <c r="B113" t="s">
        <v>25</v>
      </c>
      <c r="C113">
        <v>1000</v>
      </c>
      <c r="D113" s="1">
        <v>1367680000000</v>
      </c>
      <c r="E113" s="1">
        <v>1367700000000</v>
      </c>
      <c r="F113">
        <v>23755200</v>
      </c>
    </row>
    <row r="114" spans="1:6" x14ac:dyDescent="0.4">
      <c r="A114" t="s">
        <v>0</v>
      </c>
      <c r="B114" t="s">
        <v>26</v>
      </c>
      <c r="C114">
        <v>1000</v>
      </c>
      <c r="D114" s="1">
        <v>1367710000000</v>
      </c>
      <c r="E114" s="1">
        <v>1367720000000</v>
      </c>
      <c r="F114">
        <v>9931400</v>
      </c>
    </row>
    <row r="115" spans="1:6" x14ac:dyDescent="0.4">
      <c r="A115" t="s">
        <v>28</v>
      </c>
    </row>
    <row r="116" spans="1:6" x14ac:dyDescent="0.4">
      <c r="A116" t="s">
        <v>0</v>
      </c>
      <c r="B116" t="s">
        <v>25</v>
      </c>
      <c r="C116">
        <v>1000</v>
      </c>
      <c r="D116" s="1">
        <v>1367730000000</v>
      </c>
      <c r="E116" s="1">
        <v>1367730000000</v>
      </c>
      <c r="F116">
        <v>2965700</v>
      </c>
    </row>
    <row r="117" spans="1:6" x14ac:dyDescent="0.4">
      <c r="A117" t="s">
        <v>0</v>
      </c>
      <c r="B117" t="s">
        <v>26</v>
      </c>
      <c r="C117">
        <v>1000</v>
      </c>
      <c r="D117" s="1">
        <v>1367740000000</v>
      </c>
      <c r="E117" s="1">
        <v>1367750000000</v>
      </c>
      <c r="F117">
        <v>7850100</v>
      </c>
    </row>
    <row r="118" spans="1:6" x14ac:dyDescent="0.4">
      <c r="A118" t="s">
        <v>24</v>
      </c>
    </row>
    <row r="119" spans="1:6" x14ac:dyDescent="0.4">
      <c r="A119" t="s">
        <v>1</v>
      </c>
      <c r="B119" t="s">
        <v>25</v>
      </c>
      <c r="C119">
        <v>1000</v>
      </c>
      <c r="D119" s="1">
        <v>1367760000000</v>
      </c>
      <c r="E119" s="1">
        <v>1367760000000</v>
      </c>
      <c r="F119">
        <v>1451100</v>
      </c>
    </row>
    <row r="120" spans="1:6" x14ac:dyDescent="0.4">
      <c r="A120" t="s">
        <v>1</v>
      </c>
      <c r="B120" t="s">
        <v>26</v>
      </c>
      <c r="C120">
        <v>1000</v>
      </c>
      <c r="D120" s="1">
        <v>1367770000000</v>
      </c>
      <c r="E120" s="1">
        <v>1367770000000</v>
      </c>
      <c r="F120">
        <v>296200</v>
      </c>
    </row>
    <row r="121" spans="1:6" x14ac:dyDescent="0.4">
      <c r="A121" t="s">
        <v>27</v>
      </c>
    </row>
    <row r="122" spans="1:6" x14ac:dyDescent="0.4">
      <c r="A122" t="s">
        <v>1</v>
      </c>
      <c r="B122" t="s">
        <v>25</v>
      </c>
      <c r="C122">
        <v>1000</v>
      </c>
      <c r="D122" s="1">
        <v>1367780000000</v>
      </c>
      <c r="E122" s="1">
        <v>1367780000000</v>
      </c>
      <c r="F122">
        <v>148700</v>
      </c>
    </row>
    <row r="123" spans="1:6" x14ac:dyDescent="0.4">
      <c r="A123" t="s">
        <v>1</v>
      </c>
      <c r="B123" t="s">
        <v>26</v>
      </c>
      <c r="C123">
        <v>1000</v>
      </c>
      <c r="D123" s="1">
        <v>1367790000000</v>
      </c>
      <c r="E123" s="1">
        <v>1367790000000</v>
      </c>
      <c r="F123">
        <v>256000</v>
      </c>
    </row>
    <row r="124" spans="1:6" x14ac:dyDescent="0.4">
      <c r="A124" t="s">
        <v>28</v>
      </c>
    </row>
    <row r="125" spans="1:6" x14ac:dyDescent="0.4">
      <c r="A125" t="s">
        <v>1</v>
      </c>
      <c r="B125" t="s">
        <v>25</v>
      </c>
      <c r="C125">
        <v>1000</v>
      </c>
      <c r="D125" s="1">
        <v>1367800000000</v>
      </c>
      <c r="E125" s="1">
        <v>1367800000000</v>
      </c>
      <c r="F125">
        <v>109200</v>
      </c>
    </row>
    <row r="126" spans="1:6" x14ac:dyDescent="0.4">
      <c r="A126" t="s">
        <v>1</v>
      </c>
      <c r="B126" t="s">
        <v>26</v>
      </c>
      <c r="C126">
        <v>1000</v>
      </c>
      <c r="D126" s="1">
        <v>1367810000000</v>
      </c>
      <c r="E126" s="1">
        <v>1367810000000</v>
      </c>
      <c r="F126">
        <v>248000</v>
      </c>
    </row>
    <row r="127" spans="1:6" x14ac:dyDescent="0.4">
      <c r="A127" t="s">
        <v>24</v>
      </c>
    </row>
    <row r="128" spans="1:6" x14ac:dyDescent="0.4">
      <c r="A128" t="s">
        <v>2</v>
      </c>
      <c r="B128" t="s">
        <v>25</v>
      </c>
      <c r="C128">
        <v>1000</v>
      </c>
      <c r="D128" s="1">
        <v>1367810000000</v>
      </c>
      <c r="E128" s="1">
        <v>1367820000000</v>
      </c>
      <c r="F128">
        <v>2335600</v>
      </c>
    </row>
    <row r="129" spans="1:6" x14ac:dyDescent="0.4">
      <c r="A129" t="s">
        <v>2</v>
      </c>
      <c r="B129" t="s">
        <v>26</v>
      </c>
      <c r="C129">
        <v>1000</v>
      </c>
      <c r="D129" s="1">
        <v>1367820000000</v>
      </c>
      <c r="E129" s="1">
        <v>1367820000000</v>
      </c>
      <c r="F129">
        <v>417100</v>
      </c>
    </row>
    <row r="130" spans="1:6" x14ac:dyDescent="0.4">
      <c r="A130" t="s">
        <v>27</v>
      </c>
    </row>
    <row r="131" spans="1:6" x14ac:dyDescent="0.4">
      <c r="A131" t="s">
        <v>2</v>
      </c>
      <c r="B131" t="s">
        <v>25</v>
      </c>
      <c r="C131">
        <v>1000</v>
      </c>
      <c r="D131" s="1">
        <v>1367830000000</v>
      </c>
      <c r="E131" s="1">
        <v>1367830000000</v>
      </c>
      <c r="F131">
        <v>182800</v>
      </c>
    </row>
    <row r="132" spans="1:6" x14ac:dyDescent="0.4">
      <c r="A132" t="s">
        <v>2</v>
      </c>
      <c r="B132" t="s">
        <v>26</v>
      </c>
      <c r="C132">
        <v>1000</v>
      </c>
      <c r="D132" s="1">
        <v>1367840000000</v>
      </c>
      <c r="E132" s="1">
        <v>1367840000000</v>
      </c>
      <c r="F132">
        <v>445100</v>
      </c>
    </row>
    <row r="133" spans="1:6" x14ac:dyDescent="0.4">
      <c r="A133" t="s">
        <v>28</v>
      </c>
    </row>
    <row r="134" spans="1:6" x14ac:dyDescent="0.4">
      <c r="A134" t="s">
        <v>2</v>
      </c>
      <c r="B134" t="s">
        <v>25</v>
      </c>
      <c r="C134">
        <v>1000</v>
      </c>
      <c r="D134" s="1">
        <v>1367850000000</v>
      </c>
      <c r="E134" s="1">
        <v>1367850000000</v>
      </c>
      <c r="F134">
        <v>314300</v>
      </c>
    </row>
    <row r="135" spans="1:6" x14ac:dyDescent="0.4">
      <c r="A135" t="s">
        <v>2</v>
      </c>
      <c r="B135" t="s">
        <v>26</v>
      </c>
      <c r="C135">
        <v>1000</v>
      </c>
      <c r="D135" s="1">
        <v>1367860000000</v>
      </c>
      <c r="E135" s="1">
        <v>1367860000000</v>
      </c>
      <c r="F135">
        <v>642000</v>
      </c>
    </row>
    <row r="136" spans="1:6" x14ac:dyDescent="0.4">
      <c r="A136" t="s">
        <v>24</v>
      </c>
    </row>
    <row r="137" spans="1:6" x14ac:dyDescent="0.4">
      <c r="A137" t="s">
        <v>3</v>
      </c>
      <c r="B137" t="s">
        <v>25</v>
      </c>
      <c r="C137">
        <v>1000</v>
      </c>
      <c r="D137" s="1">
        <v>1367870000000</v>
      </c>
      <c r="E137" s="1">
        <v>1367870000000</v>
      </c>
      <c r="F137">
        <v>2916200</v>
      </c>
    </row>
    <row r="138" spans="1:6" x14ac:dyDescent="0.4">
      <c r="A138" t="s">
        <v>3</v>
      </c>
      <c r="B138" t="s">
        <v>26</v>
      </c>
      <c r="C138">
        <v>1000</v>
      </c>
      <c r="D138" s="1">
        <v>1367880000000</v>
      </c>
      <c r="E138" s="1">
        <v>1367880000000</v>
      </c>
      <c r="F138">
        <v>763600</v>
      </c>
    </row>
    <row r="139" spans="1:6" x14ac:dyDescent="0.4">
      <c r="A139" t="s">
        <v>27</v>
      </c>
    </row>
    <row r="140" spans="1:6" x14ac:dyDescent="0.4">
      <c r="A140" t="s">
        <v>3</v>
      </c>
      <c r="B140" t="s">
        <v>25</v>
      </c>
      <c r="C140">
        <v>1000</v>
      </c>
      <c r="D140" s="1">
        <v>1367880000000</v>
      </c>
      <c r="E140" s="1">
        <v>1367890000000</v>
      </c>
      <c r="F140">
        <v>513300</v>
      </c>
    </row>
    <row r="141" spans="1:6" x14ac:dyDescent="0.4">
      <c r="A141" t="s">
        <v>3</v>
      </c>
      <c r="B141" t="s">
        <v>26</v>
      </c>
      <c r="C141">
        <v>1000</v>
      </c>
      <c r="D141" s="1">
        <v>1367890000000</v>
      </c>
      <c r="E141" s="1">
        <v>1367890000000</v>
      </c>
      <c r="F141">
        <v>1438500</v>
      </c>
    </row>
    <row r="142" spans="1:6" x14ac:dyDescent="0.4">
      <c r="A142" t="s">
        <v>28</v>
      </c>
    </row>
    <row r="143" spans="1:6" x14ac:dyDescent="0.4">
      <c r="A143" t="s">
        <v>3</v>
      </c>
      <c r="B143" t="s">
        <v>25</v>
      </c>
      <c r="C143">
        <v>1000</v>
      </c>
      <c r="D143" s="1">
        <v>1367900000000</v>
      </c>
      <c r="E143" s="1">
        <v>1367900000000</v>
      </c>
      <c r="F143">
        <v>1992100</v>
      </c>
    </row>
    <row r="144" spans="1:6" x14ac:dyDescent="0.4">
      <c r="A144" t="s">
        <v>3</v>
      </c>
      <c r="B144" t="s">
        <v>26</v>
      </c>
      <c r="C144">
        <v>1000</v>
      </c>
      <c r="D144" s="1">
        <v>1367910000000</v>
      </c>
      <c r="E144" s="1">
        <v>1367910000000</v>
      </c>
      <c r="F144">
        <v>2805100</v>
      </c>
    </row>
    <row r="145" spans="1:6" x14ac:dyDescent="0.4">
      <c r="A145" t="s">
        <v>24</v>
      </c>
    </row>
    <row r="146" spans="1:6" x14ac:dyDescent="0.4">
      <c r="A146" t="s">
        <v>4</v>
      </c>
      <c r="B146" t="s">
        <v>25</v>
      </c>
      <c r="C146">
        <v>1000</v>
      </c>
      <c r="D146" s="1">
        <v>1367920000000</v>
      </c>
      <c r="E146" s="1">
        <v>1367920000000</v>
      </c>
      <c r="F146">
        <v>3240100</v>
      </c>
    </row>
    <row r="147" spans="1:6" x14ac:dyDescent="0.4">
      <c r="A147" t="s">
        <v>4</v>
      </c>
      <c r="B147" t="s">
        <v>26</v>
      </c>
      <c r="C147">
        <v>1000</v>
      </c>
      <c r="D147" s="1">
        <v>1367930000000</v>
      </c>
      <c r="E147" s="1">
        <v>1367930000000</v>
      </c>
      <c r="F147">
        <v>931200</v>
      </c>
    </row>
    <row r="148" spans="1:6" x14ac:dyDescent="0.4">
      <c r="A148" t="s">
        <v>27</v>
      </c>
    </row>
    <row r="149" spans="1:6" x14ac:dyDescent="0.4">
      <c r="A149" t="s">
        <v>4</v>
      </c>
      <c r="B149" t="s">
        <v>25</v>
      </c>
      <c r="C149">
        <v>1000</v>
      </c>
      <c r="D149" s="1">
        <v>1367940000000</v>
      </c>
      <c r="E149" s="1">
        <v>1367940000000</v>
      </c>
      <c r="F149">
        <v>354700</v>
      </c>
    </row>
    <row r="150" spans="1:6" x14ac:dyDescent="0.4">
      <c r="A150" t="s">
        <v>4</v>
      </c>
      <c r="B150" t="s">
        <v>26</v>
      </c>
      <c r="C150">
        <v>1000</v>
      </c>
      <c r="D150" s="1">
        <v>1367940000000</v>
      </c>
      <c r="E150" s="1">
        <v>1367940000000</v>
      </c>
      <c r="F150">
        <v>850500</v>
      </c>
    </row>
    <row r="151" spans="1:6" x14ac:dyDescent="0.4">
      <c r="A151" t="s">
        <v>28</v>
      </c>
    </row>
    <row r="152" spans="1:6" x14ac:dyDescent="0.4">
      <c r="A152" t="s">
        <v>4</v>
      </c>
      <c r="B152" t="s">
        <v>25</v>
      </c>
      <c r="C152">
        <v>1000</v>
      </c>
      <c r="D152" s="1">
        <v>1367950000000</v>
      </c>
      <c r="E152" s="1">
        <v>1367950000000</v>
      </c>
      <c r="F152">
        <v>575000</v>
      </c>
    </row>
    <row r="153" spans="1:6" x14ac:dyDescent="0.4">
      <c r="A153" t="s">
        <v>4</v>
      </c>
      <c r="B153" t="s">
        <v>26</v>
      </c>
      <c r="C153">
        <v>1000</v>
      </c>
      <c r="D153" s="1">
        <v>1367960000000</v>
      </c>
      <c r="E153" s="1">
        <v>1367960000000</v>
      </c>
      <c r="F153">
        <v>835400</v>
      </c>
    </row>
    <row r="154" spans="1:6" x14ac:dyDescent="0.4">
      <c r="A154" t="s">
        <v>24</v>
      </c>
    </row>
    <row r="155" spans="1:6" x14ac:dyDescent="0.4">
      <c r="A155" t="s">
        <v>6</v>
      </c>
      <c r="B155" t="s">
        <v>25</v>
      </c>
      <c r="C155">
        <v>1000</v>
      </c>
      <c r="D155" s="1">
        <v>1367970000000</v>
      </c>
      <c r="E155" s="1">
        <v>1367980000000</v>
      </c>
      <c r="F155">
        <v>18142200</v>
      </c>
    </row>
    <row r="156" spans="1:6" x14ac:dyDescent="0.4">
      <c r="A156" t="s">
        <v>6</v>
      </c>
      <c r="B156" t="s">
        <v>26</v>
      </c>
      <c r="C156">
        <v>1000</v>
      </c>
      <c r="D156" s="1">
        <v>1367990000000</v>
      </c>
      <c r="E156" s="1">
        <v>1368010000000</v>
      </c>
      <c r="F156">
        <v>17659200</v>
      </c>
    </row>
    <row r="157" spans="1:6" x14ac:dyDescent="0.4">
      <c r="A157" t="s">
        <v>27</v>
      </c>
    </row>
    <row r="158" spans="1:6" x14ac:dyDescent="0.4">
      <c r="A158" t="s">
        <v>6</v>
      </c>
      <c r="B158" t="s">
        <v>25</v>
      </c>
      <c r="C158">
        <v>1000</v>
      </c>
      <c r="D158" s="1">
        <v>1368020000000</v>
      </c>
      <c r="E158" s="1">
        <v>1368040000000</v>
      </c>
      <c r="F158">
        <v>20934300</v>
      </c>
    </row>
    <row r="159" spans="1:6" x14ac:dyDescent="0.4">
      <c r="A159" t="s">
        <v>6</v>
      </c>
      <c r="B159" t="s">
        <v>26</v>
      </c>
      <c r="C159">
        <v>1000</v>
      </c>
      <c r="D159" s="1">
        <v>1368040000000</v>
      </c>
      <c r="E159" s="1">
        <v>1368060000000</v>
      </c>
      <c r="F159">
        <v>23098200</v>
      </c>
    </row>
    <row r="160" spans="1:6" x14ac:dyDescent="0.4">
      <c r="A160" t="s">
        <v>28</v>
      </c>
    </row>
    <row r="161" spans="1:6" x14ac:dyDescent="0.4">
      <c r="A161" t="s">
        <v>6</v>
      </c>
      <c r="B161" t="s">
        <v>25</v>
      </c>
      <c r="C161">
        <v>1000</v>
      </c>
      <c r="D161" s="1">
        <v>1368070000000</v>
      </c>
      <c r="E161" s="1">
        <v>1368090000000</v>
      </c>
      <c r="F161">
        <v>18059400</v>
      </c>
    </row>
    <row r="162" spans="1:6" x14ac:dyDescent="0.4">
      <c r="A162" t="s">
        <v>6</v>
      </c>
      <c r="B162" t="s">
        <v>26</v>
      </c>
      <c r="C162">
        <v>1000</v>
      </c>
      <c r="D162" s="1">
        <v>1368100000000</v>
      </c>
      <c r="E162" s="1">
        <v>1368100000000</v>
      </c>
      <c r="F162">
        <v>3565700</v>
      </c>
    </row>
    <row r="163" spans="1:6" x14ac:dyDescent="0.4">
      <c r="A163" t="s">
        <v>24</v>
      </c>
    </row>
    <row r="164" spans="1:6" x14ac:dyDescent="0.4">
      <c r="A164" t="s">
        <v>0</v>
      </c>
      <c r="B164" t="s">
        <v>25</v>
      </c>
      <c r="C164">
        <v>10000</v>
      </c>
      <c r="D164" s="1">
        <v>1376190000000</v>
      </c>
      <c r="E164" s="1">
        <v>1376310000000</v>
      </c>
      <c r="F164">
        <v>120933400</v>
      </c>
    </row>
    <row r="165" spans="1:6" x14ac:dyDescent="0.4">
      <c r="A165" t="s">
        <v>0</v>
      </c>
      <c r="B165" t="s">
        <v>26</v>
      </c>
      <c r="C165">
        <v>10000</v>
      </c>
      <c r="D165" s="1">
        <v>1376360000000</v>
      </c>
      <c r="E165" s="1">
        <v>1377020000000</v>
      </c>
      <c r="F165">
        <v>658470500</v>
      </c>
    </row>
    <row r="166" spans="1:6" x14ac:dyDescent="0.4">
      <c r="A166" t="s">
        <v>27</v>
      </c>
    </row>
    <row r="167" spans="1:6" x14ac:dyDescent="0.4">
      <c r="A167" t="s">
        <v>0</v>
      </c>
      <c r="B167" t="s">
        <v>25</v>
      </c>
      <c r="C167">
        <v>10000</v>
      </c>
      <c r="D167" s="1">
        <v>1377070000000</v>
      </c>
      <c r="E167" s="1">
        <v>1377200000000</v>
      </c>
      <c r="F167">
        <v>130627500</v>
      </c>
    </row>
    <row r="168" spans="1:6" x14ac:dyDescent="0.4">
      <c r="A168" t="s">
        <v>0</v>
      </c>
      <c r="B168" t="s">
        <v>26</v>
      </c>
      <c r="C168">
        <v>10000</v>
      </c>
      <c r="D168" s="1">
        <v>1377240000000</v>
      </c>
      <c r="E168" s="1">
        <v>1377590000000</v>
      </c>
      <c r="F168">
        <v>348770700</v>
      </c>
    </row>
    <row r="169" spans="1:6" x14ac:dyDescent="0.4">
      <c r="A169" t="s">
        <v>28</v>
      </c>
    </row>
    <row r="170" spans="1:6" x14ac:dyDescent="0.4">
      <c r="A170" t="s">
        <v>0</v>
      </c>
      <c r="B170" t="s">
        <v>25</v>
      </c>
      <c r="C170">
        <v>10000</v>
      </c>
      <c r="D170" s="1">
        <v>1377650000000</v>
      </c>
      <c r="E170" s="1">
        <v>1377810000000</v>
      </c>
      <c r="F170">
        <v>156965600</v>
      </c>
    </row>
    <row r="171" spans="1:6" x14ac:dyDescent="0.4">
      <c r="A171" t="s">
        <v>0</v>
      </c>
      <c r="B171" t="s">
        <v>26</v>
      </c>
      <c r="C171">
        <v>10000</v>
      </c>
      <c r="D171" s="1">
        <v>1377850000000</v>
      </c>
      <c r="E171" s="1">
        <v>1378160000000</v>
      </c>
      <c r="F171">
        <v>305453000</v>
      </c>
    </row>
    <row r="172" spans="1:6" x14ac:dyDescent="0.4">
      <c r="A172" t="s">
        <v>24</v>
      </c>
    </row>
    <row r="173" spans="1:6" x14ac:dyDescent="0.4">
      <c r="A173" t="s">
        <v>1</v>
      </c>
      <c r="B173" t="s">
        <v>25</v>
      </c>
      <c r="C173">
        <v>10000</v>
      </c>
      <c r="D173" s="1">
        <v>1378190000000</v>
      </c>
      <c r="E173" s="1">
        <v>1378200000000</v>
      </c>
      <c r="F173">
        <v>2580900</v>
      </c>
    </row>
    <row r="174" spans="1:6" x14ac:dyDescent="0.4">
      <c r="A174" t="s">
        <v>1</v>
      </c>
      <c r="B174" t="s">
        <v>26</v>
      </c>
      <c r="C174">
        <v>10000</v>
      </c>
      <c r="D174" s="1">
        <v>1378240000000</v>
      </c>
      <c r="E174" s="1">
        <v>1378240000000</v>
      </c>
      <c r="F174">
        <v>1177700</v>
      </c>
    </row>
    <row r="175" spans="1:6" x14ac:dyDescent="0.4">
      <c r="A175" t="s">
        <v>27</v>
      </c>
    </row>
    <row r="176" spans="1:6" x14ac:dyDescent="0.4">
      <c r="A176" t="s">
        <v>1</v>
      </c>
      <c r="B176" t="s">
        <v>25</v>
      </c>
      <c r="C176">
        <v>10000</v>
      </c>
      <c r="D176" s="1">
        <v>1378280000000</v>
      </c>
      <c r="E176" s="1">
        <v>1378280000000</v>
      </c>
      <c r="F176">
        <v>459500</v>
      </c>
    </row>
    <row r="177" spans="1:6" x14ac:dyDescent="0.4">
      <c r="A177" t="s">
        <v>1</v>
      </c>
      <c r="B177" t="s">
        <v>26</v>
      </c>
      <c r="C177">
        <v>10000</v>
      </c>
      <c r="D177" s="1">
        <v>1378320000000</v>
      </c>
      <c r="E177" s="1">
        <v>1378320000000</v>
      </c>
      <c r="F177">
        <v>764600</v>
      </c>
    </row>
    <row r="178" spans="1:6" x14ac:dyDescent="0.4">
      <c r="A178" t="s">
        <v>28</v>
      </c>
    </row>
    <row r="179" spans="1:6" x14ac:dyDescent="0.4">
      <c r="A179" t="s">
        <v>1</v>
      </c>
      <c r="B179" t="s">
        <v>25</v>
      </c>
      <c r="C179">
        <v>10000</v>
      </c>
      <c r="D179" s="1">
        <v>1378360000000</v>
      </c>
      <c r="E179" s="1">
        <v>1378360000000</v>
      </c>
      <c r="F179">
        <v>274500</v>
      </c>
    </row>
    <row r="180" spans="1:6" x14ac:dyDescent="0.4">
      <c r="A180" t="s">
        <v>1</v>
      </c>
      <c r="B180" t="s">
        <v>26</v>
      </c>
      <c r="C180">
        <v>10000</v>
      </c>
      <c r="D180" s="1">
        <v>1378390000000</v>
      </c>
      <c r="E180" s="1">
        <v>1378390000000</v>
      </c>
      <c r="F180">
        <v>522500</v>
      </c>
    </row>
    <row r="181" spans="1:6" x14ac:dyDescent="0.4">
      <c r="A181" t="s">
        <v>24</v>
      </c>
    </row>
    <row r="182" spans="1:6" x14ac:dyDescent="0.4">
      <c r="A182" t="s">
        <v>2</v>
      </c>
      <c r="B182" t="s">
        <v>25</v>
      </c>
      <c r="C182">
        <v>10000</v>
      </c>
      <c r="D182" s="1">
        <v>1378440000000</v>
      </c>
      <c r="E182" s="1">
        <v>1378440000000</v>
      </c>
      <c r="F182">
        <v>2246400</v>
      </c>
    </row>
    <row r="183" spans="1:6" x14ac:dyDescent="0.4">
      <c r="A183" t="s">
        <v>2</v>
      </c>
      <c r="B183" t="s">
        <v>26</v>
      </c>
      <c r="C183">
        <v>10000</v>
      </c>
      <c r="D183" s="1">
        <v>1378480000000</v>
      </c>
      <c r="E183" s="1">
        <v>1378480000000</v>
      </c>
      <c r="F183">
        <v>2160800</v>
      </c>
    </row>
    <row r="184" spans="1:6" x14ac:dyDescent="0.4">
      <c r="A184" t="s">
        <v>27</v>
      </c>
    </row>
    <row r="185" spans="1:6" x14ac:dyDescent="0.4">
      <c r="A185" t="s">
        <v>2</v>
      </c>
      <c r="B185" t="s">
        <v>25</v>
      </c>
      <c r="C185">
        <v>10000</v>
      </c>
      <c r="D185" s="1">
        <v>1378520000000</v>
      </c>
      <c r="E185" s="1">
        <v>1378520000000</v>
      </c>
      <c r="F185">
        <v>3037600</v>
      </c>
    </row>
    <row r="186" spans="1:6" x14ac:dyDescent="0.4">
      <c r="A186" t="s">
        <v>2</v>
      </c>
      <c r="B186" t="s">
        <v>26</v>
      </c>
      <c r="C186">
        <v>10000</v>
      </c>
      <c r="D186" s="1">
        <v>1378560000000</v>
      </c>
      <c r="E186" s="1">
        <v>1378560000000</v>
      </c>
      <c r="F186">
        <v>1036300</v>
      </c>
    </row>
    <row r="187" spans="1:6" x14ac:dyDescent="0.4">
      <c r="A187" t="s">
        <v>28</v>
      </c>
    </row>
    <row r="188" spans="1:6" x14ac:dyDescent="0.4">
      <c r="A188" t="s">
        <v>2</v>
      </c>
      <c r="B188" t="s">
        <v>25</v>
      </c>
      <c r="C188">
        <v>10000</v>
      </c>
      <c r="D188" s="1">
        <v>1378590000000</v>
      </c>
      <c r="E188" s="1">
        <v>1378590000000</v>
      </c>
      <c r="F188">
        <v>327600</v>
      </c>
    </row>
    <row r="189" spans="1:6" x14ac:dyDescent="0.4">
      <c r="A189" t="s">
        <v>2</v>
      </c>
      <c r="B189" t="s">
        <v>26</v>
      </c>
      <c r="C189">
        <v>10000</v>
      </c>
      <c r="D189" s="1">
        <v>1378620000000</v>
      </c>
      <c r="E189" s="1">
        <v>1378620000000</v>
      </c>
      <c r="F189">
        <v>1184600</v>
      </c>
    </row>
    <row r="190" spans="1:6" x14ac:dyDescent="0.4">
      <c r="A190" t="s">
        <v>24</v>
      </c>
    </row>
    <row r="191" spans="1:6" x14ac:dyDescent="0.4">
      <c r="A191" t="s">
        <v>3</v>
      </c>
      <c r="B191" t="s">
        <v>25</v>
      </c>
      <c r="C191">
        <v>10000</v>
      </c>
      <c r="D191" s="1">
        <v>1378650000000</v>
      </c>
      <c r="E191" s="1">
        <v>1378660000000</v>
      </c>
      <c r="F191">
        <v>12104700</v>
      </c>
    </row>
    <row r="192" spans="1:6" x14ac:dyDescent="0.4">
      <c r="A192" t="s">
        <v>3</v>
      </c>
      <c r="B192" t="s">
        <v>26</v>
      </c>
      <c r="C192">
        <v>10000</v>
      </c>
      <c r="D192" s="1">
        <v>1378700000000</v>
      </c>
      <c r="E192" s="1">
        <v>1378720000000</v>
      </c>
      <c r="F192">
        <v>25368500</v>
      </c>
    </row>
    <row r="193" spans="1:6" x14ac:dyDescent="0.4">
      <c r="A193" t="s">
        <v>27</v>
      </c>
    </row>
    <row r="194" spans="1:6" x14ac:dyDescent="0.4">
      <c r="A194" t="s">
        <v>3</v>
      </c>
      <c r="B194" t="s">
        <v>25</v>
      </c>
      <c r="C194">
        <v>10000</v>
      </c>
      <c r="D194" s="1">
        <v>1378760000000</v>
      </c>
      <c r="E194" s="1">
        <v>1378770000000</v>
      </c>
      <c r="F194">
        <v>18788500</v>
      </c>
    </row>
    <row r="195" spans="1:6" x14ac:dyDescent="0.4">
      <c r="A195" t="s">
        <v>3</v>
      </c>
      <c r="B195" t="s">
        <v>26</v>
      </c>
      <c r="C195">
        <v>10000</v>
      </c>
      <c r="D195" s="1">
        <v>1378810000000</v>
      </c>
      <c r="E195" s="1">
        <v>1378810000000</v>
      </c>
      <c r="F195">
        <v>5952000</v>
      </c>
    </row>
    <row r="196" spans="1:6" x14ac:dyDescent="0.4">
      <c r="A196" t="s">
        <v>28</v>
      </c>
    </row>
    <row r="197" spans="1:6" x14ac:dyDescent="0.4">
      <c r="A197" t="s">
        <v>3</v>
      </c>
      <c r="B197" t="s">
        <v>25</v>
      </c>
      <c r="C197">
        <v>10000</v>
      </c>
      <c r="D197" s="1">
        <v>1378850000000</v>
      </c>
      <c r="E197" s="1">
        <v>1378860000000</v>
      </c>
      <c r="F197">
        <v>4743900</v>
      </c>
    </row>
    <row r="198" spans="1:6" x14ac:dyDescent="0.4">
      <c r="A198" t="s">
        <v>3</v>
      </c>
      <c r="B198" t="s">
        <v>26</v>
      </c>
      <c r="C198">
        <v>10000</v>
      </c>
      <c r="D198" s="1">
        <v>1378890000000</v>
      </c>
      <c r="E198" s="1">
        <v>1378890000000</v>
      </c>
      <c r="F198">
        <v>4957800</v>
      </c>
    </row>
    <row r="199" spans="1:6" x14ac:dyDescent="0.4">
      <c r="A199" t="s">
        <v>24</v>
      </c>
    </row>
    <row r="200" spans="1:6" x14ac:dyDescent="0.4">
      <c r="A200" t="s">
        <v>4</v>
      </c>
      <c r="B200" t="s">
        <v>25</v>
      </c>
      <c r="C200">
        <v>10000</v>
      </c>
      <c r="D200" s="1">
        <v>1378930000000</v>
      </c>
      <c r="E200" s="1">
        <v>1378940000000</v>
      </c>
      <c r="F200">
        <v>7234300</v>
      </c>
    </row>
    <row r="201" spans="1:6" x14ac:dyDescent="0.4">
      <c r="A201" t="s">
        <v>4</v>
      </c>
      <c r="B201" t="s">
        <v>26</v>
      </c>
      <c r="C201">
        <v>10000</v>
      </c>
      <c r="D201" s="1">
        <v>1378980000000</v>
      </c>
      <c r="E201" s="1">
        <v>1378990000000</v>
      </c>
      <c r="F201">
        <v>16440600</v>
      </c>
    </row>
    <row r="202" spans="1:6" x14ac:dyDescent="0.4">
      <c r="A202" t="s">
        <v>27</v>
      </c>
    </row>
    <row r="203" spans="1:6" x14ac:dyDescent="0.4">
      <c r="A203" t="s">
        <v>4</v>
      </c>
      <c r="B203" t="s">
        <v>25</v>
      </c>
      <c r="C203">
        <v>10000</v>
      </c>
      <c r="D203" s="1">
        <v>1379030000000</v>
      </c>
      <c r="E203" s="1">
        <v>1379050000000</v>
      </c>
      <c r="F203">
        <v>15801400</v>
      </c>
    </row>
    <row r="204" spans="1:6" x14ac:dyDescent="0.4">
      <c r="A204" t="s">
        <v>4</v>
      </c>
      <c r="B204" t="s">
        <v>26</v>
      </c>
      <c r="C204">
        <v>10000</v>
      </c>
      <c r="D204" s="1">
        <v>1379080000000</v>
      </c>
      <c r="E204" s="1">
        <v>1379100000000</v>
      </c>
      <c r="F204">
        <v>14125400</v>
      </c>
    </row>
    <row r="205" spans="1:6" x14ac:dyDescent="0.4">
      <c r="A205" t="s">
        <v>28</v>
      </c>
    </row>
    <row r="206" spans="1:6" x14ac:dyDescent="0.4">
      <c r="A206" t="s">
        <v>4</v>
      </c>
      <c r="B206" t="s">
        <v>25</v>
      </c>
      <c r="C206">
        <v>10000</v>
      </c>
      <c r="D206" s="1">
        <v>1379130000000</v>
      </c>
      <c r="E206" s="1">
        <v>1379140000000</v>
      </c>
      <c r="F206">
        <v>4698900</v>
      </c>
    </row>
    <row r="207" spans="1:6" x14ac:dyDescent="0.4">
      <c r="A207" t="s">
        <v>4</v>
      </c>
      <c r="B207" t="s">
        <v>26</v>
      </c>
      <c r="C207">
        <v>10000</v>
      </c>
      <c r="D207" s="1">
        <v>1379170000000</v>
      </c>
      <c r="E207" s="1">
        <v>1379180000000</v>
      </c>
      <c r="F207">
        <v>6017700</v>
      </c>
    </row>
    <row r="208" spans="1:6" x14ac:dyDescent="0.4">
      <c r="A208" t="s">
        <v>24</v>
      </c>
    </row>
    <row r="209" spans="1:6" x14ac:dyDescent="0.4">
      <c r="A209" t="s">
        <v>6</v>
      </c>
      <c r="B209" t="s">
        <v>25</v>
      </c>
      <c r="C209">
        <v>10000</v>
      </c>
      <c r="D209" s="1">
        <v>1379210000000</v>
      </c>
      <c r="E209" s="1">
        <v>1379320000000</v>
      </c>
      <c r="F209">
        <v>105267700</v>
      </c>
    </row>
    <row r="210" spans="1:6" x14ac:dyDescent="0.4">
      <c r="A210" t="s">
        <v>6</v>
      </c>
      <c r="B210" t="s">
        <v>26</v>
      </c>
      <c r="C210">
        <v>10000</v>
      </c>
      <c r="D210" s="1">
        <v>1379350000000</v>
      </c>
      <c r="E210" s="1">
        <v>1379710000000</v>
      </c>
      <c r="F210">
        <v>359479000</v>
      </c>
    </row>
    <row r="211" spans="1:6" x14ac:dyDescent="0.4">
      <c r="A211" t="s">
        <v>27</v>
      </c>
    </row>
    <row r="212" spans="1:6" x14ac:dyDescent="0.4">
      <c r="A212" t="s">
        <v>6</v>
      </c>
      <c r="B212" t="s">
        <v>25</v>
      </c>
      <c r="C212">
        <v>10000</v>
      </c>
      <c r="D212" s="1">
        <v>1379750000000</v>
      </c>
      <c r="E212" s="1">
        <v>1379900000000</v>
      </c>
      <c r="F212">
        <v>154665900</v>
      </c>
    </row>
    <row r="213" spans="1:6" x14ac:dyDescent="0.4">
      <c r="A213" t="s">
        <v>6</v>
      </c>
      <c r="B213" t="s">
        <v>26</v>
      </c>
      <c r="C213">
        <v>10000</v>
      </c>
      <c r="D213" s="1">
        <v>1379940000000</v>
      </c>
      <c r="E213" s="1">
        <v>1380340000000</v>
      </c>
      <c r="F213">
        <v>402367200</v>
      </c>
    </row>
    <row r="214" spans="1:6" x14ac:dyDescent="0.4">
      <c r="A214" t="s">
        <v>28</v>
      </c>
    </row>
    <row r="215" spans="1:6" x14ac:dyDescent="0.4">
      <c r="A215" t="s">
        <v>6</v>
      </c>
      <c r="B215" t="s">
        <v>25</v>
      </c>
      <c r="C215">
        <v>10000</v>
      </c>
      <c r="D215" s="1">
        <v>1380380000000</v>
      </c>
      <c r="E215" s="1">
        <v>1380560000000</v>
      </c>
      <c r="F215">
        <v>179291500</v>
      </c>
    </row>
    <row r="216" spans="1:6" x14ac:dyDescent="0.4">
      <c r="A216" t="s">
        <v>6</v>
      </c>
      <c r="B216" t="s">
        <v>26</v>
      </c>
      <c r="C216">
        <v>10000</v>
      </c>
      <c r="D216" s="1">
        <v>1380590000000</v>
      </c>
      <c r="E216" s="1">
        <v>1380920000000</v>
      </c>
      <c r="F216">
        <v>326609300</v>
      </c>
    </row>
    <row r="217" spans="1:6" x14ac:dyDescent="0.4">
      <c r="A217" t="s">
        <v>24</v>
      </c>
    </row>
    <row r="218" spans="1:6" x14ac:dyDescent="0.4">
      <c r="A218" t="s">
        <v>0</v>
      </c>
      <c r="B218" t="s">
        <v>25</v>
      </c>
      <c r="C218">
        <v>25000</v>
      </c>
      <c r="D218" s="1">
        <v>1398660000000</v>
      </c>
      <c r="E218" s="1">
        <v>1399520000000</v>
      </c>
      <c r="F218">
        <v>862320100</v>
      </c>
    </row>
    <row r="219" spans="1:6" x14ac:dyDescent="0.4">
      <c r="A219" t="s">
        <v>0</v>
      </c>
      <c r="B219" t="s">
        <v>26</v>
      </c>
      <c r="C219">
        <v>25000</v>
      </c>
      <c r="D219" s="1">
        <v>1399640000000</v>
      </c>
      <c r="E219" s="1">
        <v>1401470000000</v>
      </c>
      <c r="F219">
        <v>1826758300</v>
      </c>
    </row>
    <row r="220" spans="1:6" x14ac:dyDescent="0.4">
      <c r="A220" t="s">
        <v>27</v>
      </c>
    </row>
    <row r="221" spans="1:6" x14ac:dyDescent="0.4">
      <c r="A221" t="s">
        <v>0</v>
      </c>
      <c r="B221" t="s">
        <v>25</v>
      </c>
      <c r="C221">
        <v>25000</v>
      </c>
      <c r="D221" s="1">
        <v>1401560000000</v>
      </c>
      <c r="E221" s="1">
        <v>1402460000000</v>
      </c>
      <c r="F221">
        <v>896905400</v>
      </c>
    </row>
    <row r="222" spans="1:6" x14ac:dyDescent="0.4">
      <c r="A222" t="s">
        <v>0</v>
      </c>
      <c r="B222" t="s">
        <v>26</v>
      </c>
      <c r="C222">
        <v>25000</v>
      </c>
      <c r="D222" s="1">
        <v>1402550000000</v>
      </c>
      <c r="E222" s="1">
        <v>1404470000000</v>
      </c>
      <c r="F222">
        <v>1928399500</v>
      </c>
    </row>
    <row r="223" spans="1:6" x14ac:dyDescent="0.4">
      <c r="A223" t="s">
        <v>28</v>
      </c>
    </row>
    <row r="224" spans="1:6" x14ac:dyDescent="0.4">
      <c r="A224" t="s">
        <v>0</v>
      </c>
      <c r="B224" t="s">
        <v>25</v>
      </c>
      <c r="C224">
        <v>25000</v>
      </c>
      <c r="D224" s="1">
        <v>1404560000000</v>
      </c>
      <c r="E224" s="1">
        <v>1405570000000</v>
      </c>
      <c r="F224">
        <v>1015722800</v>
      </c>
    </row>
    <row r="225" spans="1:6" x14ac:dyDescent="0.4">
      <c r="A225" t="s">
        <v>0</v>
      </c>
      <c r="B225" t="s">
        <v>26</v>
      </c>
      <c r="C225">
        <v>25000</v>
      </c>
      <c r="D225" s="1">
        <v>1405720000000</v>
      </c>
      <c r="E225" s="1">
        <v>1407560000000</v>
      </c>
      <c r="F225">
        <v>1843553100</v>
      </c>
    </row>
    <row r="226" spans="1:6" x14ac:dyDescent="0.4">
      <c r="A226" t="s">
        <v>24</v>
      </c>
    </row>
    <row r="227" spans="1:6" x14ac:dyDescent="0.4">
      <c r="A227" t="s">
        <v>1</v>
      </c>
      <c r="B227" t="s">
        <v>25</v>
      </c>
      <c r="C227">
        <v>25000</v>
      </c>
      <c r="D227" s="1">
        <v>1407640000000</v>
      </c>
      <c r="E227" s="1">
        <v>1407640000000</v>
      </c>
      <c r="F227">
        <v>3488200</v>
      </c>
    </row>
    <row r="228" spans="1:6" x14ac:dyDescent="0.4">
      <c r="A228" t="s">
        <v>1</v>
      </c>
      <c r="B228" t="s">
        <v>26</v>
      </c>
      <c r="C228">
        <v>25000</v>
      </c>
      <c r="D228" s="1">
        <v>1407740000000</v>
      </c>
      <c r="E228" s="1">
        <v>1407740000000</v>
      </c>
      <c r="F228">
        <v>2854400</v>
      </c>
    </row>
    <row r="229" spans="1:6" x14ac:dyDescent="0.4">
      <c r="A229" t="s">
        <v>27</v>
      </c>
    </row>
    <row r="230" spans="1:6" x14ac:dyDescent="0.4">
      <c r="A230" t="s">
        <v>1</v>
      </c>
      <c r="B230" t="s">
        <v>25</v>
      </c>
      <c r="C230">
        <v>25000</v>
      </c>
      <c r="D230" s="1">
        <v>1407830000000</v>
      </c>
      <c r="E230" s="1">
        <v>1407830000000</v>
      </c>
      <c r="F230">
        <v>481800</v>
      </c>
    </row>
    <row r="231" spans="1:6" x14ac:dyDescent="0.4">
      <c r="A231" t="s">
        <v>1</v>
      </c>
      <c r="B231" t="s">
        <v>26</v>
      </c>
      <c r="C231">
        <v>25000</v>
      </c>
      <c r="D231" s="1">
        <v>1407920000000</v>
      </c>
      <c r="E231" s="1">
        <v>1407920000000</v>
      </c>
      <c r="F231">
        <v>2623300</v>
      </c>
    </row>
    <row r="232" spans="1:6" x14ac:dyDescent="0.4">
      <c r="A232" t="s">
        <v>28</v>
      </c>
    </row>
    <row r="233" spans="1:6" x14ac:dyDescent="0.4">
      <c r="A233" t="s">
        <v>1</v>
      </c>
      <c r="B233" t="s">
        <v>25</v>
      </c>
      <c r="C233">
        <v>25000</v>
      </c>
      <c r="D233" s="1">
        <v>1408020000000</v>
      </c>
      <c r="E233" s="1">
        <v>1408020000000</v>
      </c>
      <c r="F233">
        <v>118100</v>
      </c>
    </row>
    <row r="234" spans="1:6" x14ac:dyDescent="0.4">
      <c r="A234" t="s">
        <v>1</v>
      </c>
      <c r="B234" t="s">
        <v>26</v>
      </c>
      <c r="C234">
        <v>25000</v>
      </c>
      <c r="D234" s="1">
        <v>1408110000000</v>
      </c>
      <c r="E234" s="1">
        <v>1408110000000</v>
      </c>
      <c r="F234">
        <v>718900</v>
      </c>
    </row>
    <row r="235" spans="1:6" x14ac:dyDescent="0.4">
      <c r="A235" t="s">
        <v>24</v>
      </c>
    </row>
    <row r="236" spans="1:6" x14ac:dyDescent="0.4">
      <c r="A236" t="s">
        <v>2</v>
      </c>
      <c r="B236" t="s">
        <v>25</v>
      </c>
      <c r="C236">
        <v>25000</v>
      </c>
      <c r="D236" s="1">
        <v>1408190000000</v>
      </c>
      <c r="E236" s="1">
        <v>1408190000000</v>
      </c>
      <c r="F236">
        <v>4834100</v>
      </c>
    </row>
    <row r="237" spans="1:6" x14ac:dyDescent="0.4">
      <c r="A237" t="s">
        <v>2</v>
      </c>
      <c r="B237" t="s">
        <v>26</v>
      </c>
      <c r="C237">
        <v>25000</v>
      </c>
      <c r="D237" s="1">
        <v>1408270000000</v>
      </c>
      <c r="E237" s="1">
        <v>1408270000000</v>
      </c>
      <c r="F237">
        <v>4259800</v>
      </c>
    </row>
    <row r="238" spans="1:6" x14ac:dyDescent="0.4">
      <c r="A238" t="s">
        <v>27</v>
      </c>
    </row>
    <row r="239" spans="1:6" x14ac:dyDescent="0.4">
      <c r="A239" t="s">
        <v>2</v>
      </c>
      <c r="B239" t="s">
        <v>25</v>
      </c>
      <c r="C239">
        <v>25000</v>
      </c>
      <c r="D239" s="1">
        <v>1408350000000</v>
      </c>
      <c r="E239" s="1">
        <v>1408350000000</v>
      </c>
      <c r="F239">
        <v>812000</v>
      </c>
    </row>
    <row r="240" spans="1:6" x14ac:dyDescent="0.4">
      <c r="A240" t="s">
        <v>2</v>
      </c>
      <c r="B240" t="s">
        <v>26</v>
      </c>
      <c r="C240">
        <v>25000</v>
      </c>
      <c r="D240" s="1">
        <v>1408420000000</v>
      </c>
      <c r="E240" s="1">
        <v>1408420000000</v>
      </c>
      <c r="F240">
        <v>1162200</v>
      </c>
    </row>
    <row r="241" spans="1:6" x14ac:dyDescent="0.4">
      <c r="A241" t="s">
        <v>28</v>
      </c>
    </row>
    <row r="242" spans="1:6" x14ac:dyDescent="0.4">
      <c r="A242" t="s">
        <v>2</v>
      </c>
      <c r="B242" t="s">
        <v>25</v>
      </c>
      <c r="C242">
        <v>25000</v>
      </c>
      <c r="D242" s="1">
        <v>1408500000000</v>
      </c>
      <c r="E242" s="1">
        <v>1408500000000</v>
      </c>
      <c r="F242">
        <v>245200</v>
      </c>
    </row>
    <row r="243" spans="1:6" x14ac:dyDescent="0.4">
      <c r="A243" t="s">
        <v>2</v>
      </c>
      <c r="B243" t="s">
        <v>26</v>
      </c>
      <c r="C243">
        <v>25000</v>
      </c>
      <c r="D243" s="1">
        <v>1408580000000</v>
      </c>
      <c r="E243" s="1">
        <v>1408590000000</v>
      </c>
      <c r="F243">
        <v>928300</v>
      </c>
    </row>
    <row r="244" spans="1:6" x14ac:dyDescent="0.4">
      <c r="A244" t="s">
        <v>24</v>
      </c>
    </row>
    <row r="245" spans="1:6" x14ac:dyDescent="0.4">
      <c r="A245" t="s">
        <v>3</v>
      </c>
      <c r="B245" t="s">
        <v>25</v>
      </c>
      <c r="C245">
        <v>25000</v>
      </c>
      <c r="D245" s="1">
        <v>1408670000000</v>
      </c>
      <c r="E245" s="1">
        <v>1408710000000</v>
      </c>
      <c r="F245">
        <v>45950600</v>
      </c>
    </row>
    <row r="246" spans="1:6" x14ac:dyDescent="0.4">
      <c r="A246" t="s">
        <v>3</v>
      </c>
      <c r="B246" t="s">
        <v>26</v>
      </c>
      <c r="C246">
        <v>25000</v>
      </c>
      <c r="D246" s="1">
        <v>1408790000000</v>
      </c>
      <c r="E246" s="1">
        <v>1408810000000</v>
      </c>
      <c r="F246">
        <v>20532400</v>
      </c>
    </row>
    <row r="247" spans="1:6" x14ac:dyDescent="0.4">
      <c r="A247" t="s">
        <v>27</v>
      </c>
    </row>
    <row r="248" spans="1:6" x14ac:dyDescent="0.4">
      <c r="A248" t="s">
        <v>3</v>
      </c>
      <c r="B248" t="s">
        <v>25</v>
      </c>
      <c r="C248">
        <v>25000</v>
      </c>
      <c r="D248" s="1">
        <v>1408890000000</v>
      </c>
      <c r="E248" s="1">
        <v>1408900000000</v>
      </c>
      <c r="F248">
        <v>9868100</v>
      </c>
    </row>
    <row r="249" spans="1:6" x14ac:dyDescent="0.4">
      <c r="A249" t="s">
        <v>3</v>
      </c>
      <c r="B249" t="s">
        <v>26</v>
      </c>
      <c r="C249">
        <v>25000</v>
      </c>
      <c r="D249" s="1">
        <v>1408980000000</v>
      </c>
      <c r="E249" s="1">
        <v>1408990000000</v>
      </c>
      <c r="F249">
        <v>14206900</v>
      </c>
    </row>
    <row r="250" spans="1:6" x14ac:dyDescent="0.4">
      <c r="A250" t="s">
        <v>28</v>
      </c>
    </row>
    <row r="251" spans="1:6" x14ac:dyDescent="0.4">
      <c r="A251" t="s">
        <v>3</v>
      </c>
      <c r="B251" t="s">
        <v>25</v>
      </c>
      <c r="C251">
        <v>25000</v>
      </c>
      <c r="D251" s="1">
        <v>1409060000000</v>
      </c>
      <c r="E251" s="1">
        <v>1409070000000</v>
      </c>
      <c r="F251">
        <v>9693200</v>
      </c>
    </row>
    <row r="252" spans="1:6" x14ac:dyDescent="0.4">
      <c r="A252" t="s">
        <v>3</v>
      </c>
      <c r="B252" t="s">
        <v>26</v>
      </c>
      <c r="C252">
        <v>25000</v>
      </c>
      <c r="D252" s="1">
        <v>1409150000000</v>
      </c>
      <c r="E252" s="1">
        <v>1409160000000</v>
      </c>
      <c r="F252">
        <v>15569500</v>
      </c>
    </row>
    <row r="253" spans="1:6" x14ac:dyDescent="0.4">
      <c r="A253" t="s">
        <v>24</v>
      </c>
    </row>
    <row r="254" spans="1:6" x14ac:dyDescent="0.4">
      <c r="A254" t="s">
        <v>4</v>
      </c>
      <c r="B254" t="s">
        <v>25</v>
      </c>
      <c r="C254">
        <v>25000</v>
      </c>
      <c r="D254" s="1">
        <v>1409240000000</v>
      </c>
      <c r="E254" s="1">
        <v>1409250000000</v>
      </c>
      <c r="F254">
        <v>14754700</v>
      </c>
    </row>
    <row r="255" spans="1:6" x14ac:dyDescent="0.4">
      <c r="A255" t="s">
        <v>4</v>
      </c>
      <c r="B255" t="s">
        <v>26</v>
      </c>
      <c r="C255">
        <v>25000</v>
      </c>
      <c r="D255" s="1">
        <v>1409330000000</v>
      </c>
      <c r="E255" s="1">
        <v>1409370000000</v>
      </c>
      <c r="F255">
        <v>42565400</v>
      </c>
    </row>
    <row r="256" spans="1:6" x14ac:dyDescent="0.4">
      <c r="A256" t="s">
        <v>27</v>
      </c>
    </row>
    <row r="257" spans="1:6" x14ac:dyDescent="0.4">
      <c r="A257" t="s">
        <v>4</v>
      </c>
      <c r="B257" t="s">
        <v>25</v>
      </c>
      <c r="C257">
        <v>25000</v>
      </c>
      <c r="D257" s="1">
        <v>1409450000000</v>
      </c>
      <c r="E257" s="1">
        <v>1409490000000</v>
      </c>
      <c r="F257">
        <v>37234000</v>
      </c>
    </row>
    <row r="258" spans="1:6" x14ac:dyDescent="0.4">
      <c r="A258" t="s">
        <v>4</v>
      </c>
      <c r="B258" t="s">
        <v>26</v>
      </c>
      <c r="C258">
        <v>25000</v>
      </c>
      <c r="D258" s="1">
        <v>1409570000000</v>
      </c>
      <c r="E258" s="1">
        <v>1409600000000</v>
      </c>
      <c r="F258">
        <v>31568300</v>
      </c>
    </row>
    <row r="259" spans="1:6" x14ac:dyDescent="0.4">
      <c r="A259" t="s">
        <v>28</v>
      </c>
    </row>
    <row r="260" spans="1:6" x14ac:dyDescent="0.4">
      <c r="A260" t="s">
        <v>4</v>
      </c>
      <c r="B260" t="s">
        <v>25</v>
      </c>
      <c r="C260">
        <v>25000</v>
      </c>
      <c r="D260" s="1">
        <v>1409680000000</v>
      </c>
      <c r="E260" s="1">
        <v>1409700000000</v>
      </c>
      <c r="F260">
        <v>18957500</v>
      </c>
    </row>
    <row r="261" spans="1:6" x14ac:dyDescent="0.4">
      <c r="A261" t="s">
        <v>4</v>
      </c>
      <c r="B261" t="s">
        <v>26</v>
      </c>
      <c r="C261">
        <v>25000</v>
      </c>
      <c r="D261" s="1">
        <v>1409790000000</v>
      </c>
      <c r="E261" s="1">
        <v>1409800000000</v>
      </c>
      <c r="F261">
        <v>9030600</v>
      </c>
    </row>
    <row r="262" spans="1:6" x14ac:dyDescent="0.4">
      <c r="A262" t="s">
        <v>24</v>
      </c>
    </row>
    <row r="263" spans="1:6" x14ac:dyDescent="0.4">
      <c r="A263" t="s">
        <v>6</v>
      </c>
      <c r="B263" t="s">
        <v>25</v>
      </c>
      <c r="C263">
        <v>25000</v>
      </c>
      <c r="D263" s="1">
        <v>1409870000000</v>
      </c>
      <c r="E263" s="1">
        <v>1410390000000</v>
      </c>
      <c r="F263">
        <v>524141500</v>
      </c>
    </row>
    <row r="264" spans="1:6" x14ac:dyDescent="0.4">
      <c r="A264" t="s">
        <v>6</v>
      </c>
      <c r="B264" t="s">
        <v>26</v>
      </c>
      <c r="C264">
        <v>25000</v>
      </c>
      <c r="D264" s="1">
        <v>1410470000000</v>
      </c>
      <c r="E264" s="1">
        <v>1412380000000</v>
      </c>
      <c r="F264">
        <v>1905098800</v>
      </c>
    </row>
    <row r="265" spans="1:6" x14ac:dyDescent="0.4">
      <c r="A265" t="s">
        <v>27</v>
      </c>
    </row>
    <row r="266" spans="1:6" x14ac:dyDescent="0.4">
      <c r="A266" t="s">
        <v>6</v>
      </c>
      <c r="B266" t="s">
        <v>25</v>
      </c>
      <c r="C266">
        <v>25000</v>
      </c>
      <c r="D266" s="1">
        <v>1412460000000</v>
      </c>
      <c r="E266" s="1">
        <v>1413270000000</v>
      </c>
      <c r="F266">
        <v>817150400</v>
      </c>
    </row>
    <row r="267" spans="1:6" x14ac:dyDescent="0.4">
      <c r="A267" t="s">
        <v>6</v>
      </c>
      <c r="B267" t="s">
        <v>26</v>
      </c>
      <c r="C267">
        <v>25000</v>
      </c>
      <c r="D267" s="1">
        <v>1413350000000</v>
      </c>
      <c r="E267" s="1">
        <v>1415110000000</v>
      </c>
      <c r="F267">
        <v>1752914200</v>
      </c>
    </row>
    <row r="268" spans="1:6" x14ac:dyDescent="0.4">
      <c r="A268" t="s">
        <v>28</v>
      </c>
    </row>
    <row r="269" spans="1:6" x14ac:dyDescent="0.4">
      <c r="A269" t="s">
        <v>6</v>
      </c>
      <c r="B269" t="s">
        <v>25</v>
      </c>
      <c r="C269">
        <v>25000</v>
      </c>
      <c r="D269" s="1">
        <v>1415180000000</v>
      </c>
      <c r="E269" s="1">
        <v>1416070000000</v>
      </c>
      <c r="F269">
        <v>884166600</v>
      </c>
    </row>
    <row r="270" spans="1:6" x14ac:dyDescent="0.4">
      <c r="A270" t="s">
        <v>6</v>
      </c>
      <c r="B270" t="s">
        <v>26</v>
      </c>
      <c r="C270">
        <v>25000</v>
      </c>
      <c r="D270" s="1">
        <v>1416170000000</v>
      </c>
      <c r="E270" s="1">
        <v>1418180000000</v>
      </c>
      <c r="F270">
        <v>2007943500</v>
      </c>
    </row>
    <row r="271" spans="1:6" x14ac:dyDescent="0.4">
      <c r="A271" t="s">
        <v>24</v>
      </c>
    </row>
    <row r="272" spans="1:6" x14ac:dyDescent="0.4">
      <c r="A272" t="s">
        <v>0</v>
      </c>
      <c r="B272" t="s">
        <v>25</v>
      </c>
      <c r="C272">
        <v>50000</v>
      </c>
      <c r="D272" s="1">
        <v>1494270000000</v>
      </c>
      <c r="E272" s="1">
        <v>1496970000000</v>
      </c>
      <c r="F272">
        <v>2701170600</v>
      </c>
    </row>
    <row r="273" spans="1:6" x14ac:dyDescent="0.4">
      <c r="A273" t="s">
        <v>0</v>
      </c>
      <c r="B273" t="s">
        <v>26</v>
      </c>
      <c r="C273">
        <v>50000</v>
      </c>
      <c r="D273" s="1">
        <v>1497150000000</v>
      </c>
      <c r="E273" s="1">
        <v>1504110000000</v>
      </c>
      <c r="F273">
        <v>6968136700</v>
      </c>
    </row>
    <row r="274" spans="1:6" x14ac:dyDescent="0.4">
      <c r="A274" t="s">
        <v>27</v>
      </c>
    </row>
    <row r="275" spans="1:6" x14ac:dyDescent="0.4">
      <c r="A275" t="s">
        <v>0</v>
      </c>
      <c r="B275" t="s">
        <v>25</v>
      </c>
      <c r="C275">
        <v>50000</v>
      </c>
      <c r="D275" s="1">
        <v>1504270000000</v>
      </c>
      <c r="E275" s="1">
        <v>1506980000000</v>
      </c>
      <c r="F275">
        <v>2708254300</v>
      </c>
    </row>
    <row r="276" spans="1:6" x14ac:dyDescent="0.4">
      <c r="A276" t="s">
        <v>0</v>
      </c>
      <c r="B276" t="s">
        <v>26</v>
      </c>
      <c r="C276">
        <v>50000</v>
      </c>
      <c r="D276" s="1">
        <v>1507140000000</v>
      </c>
      <c r="E276" s="1">
        <v>1513820000000</v>
      </c>
      <c r="F276">
        <v>6678154900</v>
      </c>
    </row>
    <row r="277" spans="1:6" x14ac:dyDescent="0.4">
      <c r="A277" t="s">
        <v>28</v>
      </c>
    </row>
    <row r="278" spans="1:6" x14ac:dyDescent="0.4">
      <c r="A278" t="s">
        <v>0</v>
      </c>
      <c r="B278" t="s">
        <v>25</v>
      </c>
      <c r="C278">
        <v>50000</v>
      </c>
      <c r="D278" s="1">
        <v>1513990000000</v>
      </c>
      <c r="E278" s="1">
        <v>1516900000000</v>
      </c>
      <c r="F278">
        <v>2908317300</v>
      </c>
    </row>
    <row r="279" spans="1:6" x14ac:dyDescent="0.4">
      <c r="A279" t="s">
        <v>0</v>
      </c>
      <c r="B279" t="s">
        <v>26</v>
      </c>
      <c r="C279">
        <v>50000</v>
      </c>
      <c r="D279" s="1">
        <v>1517070000000</v>
      </c>
      <c r="E279" s="1">
        <v>1523670000000</v>
      </c>
      <c r="F279">
        <v>6596984100</v>
      </c>
    </row>
    <row r="280" spans="1:6" x14ac:dyDescent="0.4">
      <c r="A280" t="s">
        <v>24</v>
      </c>
    </row>
    <row r="281" spans="1:6" x14ac:dyDescent="0.4">
      <c r="A281" t="s">
        <v>1</v>
      </c>
      <c r="B281" t="s">
        <v>25</v>
      </c>
      <c r="C281">
        <v>50000</v>
      </c>
      <c r="D281" s="1">
        <v>1523820000000</v>
      </c>
      <c r="E281" s="1">
        <v>1523820000000</v>
      </c>
      <c r="F281">
        <v>4017400</v>
      </c>
    </row>
    <row r="282" spans="1:6" x14ac:dyDescent="0.4">
      <c r="A282" t="s">
        <v>1</v>
      </c>
      <c r="B282" t="s">
        <v>26</v>
      </c>
      <c r="C282">
        <v>50000</v>
      </c>
      <c r="D282" s="1">
        <v>1523980000000</v>
      </c>
      <c r="E282" s="1">
        <v>1523980000000</v>
      </c>
      <c r="F282">
        <v>2065400</v>
      </c>
    </row>
    <row r="283" spans="1:6" x14ac:dyDescent="0.4">
      <c r="A283" t="s">
        <v>27</v>
      </c>
    </row>
    <row r="284" spans="1:6" x14ac:dyDescent="0.4">
      <c r="A284" t="s">
        <v>1</v>
      </c>
      <c r="B284" t="s">
        <v>25</v>
      </c>
      <c r="C284">
        <v>50000</v>
      </c>
      <c r="D284" s="1">
        <v>1524140000000</v>
      </c>
      <c r="E284" s="1">
        <v>1524150000000</v>
      </c>
      <c r="F284">
        <v>2444000</v>
      </c>
    </row>
    <row r="285" spans="1:6" x14ac:dyDescent="0.4">
      <c r="A285" t="s">
        <v>1</v>
      </c>
      <c r="B285" t="s">
        <v>26</v>
      </c>
      <c r="C285">
        <v>50000</v>
      </c>
      <c r="D285" s="1">
        <v>1524300000000</v>
      </c>
      <c r="E285" s="1">
        <v>1524300000000</v>
      </c>
      <c r="F285">
        <v>812100</v>
      </c>
    </row>
    <row r="286" spans="1:6" x14ac:dyDescent="0.4">
      <c r="A286" t="s">
        <v>28</v>
      </c>
    </row>
    <row r="287" spans="1:6" x14ac:dyDescent="0.4">
      <c r="A287" t="s">
        <v>1</v>
      </c>
      <c r="B287" t="s">
        <v>25</v>
      </c>
      <c r="C287">
        <v>50000</v>
      </c>
      <c r="D287" s="1">
        <v>1524450000000</v>
      </c>
      <c r="E287" s="1">
        <v>1524460000000</v>
      </c>
      <c r="F287">
        <v>220600</v>
      </c>
    </row>
    <row r="288" spans="1:6" x14ac:dyDescent="0.4">
      <c r="A288" t="s">
        <v>1</v>
      </c>
      <c r="B288" t="s">
        <v>26</v>
      </c>
      <c r="C288">
        <v>50000</v>
      </c>
      <c r="D288" s="1">
        <v>1524610000000</v>
      </c>
      <c r="E288" s="1">
        <v>1524610000000</v>
      </c>
      <c r="F288">
        <v>783800</v>
      </c>
    </row>
    <row r="289" spans="1:6" x14ac:dyDescent="0.4">
      <c r="A289" t="s">
        <v>24</v>
      </c>
    </row>
    <row r="290" spans="1:6" x14ac:dyDescent="0.4">
      <c r="A290" t="s">
        <v>2</v>
      </c>
      <c r="B290" t="s">
        <v>25</v>
      </c>
      <c r="C290">
        <v>50000</v>
      </c>
      <c r="D290" s="1">
        <v>1524760000000</v>
      </c>
      <c r="E290" s="1">
        <v>1524760000000</v>
      </c>
      <c r="F290">
        <v>4744200</v>
      </c>
    </row>
    <row r="291" spans="1:6" x14ac:dyDescent="0.4">
      <c r="A291" t="s">
        <v>2</v>
      </c>
      <c r="B291" t="s">
        <v>26</v>
      </c>
      <c r="C291">
        <v>50000</v>
      </c>
      <c r="D291" s="1">
        <v>1524920000000</v>
      </c>
      <c r="E291" s="1">
        <v>1524920000000</v>
      </c>
      <c r="F291">
        <v>4559900</v>
      </c>
    </row>
    <row r="292" spans="1:6" x14ac:dyDescent="0.4">
      <c r="A292" t="s">
        <v>27</v>
      </c>
    </row>
    <row r="293" spans="1:6" x14ac:dyDescent="0.4">
      <c r="A293" t="s">
        <v>2</v>
      </c>
      <c r="B293" t="s">
        <v>25</v>
      </c>
      <c r="C293">
        <v>50000</v>
      </c>
      <c r="D293" s="1">
        <v>1525080000000</v>
      </c>
      <c r="E293" s="1">
        <v>1525080000000</v>
      </c>
      <c r="F293">
        <v>444500</v>
      </c>
    </row>
    <row r="294" spans="1:6" x14ac:dyDescent="0.4">
      <c r="A294" t="s">
        <v>2</v>
      </c>
      <c r="B294" t="s">
        <v>26</v>
      </c>
      <c r="C294">
        <v>50000</v>
      </c>
      <c r="D294" s="1">
        <v>1525230000000</v>
      </c>
      <c r="E294" s="1">
        <v>1525230000000</v>
      </c>
      <c r="F294">
        <v>1540700</v>
      </c>
    </row>
    <row r="295" spans="1:6" x14ac:dyDescent="0.4">
      <c r="A295" t="s">
        <v>28</v>
      </c>
    </row>
    <row r="296" spans="1:6" x14ac:dyDescent="0.4">
      <c r="A296" t="s">
        <v>2</v>
      </c>
      <c r="B296" t="s">
        <v>25</v>
      </c>
      <c r="C296">
        <v>50000</v>
      </c>
      <c r="D296" s="1">
        <v>1525390000000</v>
      </c>
      <c r="E296" s="1">
        <v>1525390000000</v>
      </c>
      <c r="F296">
        <v>303300</v>
      </c>
    </row>
    <row r="297" spans="1:6" x14ac:dyDescent="0.4">
      <c r="A297" t="s">
        <v>2</v>
      </c>
      <c r="B297" t="s">
        <v>26</v>
      </c>
      <c r="C297">
        <v>50000</v>
      </c>
      <c r="D297" s="1">
        <v>1525540000000</v>
      </c>
      <c r="E297" s="1">
        <v>1525540000000</v>
      </c>
      <c r="F297">
        <v>1605800</v>
      </c>
    </row>
    <row r="298" spans="1:6" x14ac:dyDescent="0.4">
      <c r="A298" t="s">
        <v>24</v>
      </c>
    </row>
    <row r="299" spans="1:6" x14ac:dyDescent="0.4">
      <c r="A299" t="s">
        <v>3</v>
      </c>
      <c r="B299" t="s">
        <v>25</v>
      </c>
      <c r="C299">
        <v>50000</v>
      </c>
      <c r="D299" s="1">
        <v>1525690000000</v>
      </c>
      <c r="E299" s="1">
        <v>1525750000000</v>
      </c>
      <c r="F299">
        <v>57986500</v>
      </c>
    </row>
    <row r="300" spans="1:6" x14ac:dyDescent="0.4">
      <c r="A300" t="s">
        <v>3</v>
      </c>
      <c r="B300" t="s">
        <v>26</v>
      </c>
      <c r="C300">
        <v>50000</v>
      </c>
      <c r="D300" s="1">
        <v>1525910000000</v>
      </c>
      <c r="E300" s="1">
        <v>1525950000000</v>
      </c>
      <c r="F300">
        <v>35777100</v>
      </c>
    </row>
    <row r="301" spans="1:6" x14ac:dyDescent="0.4">
      <c r="A301" t="s">
        <v>27</v>
      </c>
    </row>
    <row r="302" spans="1:6" x14ac:dyDescent="0.4">
      <c r="A302" t="s">
        <v>3</v>
      </c>
      <c r="B302" t="s">
        <v>25</v>
      </c>
      <c r="C302">
        <v>50000</v>
      </c>
      <c r="D302" s="1">
        <v>1526100000000</v>
      </c>
      <c r="E302" s="1">
        <v>1526120000000</v>
      </c>
      <c r="F302">
        <v>22049700</v>
      </c>
    </row>
    <row r="303" spans="1:6" x14ac:dyDescent="0.4">
      <c r="A303" t="s">
        <v>3</v>
      </c>
      <c r="B303" t="s">
        <v>26</v>
      </c>
      <c r="C303">
        <v>50000</v>
      </c>
      <c r="D303" s="1">
        <v>1526300000000</v>
      </c>
      <c r="E303" s="1">
        <v>1526340000000</v>
      </c>
      <c r="F303">
        <v>45341400</v>
      </c>
    </row>
    <row r="304" spans="1:6" x14ac:dyDescent="0.4">
      <c r="A304" t="s">
        <v>28</v>
      </c>
    </row>
    <row r="305" spans="1:6" x14ac:dyDescent="0.4">
      <c r="A305" t="s">
        <v>3</v>
      </c>
      <c r="B305" t="s">
        <v>25</v>
      </c>
      <c r="C305">
        <v>50000</v>
      </c>
      <c r="D305" s="1">
        <v>1526600000000</v>
      </c>
      <c r="E305" s="1">
        <v>1526640000000</v>
      </c>
      <c r="F305">
        <v>38098500</v>
      </c>
    </row>
    <row r="306" spans="1:6" x14ac:dyDescent="0.4">
      <c r="A306" t="s">
        <v>3</v>
      </c>
      <c r="B306" t="s">
        <v>26</v>
      </c>
      <c r="C306">
        <v>50000</v>
      </c>
      <c r="D306" s="1">
        <v>1526900000000</v>
      </c>
      <c r="E306" s="1">
        <v>1526930000000</v>
      </c>
      <c r="F306">
        <v>28567000</v>
      </c>
    </row>
    <row r="307" spans="1:6" x14ac:dyDescent="0.4">
      <c r="A307" t="s">
        <v>24</v>
      </c>
    </row>
    <row r="308" spans="1:6" x14ac:dyDescent="0.4">
      <c r="A308" t="s">
        <v>4</v>
      </c>
      <c r="B308" t="s">
        <v>25</v>
      </c>
      <c r="C308">
        <v>50000</v>
      </c>
      <c r="D308" s="1">
        <v>1527080000000</v>
      </c>
      <c r="E308" s="1">
        <v>1527120000000</v>
      </c>
      <c r="F308">
        <v>39395400</v>
      </c>
    </row>
    <row r="309" spans="1:6" x14ac:dyDescent="0.4">
      <c r="A309" t="s">
        <v>4</v>
      </c>
      <c r="B309" t="s">
        <v>26</v>
      </c>
      <c r="C309">
        <v>50000</v>
      </c>
      <c r="D309" s="1">
        <v>1527290000000</v>
      </c>
      <c r="E309" s="1">
        <v>1527350000000</v>
      </c>
      <c r="F309">
        <v>67999200</v>
      </c>
    </row>
    <row r="310" spans="1:6" x14ac:dyDescent="0.4">
      <c r="A310" t="s">
        <v>27</v>
      </c>
    </row>
    <row r="311" spans="1:6" x14ac:dyDescent="0.4">
      <c r="A311" t="s">
        <v>4</v>
      </c>
      <c r="B311" t="s">
        <v>25</v>
      </c>
      <c r="C311">
        <v>50000</v>
      </c>
      <c r="D311" s="1">
        <v>1527550000000</v>
      </c>
      <c r="E311" s="1">
        <v>1527570000000</v>
      </c>
      <c r="F311">
        <v>18682700</v>
      </c>
    </row>
    <row r="312" spans="1:6" x14ac:dyDescent="0.4">
      <c r="A312" t="s">
        <v>4</v>
      </c>
      <c r="B312" t="s">
        <v>26</v>
      </c>
      <c r="C312">
        <v>50000</v>
      </c>
      <c r="D312" s="1">
        <v>1527730000000</v>
      </c>
      <c r="E312" s="1">
        <v>1527750000000</v>
      </c>
      <c r="F312">
        <v>18807400</v>
      </c>
    </row>
    <row r="313" spans="1:6" x14ac:dyDescent="0.4">
      <c r="A313" t="s">
        <v>28</v>
      </c>
    </row>
    <row r="314" spans="1:6" x14ac:dyDescent="0.4">
      <c r="A314" t="s">
        <v>4</v>
      </c>
      <c r="B314" t="s">
        <v>25</v>
      </c>
      <c r="C314">
        <v>50000</v>
      </c>
      <c r="D314" s="1">
        <v>1527890000000</v>
      </c>
      <c r="E314" s="1">
        <v>1527910000000</v>
      </c>
      <c r="F314">
        <v>15983000</v>
      </c>
    </row>
    <row r="315" spans="1:6" x14ac:dyDescent="0.4">
      <c r="A315" t="s">
        <v>4</v>
      </c>
      <c r="B315" t="s">
        <v>26</v>
      </c>
      <c r="C315">
        <v>50000</v>
      </c>
      <c r="D315" s="1">
        <v>1528060000000</v>
      </c>
      <c r="E315" s="1">
        <v>1528080000000</v>
      </c>
      <c r="F315">
        <v>18850200</v>
      </c>
    </row>
    <row r="316" spans="1:6" x14ac:dyDescent="0.4">
      <c r="A316" t="s">
        <v>24</v>
      </c>
    </row>
    <row r="317" spans="1:6" x14ac:dyDescent="0.4">
      <c r="A317" t="s">
        <v>6</v>
      </c>
      <c r="B317" t="s">
        <v>25</v>
      </c>
      <c r="C317">
        <v>50000</v>
      </c>
      <c r="D317" s="1">
        <v>1528230000000</v>
      </c>
      <c r="E317" s="1">
        <v>1530090000000</v>
      </c>
      <c r="F317">
        <v>1865626400</v>
      </c>
    </row>
    <row r="318" spans="1:6" x14ac:dyDescent="0.4">
      <c r="A318" t="s">
        <v>6</v>
      </c>
      <c r="B318" t="s">
        <v>26</v>
      </c>
      <c r="C318">
        <v>50000</v>
      </c>
      <c r="D318" s="1">
        <v>1530280000000</v>
      </c>
      <c r="E318" s="1">
        <v>1537600000000</v>
      </c>
      <c r="F318">
        <v>7317243100</v>
      </c>
    </row>
    <row r="319" spans="1:6" x14ac:dyDescent="0.4">
      <c r="A319" t="s">
        <v>27</v>
      </c>
    </row>
    <row r="320" spans="1:6" x14ac:dyDescent="0.4">
      <c r="A320" t="s">
        <v>6</v>
      </c>
      <c r="B320" t="s">
        <v>25</v>
      </c>
      <c r="C320">
        <v>50000</v>
      </c>
      <c r="D320" s="1">
        <v>1537740000000</v>
      </c>
      <c r="E320" s="1">
        <v>1541070000000</v>
      </c>
      <c r="F320">
        <v>3325900400</v>
      </c>
    </row>
    <row r="321" spans="1:6" x14ac:dyDescent="0.4">
      <c r="A321" t="s">
        <v>6</v>
      </c>
      <c r="B321" t="s">
        <v>26</v>
      </c>
      <c r="C321">
        <v>50000</v>
      </c>
      <c r="D321" s="1">
        <v>1541230000000</v>
      </c>
      <c r="E321" s="1">
        <v>1548510000000</v>
      </c>
      <c r="F321">
        <v>7277803000</v>
      </c>
    </row>
    <row r="322" spans="1:6" x14ac:dyDescent="0.4">
      <c r="A322" t="s">
        <v>28</v>
      </c>
    </row>
    <row r="323" spans="1:6" x14ac:dyDescent="0.4">
      <c r="A323" t="s">
        <v>6</v>
      </c>
      <c r="B323" t="s">
        <v>25</v>
      </c>
      <c r="C323">
        <v>50000</v>
      </c>
      <c r="D323" s="1">
        <v>1548650000000</v>
      </c>
      <c r="E323" s="1">
        <v>1551890000000</v>
      </c>
      <c r="F323">
        <v>3241502000</v>
      </c>
    </row>
    <row r="324" spans="1:6" x14ac:dyDescent="0.4">
      <c r="A324" t="s">
        <v>6</v>
      </c>
      <c r="B324" t="s">
        <v>26</v>
      </c>
      <c r="C324">
        <v>50000</v>
      </c>
      <c r="D324" s="1">
        <v>1552060000000</v>
      </c>
      <c r="E324" s="1">
        <v>1559810000000</v>
      </c>
      <c r="F324">
        <v>7745343300</v>
      </c>
    </row>
    <row r="325" spans="1:6" x14ac:dyDescent="0.4">
      <c r="A325" t="s">
        <v>24</v>
      </c>
    </row>
    <row r="326" spans="1:6" x14ac:dyDescent="0.4">
      <c r="A326" t="s">
        <v>0</v>
      </c>
      <c r="B326" t="s">
        <v>25</v>
      </c>
      <c r="C326">
        <v>75000</v>
      </c>
      <c r="D326" s="1">
        <v>1701620000000</v>
      </c>
      <c r="E326" s="1">
        <v>1707840000000</v>
      </c>
      <c r="F326">
        <v>6220415500</v>
      </c>
    </row>
    <row r="327" spans="1:6" x14ac:dyDescent="0.4">
      <c r="A327" t="s">
        <v>0</v>
      </c>
      <c r="B327" t="s">
        <v>26</v>
      </c>
      <c r="C327">
        <v>75000</v>
      </c>
      <c r="D327" s="1">
        <v>1708080000000</v>
      </c>
      <c r="E327" s="1">
        <v>1734070000000</v>
      </c>
      <c r="F327">
        <v>25995458500</v>
      </c>
    </row>
    <row r="328" spans="1:6" x14ac:dyDescent="0.4">
      <c r="A328" t="s">
        <v>27</v>
      </c>
    </row>
    <row r="329" spans="1:6" x14ac:dyDescent="0.4">
      <c r="A329" t="s">
        <v>0</v>
      </c>
      <c r="B329" t="s">
        <v>25</v>
      </c>
      <c r="C329">
        <v>75000</v>
      </c>
      <c r="D329" s="1">
        <v>1734330000000</v>
      </c>
      <c r="E329" s="1">
        <v>1740500000000</v>
      </c>
      <c r="F329">
        <v>6171204900</v>
      </c>
    </row>
    <row r="330" spans="1:6" x14ac:dyDescent="0.4">
      <c r="A330" t="s">
        <v>0</v>
      </c>
      <c r="B330" t="s">
        <v>26</v>
      </c>
      <c r="C330">
        <v>75000</v>
      </c>
      <c r="D330" s="1">
        <v>1740730000000</v>
      </c>
      <c r="E330" s="1">
        <v>1766500000000</v>
      </c>
      <c r="F330">
        <v>25771614600</v>
      </c>
    </row>
    <row r="331" spans="1:6" x14ac:dyDescent="0.4">
      <c r="A331" t="s">
        <v>28</v>
      </c>
    </row>
    <row r="332" spans="1:6" x14ac:dyDescent="0.4">
      <c r="A332" t="s">
        <v>0</v>
      </c>
      <c r="B332" t="s">
        <v>25</v>
      </c>
      <c r="C332">
        <v>75000</v>
      </c>
      <c r="D332" s="1">
        <v>1766740000000</v>
      </c>
      <c r="E332" s="1">
        <v>1773250000000</v>
      </c>
      <c r="F332">
        <v>6518665900</v>
      </c>
    </row>
    <row r="333" spans="1:6" x14ac:dyDescent="0.4">
      <c r="A333" t="s">
        <v>0</v>
      </c>
      <c r="B333" t="s">
        <v>26</v>
      </c>
      <c r="C333">
        <v>75000</v>
      </c>
      <c r="D333" s="1">
        <v>1773500000000</v>
      </c>
      <c r="E333" s="1">
        <v>1799380000000</v>
      </c>
      <c r="F333">
        <v>25875382600</v>
      </c>
    </row>
    <row r="334" spans="1:6" x14ac:dyDescent="0.4">
      <c r="A334" t="s">
        <v>24</v>
      </c>
    </row>
    <row r="335" spans="1:6" x14ac:dyDescent="0.4">
      <c r="A335" t="s">
        <v>1</v>
      </c>
      <c r="B335" t="s">
        <v>25</v>
      </c>
      <c r="C335">
        <v>75000</v>
      </c>
      <c r="D335" s="1">
        <v>1799620000000</v>
      </c>
      <c r="E335" s="1">
        <v>1799630000000</v>
      </c>
      <c r="F335">
        <v>6810800</v>
      </c>
    </row>
    <row r="336" spans="1:6" x14ac:dyDescent="0.4">
      <c r="A336" t="s">
        <v>1</v>
      </c>
      <c r="B336" t="s">
        <v>26</v>
      </c>
      <c r="C336">
        <v>75000</v>
      </c>
      <c r="D336" s="1">
        <v>1799870000000</v>
      </c>
      <c r="E336" s="1">
        <v>1799890000000</v>
      </c>
      <c r="F336">
        <v>13169200</v>
      </c>
    </row>
    <row r="337" spans="1:6" x14ac:dyDescent="0.4">
      <c r="A337" t="s">
        <v>27</v>
      </c>
    </row>
    <row r="338" spans="1:6" x14ac:dyDescent="0.4">
      <c r="A338" t="s">
        <v>1</v>
      </c>
      <c r="B338" t="s">
        <v>25</v>
      </c>
      <c r="C338">
        <v>75000</v>
      </c>
      <c r="D338" s="1">
        <v>1800150000000</v>
      </c>
      <c r="E338" s="1">
        <v>1800150000000</v>
      </c>
      <c r="F338">
        <v>345700</v>
      </c>
    </row>
    <row r="339" spans="1:6" x14ac:dyDescent="0.4">
      <c r="A339" t="s">
        <v>1</v>
      </c>
      <c r="B339" t="s">
        <v>26</v>
      </c>
      <c r="C339">
        <v>75000</v>
      </c>
      <c r="D339" s="1">
        <v>1800380000000</v>
      </c>
      <c r="E339" s="1">
        <v>1800390000000</v>
      </c>
      <c r="F339">
        <v>3639900</v>
      </c>
    </row>
    <row r="340" spans="1:6" x14ac:dyDescent="0.4">
      <c r="A340" t="s">
        <v>28</v>
      </c>
    </row>
    <row r="341" spans="1:6" x14ac:dyDescent="0.4">
      <c r="A341" t="s">
        <v>1</v>
      </c>
      <c r="B341" t="s">
        <v>25</v>
      </c>
      <c r="C341">
        <v>75000</v>
      </c>
      <c r="D341" s="1">
        <v>1800650000000</v>
      </c>
      <c r="E341" s="1">
        <v>1800650000000</v>
      </c>
      <c r="F341">
        <v>332900</v>
      </c>
    </row>
    <row r="342" spans="1:6" x14ac:dyDescent="0.4">
      <c r="A342" t="s">
        <v>1</v>
      </c>
      <c r="B342" t="s">
        <v>26</v>
      </c>
      <c r="C342">
        <v>75000</v>
      </c>
      <c r="D342" s="1">
        <v>1800920000000</v>
      </c>
      <c r="E342" s="1">
        <v>1800930000000</v>
      </c>
      <c r="F342">
        <v>2762600</v>
      </c>
    </row>
    <row r="343" spans="1:6" x14ac:dyDescent="0.4">
      <c r="A343" t="s">
        <v>24</v>
      </c>
    </row>
    <row r="344" spans="1:6" x14ac:dyDescent="0.4">
      <c r="A344" t="s">
        <v>2</v>
      </c>
      <c r="B344" t="s">
        <v>25</v>
      </c>
      <c r="C344">
        <v>75000</v>
      </c>
      <c r="D344" s="1">
        <v>1801180000000</v>
      </c>
      <c r="E344" s="1">
        <v>1801190000000</v>
      </c>
      <c r="F344">
        <v>7569600</v>
      </c>
    </row>
    <row r="345" spans="1:6" x14ac:dyDescent="0.4">
      <c r="A345" t="s">
        <v>2</v>
      </c>
      <c r="B345" t="s">
        <v>26</v>
      </c>
      <c r="C345">
        <v>75000</v>
      </c>
      <c r="D345" s="1">
        <v>1801450000000</v>
      </c>
      <c r="E345" s="1">
        <v>1801470000000</v>
      </c>
      <c r="F345">
        <v>26448000</v>
      </c>
    </row>
    <row r="346" spans="1:6" x14ac:dyDescent="0.4">
      <c r="A346" t="s">
        <v>27</v>
      </c>
    </row>
    <row r="347" spans="1:6" x14ac:dyDescent="0.4">
      <c r="A347" t="s">
        <v>2</v>
      </c>
      <c r="B347" t="s">
        <v>25</v>
      </c>
      <c r="C347">
        <v>75000</v>
      </c>
      <c r="D347" s="1">
        <v>1801730000000</v>
      </c>
      <c r="E347" s="1">
        <v>1801740000000</v>
      </c>
      <c r="F347">
        <v>841000</v>
      </c>
    </row>
    <row r="348" spans="1:6" x14ac:dyDescent="0.4">
      <c r="A348" t="s">
        <v>2</v>
      </c>
      <c r="B348" t="s">
        <v>26</v>
      </c>
      <c r="C348">
        <v>75000</v>
      </c>
      <c r="D348" s="1">
        <v>1802040000000</v>
      </c>
      <c r="E348" s="1">
        <v>1802040000000</v>
      </c>
      <c r="F348">
        <v>7475400</v>
      </c>
    </row>
    <row r="349" spans="1:6" x14ac:dyDescent="0.4">
      <c r="A349" t="s">
        <v>28</v>
      </c>
    </row>
    <row r="350" spans="1:6" x14ac:dyDescent="0.4">
      <c r="A350" t="s">
        <v>2</v>
      </c>
      <c r="B350" t="s">
        <v>25</v>
      </c>
      <c r="C350">
        <v>75000</v>
      </c>
      <c r="D350" s="1">
        <v>1802380000000</v>
      </c>
      <c r="E350" s="1">
        <v>1802380000000</v>
      </c>
      <c r="F350">
        <v>704000</v>
      </c>
    </row>
    <row r="351" spans="1:6" x14ac:dyDescent="0.4">
      <c r="A351" t="s">
        <v>2</v>
      </c>
      <c r="B351" t="s">
        <v>26</v>
      </c>
      <c r="C351">
        <v>75000</v>
      </c>
      <c r="D351" s="1">
        <v>1802680000000</v>
      </c>
      <c r="E351" s="1">
        <v>1802680000000</v>
      </c>
      <c r="F351">
        <v>6890300</v>
      </c>
    </row>
    <row r="352" spans="1:6" x14ac:dyDescent="0.4">
      <c r="A352" t="s">
        <v>24</v>
      </c>
    </row>
    <row r="353" spans="1:6" x14ac:dyDescent="0.4">
      <c r="A353" t="s">
        <v>3</v>
      </c>
      <c r="B353" t="s">
        <v>25</v>
      </c>
      <c r="C353">
        <v>75000</v>
      </c>
      <c r="D353" s="1">
        <v>1802950000000</v>
      </c>
      <c r="E353" s="1">
        <v>1803040000000</v>
      </c>
      <c r="F353">
        <v>88652100</v>
      </c>
    </row>
    <row r="354" spans="1:6" x14ac:dyDescent="0.4">
      <c r="A354" t="s">
        <v>3</v>
      </c>
      <c r="B354" t="s">
        <v>26</v>
      </c>
      <c r="C354">
        <v>75000</v>
      </c>
      <c r="D354" s="1">
        <v>1803530000000</v>
      </c>
      <c r="E354" s="1">
        <v>1803620000000</v>
      </c>
      <c r="F354">
        <v>84765000</v>
      </c>
    </row>
    <row r="355" spans="1:6" x14ac:dyDescent="0.4">
      <c r="A355" t="s">
        <v>27</v>
      </c>
    </row>
    <row r="356" spans="1:6" x14ac:dyDescent="0.4">
      <c r="A356" t="s">
        <v>3</v>
      </c>
      <c r="B356" t="s">
        <v>25</v>
      </c>
      <c r="C356">
        <v>75000</v>
      </c>
      <c r="D356" s="1">
        <v>1803960000000</v>
      </c>
      <c r="E356" s="1">
        <v>1803990000000</v>
      </c>
      <c r="F356">
        <v>30912900</v>
      </c>
    </row>
    <row r="357" spans="1:6" x14ac:dyDescent="0.4">
      <c r="A357" t="s">
        <v>3</v>
      </c>
      <c r="B357" t="s">
        <v>26</v>
      </c>
      <c r="C357">
        <v>75000</v>
      </c>
      <c r="D357" s="1">
        <v>1804240000000</v>
      </c>
      <c r="E357" s="1">
        <v>1804290000000</v>
      </c>
      <c r="F357">
        <v>48821800</v>
      </c>
    </row>
    <row r="358" spans="1:6" x14ac:dyDescent="0.4">
      <c r="A358" t="s">
        <v>28</v>
      </c>
    </row>
    <row r="359" spans="1:6" x14ac:dyDescent="0.4">
      <c r="A359" t="s">
        <v>3</v>
      </c>
      <c r="B359" t="s">
        <v>25</v>
      </c>
      <c r="C359">
        <v>75000</v>
      </c>
      <c r="D359" s="1">
        <v>1804560000000</v>
      </c>
      <c r="E359" s="1">
        <v>1804600000000</v>
      </c>
      <c r="F359">
        <v>38406900</v>
      </c>
    </row>
    <row r="360" spans="1:6" x14ac:dyDescent="0.4">
      <c r="A360" t="s">
        <v>3</v>
      </c>
      <c r="B360" t="s">
        <v>26</v>
      </c>
      <c r="C360">
        <v>75000</v>
      </c>
      <c r="D360" s="1">
        <v>1804830000000</v>
      </c>
      <c r="E360" s="1">
        <v>1804880000000</v>
      </c>
      <c r="F360">
        <v>51929400</v>
      </c>
    </row>
    <row r="361" spans="1:6" x14ac:dyDescent="0.4">
      <c r="A361" t="s">
        <v>24</v>
      </c>
    </row>
    <row r="362" spans="1:6" x14ac:dyDescent="0.4">
      <c r="A362" t="s">
        <v>4</v>
      </c>
      <c r="B362" t="s">
        <v>25</v>
      </c>
      <c r="C362">
        <v>75000</v>
      </c>
      <c r="D362" s="1">
        <v>1805190000000</v>
      </c>
      <c r="E362" s="1">
        <v>1805290000000</v>
      </c>
      <c r="F362">
        <v>97564100</v>
      </c>
    </row>
    <row r="363" spans="1:6" x14ac:dyDescent="0.4">
      <c r="A363" t="s">
        <v>4</v>
      </c>
      <c r="B363" t="s">
        <v>26</v>
      </c>
      <c r="C363">
        <v>75000</v>
      </c>
      <c r="D363" s="1">
        <v>1805680000000</v>
      </c>
      <c r="E363" s="1">
        <v>1805780000000</v>
      </c>
      <c r="F363">
        <v>99158000</v>
      </c>
    </row>
    <row r="364" spans="1:6" x14ac:dyDescent="0.4">
      <c r="A364" t="s">
        <v>27</v>
      </c>
    </row>
    <row r="365" spans="1:6" x14ac:dyDescent="0.4">
      <c r="A365" t="s">
        <v>4</v>
      </c>
      <c r="B365" t="s">
        <v>25</v>
      </c>
      <c r="C365">
        <v>75000</v>
      </c>
      <c r="D365" s="1">
        <v>1806070000000</v>
      </c>
      <c r="E365" s="1">
        <v>1806100000000</v>
      </c>
      <c r="F365">
        <v>29375400</v>
      </c>
    </row>
    <row r="366" spans="1:6" x14ac:dyDescent="0.4">
      <c r="A366" t="s">
        <v>4</v>
      </c>
      <c r="B366" t="s">
        <v>26</v>
      </c>
      <c r="C366">
        <v>75000</v>
      </c>
      <c r="D366" s="1">
        <v>1806460000000</v>
      </c>
      <c r="E366" s="1">
        <v>1806510000000</v>
      </c>
      <c r="F366">
        <v>52922500</v>
      </c>
    </row>
    <row r="367" spans="1:6" x14ac:dyDescent="0.4">
      <c r="A367" t="s">
        <v>28</v>
      </c>
    </row>
    <row r="368" spans="1:6" x14ac:dyDescent="0.4">
      <c r="A368" t="s">
        <v>4</v>
      </c>
      <c r="B368" t="s">
        <v>25</v>
      </c>
      <c r="C368">
        <v>75000</v>
      </c>
      <c r="D368" s="1">
        <v>1806840000000</v>
      </c>
      <c r="E368" s="1">
        <v>1806860000000</v>
      </c>
      <c r="F368">
        <v>25550200</v>
      </c>
    </row>
    <row r="369" spans="1:6" x14ac:dyDescent="0.4">
      <c r="A369" t="s">
        <v>4</v>
      </c>
      <c r="B369" t="s">
        <v>26</v>
      </c>
      <c r="C369">
        <v>75000</v>
      </c>
      <c r="D369" s="1">
        <v>1807120000000</v>
      </c>
      <c r="E369" s="1">
        <v>1807160000000</v>
      </c>
      <c r="F369">
        <v>37828300</v>
      </c>
    </row>
    <row r="370" spans="1:6" x14ac:dyDescent="0.4">
      <c r="A370" t="s">
        <v>24</v>
      </c>
    </row>
    <row r="371" spans="1:6" x14ac:dyDescent="0.4">
      <c r="A371" t="s">
        <v>6</v>
      </c>
      <c r="B371" t="s">
        <v>25</v>
      </c>
      <c r="C371">
        <v>75000</v>
      </c>
      <c r="D371" s="1">
        <v>1807410000000</v>
      </c>
      <c r="E371" s="1">
        <v>1811730000000</v>
      </c>
      <c r="F371">
        <v>4318964800</v>
      </c>
    </row>
    <row r="372" spans="1:6" x14ac:dyDescent="0.4">
      <c r="A372" t="s">
        <v>6</v>
      </c>
      <c r="B372" t="s">
        <v>26</v>
      </c>
      <c r="C372">
        <v>75000</v>
      </c>
      <c r="D372" s="1">
        <v>1811970000000</v>
      </c>
      <c r="E372" s="1">
        <v>1832620000000</v>
      </c>
      <c r="F372">
        <v>20649497600</v>
      </c>
    </row>
    <row r="373" spans="1:6" x14ac:dyDescent="0.4">
      <c r="A373" t="s">
        <v>27</v>
      </c>
    </row>
    <row r="374" spans="1:6" x14ac:dyDescent="0.4">
      <c r="A374" t="s">
        <v>6</v>
      </c>
      <c r="B374" t="s">
        <v>25</v>
      </c>
      <c r="C374">
        <v>75000</v>
      </c>
      <c r="D374" s="1">
        <v>1832960000000</v>
      </c>
      <c r="E374" s="1">
        <v>1837540000000</v>
      </c>
      <c r="F374">
        <v>4576502200</v>
      </c>
    </row>
    <row r="375" spans="1:6" x14ac:dyDescent="0.4">
      <c r="A375" t="s">
        <v>6</v>
      </c>
      <c r="B375" t="s">
        <v>26</v>
      </c>
      <c r="C375">
        <v>75000</v>
      </c>
      <c r="D375" s="1">
        <v>1837770000000</v>
      </c>
      <c r="E375" s="1">
        <v>1859000000000</v>
      </c>
      <c r="F375">
        <v>21222280200</v>
      </c>
    </row>
    <row r="376" spans="1:6" x14ac:dyDescent="0.4">
      <c r="A376" t="s">
        <v>28</v>
      </c>
    </row>
    <row r="377" spans="1:6" x14ac:dyDescent="0.4">
      <c r="A377" t="s">
        <v>6</v>
      </c>
      <c r="B377" t="s">
        <v>25</v>
      </c>
      <c r="C377">
        <v>75000</v>
      </c>
      <c r="D377" s="1">
        <v>1859230000000</v>
      </c>
      <c r="E377" s="1">
        <v>1863260000000</v>
      </c>
      <c r="F377">
        <v>4030241200</v>
      </c>
    </row>
    <row r="378" spans="1:6" x14ac:dyDescent="0.4">
      <c r="A378" t="s">
        <v>6</v>
      </c>
      <c r="B378" t="s">
        <v>26</v>
      </c>
      <c r="C378">
        <v>75000</v>
      </c>
      <c r="D378" s="1">
        <v>1863530000000</v>
      </c>
      <c r="E378" s="1">
        <v>1884160000000</v>
      </c>
      <c r="F378">
        <v>20627063600</v>
      </c>
    </row>
    <row r="379" spans="1:6" x14ac:dyDescent="0.4">
      <c r="A379" t="s">
        <v>24</v>
      </c>
    </row>
    <row r="380" spans="1:6" x14ac:dyDescent="0.4">
      <c r="A380" t="s">
        <v>0</v>
      </c>
      <c r="B380" t="s">
        <v>25</v>
      </c>
      <c r="C380">
        <v>100000</v>
      </c>
      <c r="D380" s="1">
        <v>2153820000000</v>
      </c>
      <c r="E380" s="1">
        <v>2165790000000</v>
      </c>
      <c r="F380">
        <v>11976427600</v>
      </c>
    </row>
    <row r="381" spans="1:6" x14ac:dyDescent="0.4">
      <c r="A381" t="s">
        <v>0</v>
      </c>
      <c r="B381" t="s">
        <v>26</v>
      </c>
      <c r="C381">
        <v>100000</v>
      </c>
      <c r="D381" s="1">
        <v>2166120000000</v>
      </c>
      <c r="E381" s="1">
        <v>2217460000000</v>
      </c>
      <c r="F381">
        <v>51338630700</v>
      </c>
    </row>
    <row r="382" spans="1:6" x14ac:dyDescent="0.4">
      <c r="A382" t="s">
        <v>27</v>
      </c>
    </row>
    <row r="383" spans="1:6" x14ac:dyDescent="0.4">
      <c r="A383" t="s">
        <v>0</v>
      </c>
      <c r="B383" t="s">
        <v>25</v>
      </c>
      <c r="C383">
        <v>100000</v>
      </c>
      <c r="D383" s="1">
        <v>2217740000000</v>
      </c>
      <c r="E383" s="1">
        <v>2228910000000</v>
      </c>
      <c r="F383">
        <v>11172700100</v>
      </c>
    </row>
    <row r="384" spans="1:6" x14ac:dyDescent="0.4">
      <c r="A384" t="s">
        <v>0</v>
      </c>
      <c r="B384" t="s">
        <v>26</v>
      </c>
      <c r="C384">
        <v>100000</v>
      </c>
      <c r="D384" s="1">
        <v>2229250000000</v>
      </c>
      <c r="E384" s="1">
        <v>2276930000000</v>
      </c>
      <c r="F384">
        <v>47682778800</v>
      </c>
    </row>
    <row r="385" spans="1:6" x14ac:dyDescent="0.4">
      <c r="A385" t="s">
        <v>28</v>
      </c>
    </row>
    <row r="386" spans="1:6" x14ac:dyDescent="0.4">
      <c r="A386" t="s">
        <v>0</v>
      </c>
      <c r="B386" t="s">
        <v>25</v>
      </c>
      <c r="C386">
        <v>100000</v>
      </c>
      <c r="D386" s="1">
        <v>2277250000000</v>
      </c>
      <c r="E386" s="1">
        <v>2288990000000</v>
      </c>
      <c r="F386">
        <v>11744729700</v>
      </c>
    </row>
    <row r="387" spans="1:6" x14ac:dyDescent="0.4">
      <c r="A387" t="s">
        <v>0</v>
      </c>
      <c r="B387" t="s">
        <v>26</v>
      </c>
      <c r="C387">
        <v>100000</v>
      </c>
      <c r="D387" s="1">
        <v>2289310000000</v>
      </c>
      <c r="E387" s="1">
        <v>2340300000000</v>
      </c>
      <c r="F387">
        <v>50989535300</v>
      </c>
    </row>
    <row r="388" spans="1:6" x14ac:dyDescent="0.4">
      <c r="A388" t="s">
        <v>24</v>
      </c>
    </row>
    <row r="389" spans="1:6" x14ac:dyDescent="0.4">
      <c r="A389" t="s">
        <v>1</v>
      </c>
      <c r="B389" t="s">
        <v>25</v>
      </c>
      <c r="C389">
        <v>100000</v>
      </c>
      <c r="D389" s="1">
        <v>2340590000000</v>
      </c>
      <c r="E389" s="1">
        <v>2340600000000</v>
      </c>
      <c r="F389">
        <v>8856700</v>
      </c>
    </row>
    <row r="390" spans="1:6" x14ac:dyDescent="0.4">
      <c r="A390" t="s">
        <v>1</v>
      </c>
      <c r="B390" t="s">
        <v>26</v>
      </c>
      <c r="C390">
        <v>100000</v>
      </c>
      <c r="D390" s="1">
        <v>2340900000000</v>
      </c>
      <c r="E390" s="1">
        <v>2340910000000</v>
      </c>
      <c r="F390">
        <v>13041400</v>
      </c>
    </row>
    <row r="391" spans="1:6" x14ac:dyDescent="0.4">
      <c r="A391" t="s">
        <v>27</v>
      </c>
    </row>
    <row r="392" spans="1:6" x14ac:dyDescent="0.4">
      <c r="A392" t="s">
        <v>1</v>
      </c>
      <c r="B392" t="s">
        <v>25</v>
      </c>
      <c r="C392">
        <v>100000</v>
      </c>
      <c r="D392" s="1">
        <v>2341200000000</v>
      </c>
      <c r="E392" s="1">
        <v>2341200000000</v>
      </c>
      <c r="F392">
        <v>335000</v>
      </c>
    </row>
    <row r="393" spans="1:6" x14ac:dyDescent="0.4">
      <c r="A393" t="s">
        <v>1</v>
      </c>
      <c r="B393" t="s">
        <v>26</v>
      </c>
      <c r="C393">
        <v>100000</v>
      </c>
      <c r="D393" s="1">
        <v>2341500000000</v>
      </c>
      <c r="E393" s="1">
        <v>2341510000000</v>
      </c>
      <c r="F393">
        <v>2796200</v>
      </c>
    </row>
    <row r="394" spans="1:6" x14ac:dyDescent="0.4">
      <c r="A394" t="s">
        <v>28</v>
      </c>
    </row>
    <row r="395" spans="1:6" x14ac:dyDescent="0.4">
      <c r="A395" t="s">
        <v>1</v>
      </c>
      <c r="B395" t="s">
        <v>25</v>
      </c>
      <c r="C395">
        <v>100000</v>
      </c>
      <c r="D395" s="1">
        <v>2341800000000</v>
      </c>
      <c r="E395" s="1">
        <v>2341800000000</v>
      </c>
      <c r="F395">
        <v>331700</v>
      </c>
    </row>
    <row r="396" spans="1:6" x14ac:dyDescent="0.4">
      <c r="A396" t="s">
        <v>1</v>
      </c>
      <c r="B396" t="s">
        <v>26</v>
      </c>
      <c r="C396">
        <v>100000</v>
      </c>
      <c r="D396" s="1">
        <v>2342130000000</v>
      </c>
      <c r="E396" s="1">
        <v>2342140000000</v>
      </c>
      <c r="F396">
        <v>2964600</v>
      </c>
    </row>
    <row r="397" spans="1:6" x14ac:dyDescent="0.4">
      <c r="A397" t="s">
        <v>24</v>
      </c>
    </row>
    <row r="398" spans="1:6" x14ac:dyDescent="0.4">
      <c r="A398" t="s">
        <v>2</v>
      </c>
      <c r="B398" t="s">
        <v>25</v>
      </c>
      <c r="C398">
        <v>100000</v>
      </c>
      <c r="D398" s="1">
        <v>2342460000000</v>
      </c>
      <c r="E398" s="1">
        <v>2342470000000</v>
      </c>
      <c r="F398">
        <v>11584200</v>
      </c>
    </row>
    <row r="399" spans="1:6" x14ac:dyDescent="0.4">
      <c r="A399" t="s">
        <v>2</v>
      </c>
      <c r="B399" t="s">
        <v>26</v>
      </c>
      <c r="C399">
        <v>100000</v>
      </c>
      <c r="D399" s="1">
        <v>2342760000000</v>
      </c>
      <c r="E399" s="1">
        <v>2342790000000</v>
      </c>
      <c r="F399">
        <v>25197700</v>
      </c>
    </row>
    <row r="400" spans="1:6" x14ac:dyDescent="0.4">
      <c r="A400" t="s">
        <v>27</v>
      </c>
    </row>
    <row r="401" spans="1:6" x14ac:dyDescent="0.4">
      <c r="A401" t="s">
        <v>2</v>
      </c>
      <c r="B401" t="s">
        <v>25</v>
      </c>
      <c r="C401">
        <v>100000</v>
      </c>
      <c r="D401" s="1">
        <v>2343080000000</v>
      </c>
      <c r="E401" s="1">
        <v>2343080000000</v>
      </c>
      <c r="F401">
        <v>648800</v>
      </c>
    </row>
    <row r="402" spans="1:6" x14ac:dyDescent="0.4">
      <c r="A402" t="s">
        <v>2</v>
      </c>
      <c r="B402" t="s">
        <v>26</v>
      </c>
      <c r="C402">
        <v>100000</v>
      </c>
      <c r="D402" s="1">
        <v>2343400000000</v>
      </c>
      <c r="E402" s="1">
        <v>2343410000000</v>
      </c>
      <c r="F402">
        <v>6719100</v>
      </c>
    </row>
    <row r="403" spans="1:6" x14ac:dyDescent="0.4">
      <c r="A403" t="s">
        <v>28</v>
      </c>
    </row>
    <row r="404" spans="1:6" x14ac:dyDescent="0.4">
      <c r="A404" t="s">
        <v>2</v>
      </c>
      <c r="B404" t="s">
        <v>25</v>
      </c>
      <c r="C404">
        <v>100000</v>
      </c>
      <c r="D404" s="1">
        <v>2343700000000</v>
      </c>
      <c r="E404" s="1">
        <v>2343700000000</v>
      </c>
      <c r="F404">
        <v>662600</v>
      </c>
    </row>
    <row r="405" spans="1:6" x14ac:dyDescent="0.4">
      <c r="A405" t="s">
        <v>2</v>
      </c>
      <c r="B405" t="s">
        <v>26</v>
      </c>
      <c r="C405">
        <v>100000</v>
      </c>
      <c r="D405" s="1">
        <v>2344020000000</v>
      </c>
      <c r="E405" s="1">
        <v>2344020000000</v>
      </c>
      <c r="F405">
        <v>5486300</v>
      </c>
    </row>
    <row r="406" spans="1:6" x14ac:dyDescent="0.4">
      <c r="A406" t="s">
        <v>24</v>
      </c>
    </row>
    <row r="407" spans="1:6" x14ac:dyDescent="0.4">
      <c r="A407" t="s">
        <v>3</v>
      </c>
      <c r="B407" t="s">
        <v>25</v>
      </c>
      <c r="C407">
        <v>100000</v>
      </c>
      <c r="D407" s="1">
        <v>2344320000000</v>
      </c>
      <c r="E407" s="1">
        <v>2344410000000</v>
      </c>
      <c r="F407">
        <v>93511200</v>
      </c>
    </row>
    <row r="408" spans="1:6" x14ac:dyDescent="0.4">
      <c r="A408" t="s">
        <v>3</v>
      </c>
      <c r="B408" t="s">
        <v>26</v>
      </c>
      <c r="C408">
        <v>100000</v>
      </c>
      <c r="D408" s="1">
        <v>2344820000000</v>
      </c>
      <c r="E408" s="1">
        <v>2344910000000</v>
      </c>
      <c r="F408">
        <v>95917800</v>
      </c>
    </row>
    <row r="409" spans="1:6" x14ac:dyDescent="0.4">
      <c r="A409" t="s">
        <v>27</v>
      </c>
    </row>
    <row r="410" spans="1:6" x14ac:dyDescent="0.4">
      <c r="A410" t="s">
        <v>3</v>
      </c>
      <c r="B410" t="s">
        <v>25</v>
      </c>
      <c r="C410">
        <v>100000</v>
      </c>
      <c r="D410" s="1">
        <v>2345210000000</v>
      </c>
      <c r="E410" s="1">
        <v>2345250000000</v>
      </c>
      <c r="F410">
        <v>48592200</v>
      </c>
    </row>
    <row r="411" spans="1:6" x14ac:dyDescent="0.4">
      <c r="A411" t="s">
        <v>3</v>
      </c>
      <c r="B411" t="s">
        <v>26</v>
      </c>
      <c r="C411">
        <v>100000</v>
      </c>
      <c r="D411" s="1">
        <v>2345690000000</v>
      </c>
      <c r="E411" s="1">
        <v>2345780000000</v>
      </c>
      <c r="F411">
        <v>90853600</v>
      </c>
    </row>
    <row r="412" spans="1:6" x14ac:dyDescent="0.4">
      <c r="A412" t="s">
        <v>28</v>
      </c>
    </row>
    <row r="413" spans="1:6" x14ac:dyDescent="0.4">
      <c r="A413" t="s">
        <v>3</v>
      </c>
      <c r="B413" t="s">
        <v>25</v>
      </c>
      <c r="C413">
        <v>100000</v>
      </c>
      <c r="D413" s="1">
        <v>2346230000000</v>
      </c>
      <c r="E413" s="1">
        <v>2346280000000</v>
      </c>
      <c r="F413">
        <v>47421500</v>
      </c>
    </row>
    <row r="414" spans="1:6" x14ac:dyDescent="0.4">
      <c r="A414" t="s">
        <v>3</v>
      </c>
      <c r="B414" t="s">
        <v>26</v>
      </c>
      <c r="C414">
        <v>100000</v>
      </c>
      <c r="D414" s="1">
        <v>2346600000000</v>
      </c>
      <c r="E414" s="1">
        <v>2346680000000</v>
      </c>
      <c r="F414">
        <v>80979400</v>
      </c>
    </row>
    <row r="415" spans="1:6" x14ac:dyDescent="0.4">
      <c r="A415" t="s">
        <v>24</v>
      </c>
    </row>
    <row r="416" spans="1:6" x14ac:dyDescent="0.4">
      <c r="A416" t="s">
        <v>4</v>
      </c>
      <c r="B416" t="s">
        <v>25</v>
      </c>
      <c r="C416">
        <v>100000</v>
      </c>
      <c r="D416" s="1">
        <v>2347070000000</v>
      </c>
      <c r="E416" s="1">
        <v>2347170000000</v>
      </c>
      <c r="F416">
        <v>97304800</v>
      </c>
    </row>
    <row r="417" spans="1:6" x14ac:dyDescent="0.4">
      <c r="A417" t="s">
        <v>4</v>
      </c>
      <c r="B417" t="s">
        <v>26</v>
      </c>
      <c r="C417">
        <v>100000</v>
      </c>
      <c r="D417" s="1">
        <v>2347470000000</v>
      </c>
      <c r="E417" s="1">
        <v>2347560000000</v>
      </c>
      <c r="F417">
        <v>85919500</v>
      </c>
    </row>
    <row r="418" spans="1:6" x14ac:dyDescent="0.4">
      <c r="A418" t="s">
        <v>27</v>
      </c>
    </row>
    <row r="419" spans="1:6" x14ac:dyDescent="0.4">
      <c r="A419" t="s">
        <v>4</v>
      </c>
      <c r="B419" t="s">
        <v>25</v>
      </c>
      <c r="C419">
        <v>100000</v>
      </c>
      <c r="D419" s="1">
        <v>2348040000000</v>
      </c>
      <c r="E419" s="1">
        <v>2348090000000</v>
      </c>
      <c r="F419">
        <v>40454500</v>
      </c>
    </row>
    <row r="420" spans="1:6" x14ac:dyDescent="0.4">
      <c r="A420" t="s">
        <v>4</v>
      </c>
      <c r="B420" t="s">
        <v>26</v>
      </c>
      <c r="C420">
        <v>100000</v>
      </c>
      <c r="D420" s="1">
        <v>2348570000000</v>
      </c>
      <c r="E420" s="1">
        <v>2348640000000</v>
      </c>
      <c r="F420">
        <v>64318800</v>
      </c>
    </row>
    <row r="421" spans="1:6" x14ac:dyDescent="0.4">
      <c r="A421" t="s">
        <v>28</v>
      </c>
    </row>
    <row r="422" spans="1:6" x14ac:dyDescent="0.4">
      <c r="A422" t="s">
        <v>4</v>
      </c>
      <c r="B422" t="s">
        <v>25</v>
      </c>
      <c r="C422">
        <v>100000</v>
      </c>
      <c r="D422" s="1">
        <v>2348930000000</v>
      </c>
      <c r="E422" s="1">
        <v>2348970000000</v>
      </c>
      <c r="F422">
        <v>35208000</v>
      </c>
    </row>
    <row r="423" spans="1:6" x14ac:dyDescent="0.4">
      <c r="A423" t="s">
        <v>4</v>
      </c>
      <c r="B423" t="s">
        <v>26</v>
      </c>
      <c r="C423">
        <v>100000</v>
      </c>
      <c r="D423" s="1">
        <v>2349310000000</v>
      </c>
      <c r="E423" s="1">
        <v>2349370000000</v>
      </c>
      <c r="F423">
        <v>59550700</v>
      </c>
    </row>
    <row r="424" spans="1:6" x14ac:dyDescent="0.4">
      <c r="A424" t="s">
        <v>24</v>
      </c>
    </row>
    <row r="425" spans="1:6" x14ac:dyDescent="0.4">
      <c r="A425" t="s">
        <v>6</v>
      </c>
      <c r="B425" t="s">
        <v>25</v>
      </c>
      <c r="C425">
        <v>100000</v>
      </c>
      <c r="D425" s="1">
        <v>2349680000000</v>
      </c>
      <c r="E425" s="1">
        <v>2356570000000</v>
      </c>
      <c r="F425">
        <v>6888248200</v>
      </c>
    </row>
    <row r="426" spans="1:6" x14ac:dyDescent="0.4">
      <c r="A426" t="s">
        <v>6</v>
      </c>
      <c r="B426" t="s">
        <v>26</v>
      </c>
      <c r="C426">
        <v>100000</v>
      </c>
      <c r="D426" s="1">
        <v>2356870000000</v>
      </c>
      <c r="E426" s="1">
        <v>2403540000000</v>
      </c>
      <c r="F426">
        <v>46673858800</v>
      </c>
    </row>
    <row r="427" spans="1:6" x14ac:dyDescent="0.4">
      <c r="A427" t="s">
        <v>27</v>
      </c>
    </row>
    <row r="428" spans="1:6" x14ac:dyDescent="0.4">
      <c r="A428" t="s">
        <v>6</v>
      </c>
      <c r="B428" t="s">
        <v>25</v>
      </c>
      <c r="C428">
        <v>100000</v>
      </c>
      <c r="D428" s="1">
        <v>2403850000000</v>
      </c>
      <c r="E428" s="1">
        <v>2414750000000</v>
      </c>
      <c r="F428">
        <v>10898657200</v>
      </c>
    </row>
    <row r="429" spans="1:6" x14ac:dyDescent="0.4">
      <c r="A429" t="s">
        <v>6</v>
      </c>
      <c r="B429" t="s">
        <v>26</v>
      </c>
      <c r="C429">
        <v>100000</v>
      </c>
      <c r="D429" s="1">
        <v>2415040000000</v>
      </c>
      <c r="E429" s="1">
        <v>2461440000000</v>
      </c>
      <c r="F429">
        <v>46399899800</v>
      </c>
    </row>
    <row r="430" spans="1:6" x14ac:dyDescent="0.4">
      <c r="A430" t="s">
        <v>28</v>
      </c>
    </row>
    <row r="431" spans="1:6" x14ac:dyDescent="0.4">
      <c r="A431" t="s">
        <v>6</v>
      </c>
      <c r="B431" t="s">
        <v>25</v>
      </c>
      <c r="C431">
        <v>100000</v>
      </c>
      <c r="D431" s="1">
        <v>2461740000000</v>
      </c>
      <c r="E431" s="1">
        <v>2472730000000</v>
      </c>
      <c r="F431">
        <v>10990739400</v>
      </c>
    </row>
    <row r="432" spans="1:6" x14ac:dyDescent="0.4">
      <c r="A432" t="s">
        <v>6</v>
      </c>
      <c r="B432" t="s">
        <v>26</v>
      </c>
      <c r="C432">
        <v>100000</v>
      </c>
      <c r="D432" s="1">
        <v>2473050000000</v>
      </c>
      <c r="E432" s="1">
        <v>2526160000000</v>
      </c>
      <c r="F432">
        <v>53116852300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F4DD-1653-4019-A9EE-66B79FFE145E}">
  <dimension ref="A1:I23"/>
  <sheetViews>
    <sheetView zoomScale="68" zoomScaleNormal="85" workbookViewId="0">
      <selection sqref="A1:I7"/>
    </sheetView>
  </sheetViews>
  <sheetFormatPr defaultRowHeight="17.399999999999999" x14ac:dyDescent="0.4"/>
  <cols>
    <col min="1" max="1" width="12.8984375" bestFit="1" customWidth="1"/>
    <col min="2" max="3" width="8.8984375" bestFit="1" customWidth="1"/>
    <col min="4" max="4" width="10" bestFit="1" customWidth="1"/>
    <col min="5" max="5" width="11" bestFit="1" customWidth="1"/>
    <col min="6" max="8" width="12.19921875" bestFit="1" customWidth="1"/>
    <col min="9" max="9" width="13.296875" bestFit="1" customWidth="1"/>
  </cols>
  <sheetData>
    <row r="1" spans="1:9" x14ac:dyDescent="0.4">
      <c r="A1" t="s">
        <v>5</v>
      </c>
      <c r="B1">
        <v>10</v>
      </c>
      <c r="C1">
        <v>100</v>
      </c>
      <c r="D1">
        <v>1000</v>
      </c>
      <c r="E1">
        <v>10000</v>
      </c>
      <c r="F1">
        <v>25000</v>
      </c>
      <c r="G1">
        <v>50000</v>
      </c>
      <c r="H1">
        <v>75000</v>
      </c>
      <c r="I1">
        <v>100000</v>
      </c>
    </row>
    <row r="2" spans="1:9" x14ac:dyDescent="0.4">
      <c r="A2" t="s">
        <v>0</v>
      </c>
      <c r="B2">
        <v>17700</v>
      </c>
      <c r="C2">
        <v>264100</v>
      </c>
      <c r="D2">
        <v>54129400</v>
      </c>
      <c r="E2">
        <v>120933400</v>
      </c>
      <c r="F2">
        <v>862320100</v>
      </c>
      <c r="G2">
        <v>2701170600</v>
      </c>
      <c r="H2">
        <v>6220415500</v>
      </c>
      <c r="I2">
        <v>11976427600</v>
      </c>
    </row>
    <row r="3" spans="1:9" x14ac:dyDescent="0.4">
      <c r="A3" t="s">
        <v>1</v>
      </c>
      <c r="B3">
        <v>1325300</v>
      </c>
      <c r="C3">
        <v>2568400</v>
      </c>
      <c r="D3">
        <v>1451100</v>
      </c>
      <c r="E3">
        <v>2580900</v>
      </c>
      <c r="F3">
        <v>3488200</v>
      </c>
      <c r="G3">
        <v>4017400</v>
      </c>
      <c r="H3">
        <v>6810800</v>
      </c>
      <c r="I3">
        <v>8856700</v>
      </c>
    </row>
    <row r="4" spans="1:9" x14ac:dyDescent="0.4">
      <c r="A4" t="s">
        <v>2</v>
      </c>
      <c r="B4">
        <v>2230800</v>
      </c>
      <c r="C4">
        <v>2518500</v>
      </c>
      <c r="D4">
        <v>2335600</v>
      </c>
      <c r="E4">
        <v>2246400</v>
      </c>
      <c r="F4">
        <v>4834100</v>
      </c>
      <c r="G4">
        <v>4744200</v>
      </c>
      <c r="H4">
        <v>7569600</v>
      </c>
      <c r="I4">
        <v>11584200</v>
      </c>
    </row>
    <row r="5" spans="1:9" x14ac:dyDescent="0.4">
      <c r="A5" t="s">
        <v>3</v>
      </c>
      <c r="B5">
        <v>1948500</v>
      </c>
      <c r="C5">
        <v>2694200</v>
      </c>
      <c r="D5">
        <v>2916200</v>
      </c>
      <c r="E5">
        <v>12104700</v>
      </c>
      <c r="F5">
        <v>45950600</v>
      </c>
      <c r="G5">
        <v>57986500</v>
      </c>
      <c r="H5">
        <v>88652100</v>
      </c>
      <c r="I5">
        <v>93511200</v>
      </c>
    </row>
    <row r="6" spans="1:9" x14ac:dyDescent="0.4">
      <c r="A6" t="s">
        <v>4</v>
      </c>
      <c r="B6">
        <v>1596600</v>
      </c>
      <c r="C6">
        <v>2290200</v>
      </c>
      <c r="D6">
        <v>3240100</v>
      </c>
      <c r="E6">
        <v>7234300</v>
      </c>
      <c r="F6">
        <v>14754700</v>
      </c>
      <c r="G6">
        <v>39395400</v>
      </c>
      <c r="H6">
        <v>97564100</v>
      </c>
      <c r="I6">
        <v>97304800</v>
      </c>
    </row>
    <row r="7" spans="1:9" x14ac:dyDescent="0.4">
      <c r="A7" t="s">
        <v>6</v>
      </c>
      <c r="B7">
        <v>1483300</v>
      </c>
      <c r="C7">
        <v>2540800</v>
      </c>
      <c r="D7">
        <v>18142200</v>
      </c>
      <c r="E7">
        <v>105267700</v>
      </c>
      <c r="F7">
        <v>524141500</v>
      </c>
      <c r="G7">
        <v>1865626400</v>
      </c>
      <c r="H7">
        <v>4318964800</v>
      </c>
      <c r="I7">
        <v>6888248200</v>
      </c>
    </row>
    <row r="9" spans="1:9" x14ac:dyDescent="0.4">
      <c r="A9" t="s">
        <v>7</v>
      </c>
      <c r="B9">
        <v>10</v>
      </c>
      <c r="C9">
        <v>100</v>
      </c>
      <c r="D9">
        <v>1000</v>
      </c>
      <c r="E9">
        <v>10000</v>
      </c>
      <c r="F9">
        <v>25000</v>
      </c>
      <c r="G9">
        <v>50000</v>
      </c>
      <c r="H9">
        <v>75000</v>
      </c>
      <c r="I9">
        <v>100000</v>
      </c>
    </row>
    <row r="10" spans="1:9" x14ac:dyDescent="0.4">
      <c r="A10" t="s">
        <v>0</v>
      </c>
      <c r="B10">
        <v>17600</v>
      </c>
      <c r="C10">
        <v>312600</v>
      </c>
      <c r="D10">
        <v>23755200</v>
      </c>
      <c r="E10">
        <v>130627500</v>
      </c>
      <c r="F10">
        <v>896905400</v>
      </c>
      <c r="G10">
        <v>2708254300</v>
      </c>
      <c r="H10">
        <v>6171204900</v>
      </c>
      <c r="I10">
        <v>11172700100</v>
      </c>
    </row>
    <row r="11" spans="1:9" x14ac:dyDescent="0.4">
      <c r="A11" t="s">
        <v>1</v>
      </c>
      <c r="B11">
        <v>11100</v>
      </c>
      <c r="C11">
        <v>24700</v>
      </c>
      <c r="D11">
        <v>148700</v>
      </c>
      <c r="E11">
        <v>459500</v>
      </c>
      <c r="F11">
        <v>481800</v>
      </c>
      <c r="G11">
        <v>2444000</v>
      </c>
      <c r="H11">
        <v>345700</v>
      </c>
      <c r="I11">
        <v>335000</v>
      </c>
    </row>
    <row r="12" spans="1:9" x14ac:dyDescent="0.4">
      <c r="A12" t="s">
        <v>2</v>
      </c>
      <c r="B12">
        <v>10500</v>
      </c>
      <c r="C12">
        <v>55400</v>
      </c>
      <c r="D12">
        <v>182800</v>
      </c>
      <c r="E12">
        <v>3037600</v>
      </c>
      <c r="F12">
        <v>812000</v>
      </c>
      <c r="G12">
        <v>444500</v>
      </c>
      <c r="H12">
        <v>841000</v>
      </c>
      <c r="I12">
        <v>648800</v>
      </c>
    </row>
    <row r="13" spans="1:9" x14ac:dyDescent="0.4">
      <c r="A13" t="s">
        <v>3</v>
      </c>
      <c r="B13">
        <v>12700</v>
      </c>
      <c r="C13">
        <v>202400</v>
      </c>
      <c r="D13">
        <v>513300</v>
      </c>
      <c r="E13">
        <v>18788500</v>
      </c>
      <c r="F13">
        <v>9868100</v>
      </c>
      <c r="G13">
        <v>22049700</v>
      </c>
      <c r="H13">
        <v>30912900</v>
      </c>
      <c r="I13">
        <v>48592200</v>
      </c>
    </row>
    <row r="14" spans="1:9" x14ac:dyDescent="0.4">
      <c r="A14" t="s">
        <v>4</v>
      </c>
      <c r="B14">
        <v>14900</v>
      </c>
      <c r="C14">
        <v>80300</v>
      </c>
      <c r="D14">
        <v>354700</v>
      </c>
      <c r="E14">
        <v>15801400</v>
      </c>
      <c r="F14">
        <v>37234000</v>
      </c>
      <c r="G14">
        <v>18682700</v>
      </c>
      <c r="H14">
        <v>29375400</v>
      </c>
      <c r="I14">
        <v>40454500</v>
      </c>
    </row>
    <row r="15" spans="1:9" x14ac:dyDescent="0.4">
      <c r="A15" t="s">
        <v>6</v>
      </c>
      <c r="B15">
        <v>19700</v>
      </c>
      <c r="C15">
        <v>292300</v>
      </c>
      <c r="D15">
        <v>20934300</v>
      </c>
      <c r="E15">
        <v>154665900</v>
      </c>
      <c r="F15">
        <v>817150400</v>
      </c>
      <c r="G15">
        <v>3325900400</v>
      </c>
      <c r="H15">
        <v>4576502200</v>
      </c>
      <c r="I15">
        <v>10898657200</v>
      </c>
    </row>
    <row r="17" spans="1:9" x14ac:dyDescent="0.4">
      <c r="A17" t="s">
        <v>8</v>
      </c>
      <c r="B17">
        <v>10</v>
      </c>
      <c r="C17">
        <v>100</v>
      </c>
      <c r="D17">
        <v>1000</v>
      </c>
      <c r="E17">
        <v>10000</v>
      </c>
      <c r="F17">
        <v>25000</v>
      </c>
      <c r="G17">
        <v>50000</v>
      </c>
      <c r="H17">
        <v>75000</v>
      </c>
      <c r="I17">
        <v>100000</v>
      </c>
    </row>
    <row r="18" spans="1:9" x14ac:dyDescent="0.4">
      <c r="A18" t="s">
        <v>0</v>
      </c>
      <c r="B18">
        <v>43000</v>
      </c>
      <c r="C18">
        <v>1042200</v>
      </c>
      <c r="D18">
        <v>2965700</v>
      </c>
      <c r="E18">
        <v>156965600</v>
      </c>
      <c r="F18">
        <v>1015722800</v>
      </c>
      <c r="G18">
        <v>2908317300</v>
      </c>
      <c r="H18">
        <v>6518665900</v>
      </c>
      <c r="I18">
        <v>11744729700</v>
      </c>
    </row>
    <row r="19" spans="1:9" x14ac:dyDescent="0.4">
      <c r="A19" t="s">
        <v>1</v>
      </c>
      <c r="B19">
        <v>5300</v>
      </c>
      <c r="C19">
        <v>17900</v>
      </c>
      <c r="D19">
        <v>109200</v>
      </c>
      <c r="E19">
        <v>274500</v>
      </c>
      <c r="F19">
        <v>118100</v>
      </c>
      <c r="G19">
        <v>220600</v>
      </c>
      <c r="H19">
        <v>332900</v>
      </c>
      <c r="I19">
        <v>331700</v>
      </c>
    </row>
    <row r="20" spans="1:9" x14ac:dyDescent="0.4">
      <c r="A20" t="s">
        <v>2</v>
      </c>
      <c r="B20">
        <v>7600</v>
      </c>
      <c r="C20">
        <v>23400</v>
      </c>
      <c r="D20">
        <v>314300</v>
      </c>
      <c r="E20">
        <v>327600</v>
      </c>
      <c r="F20">
        <v>245200</v>
      </c>
      <c r="G20">
        <v>303300</v>
      </c>
      <c r="H20">
        <v>704000</v>
      </c>
      <c r="I20">
        <v>662600</v>
      </c>
    </row>
    <row r="21" spans="1:9" x14ac:dyDescent="0.4">
      <c r="A21" t="s">
        <v>3</v>
      </c>
      <c r="B21">
        <v>18000</v>
      </c>
      <c r="C21">
        <v>143000</v>
      </c>
      <c r="D21">
        <v>1992100</v>
      </c>
      <c r="E21">
        <v>4743900</v>
      </c>
      <c r="F21">
        <v>9693200</v>
      </c>
      <c r="G21">
        <v>38098500</v>
      </c>
      <c r="H21">
        <v>38406900</v>
      </c>
      <c r="I21">
        <v>47421500</v>
      </c>
    </row>
    <row r="22" spans="1:9" x14ac:dyDescent="0.4">
      <c r="A22" t="s">
        <v>4</v>
      </c>
      <c r="B22">
        <v>14800</v>
      </c>
      <c r="C22">
        <v>44800</v>
      </c>
      <c r="D22">
        <v>575000</v>
      </c>
      <c r="E22">
        <v>4698900</v>
      </c>
      <c r="F22">
        <v>18957500</v>
      </c>
      <c r="G22">
        <v>15983000</v>
      </c>
      <c r="H22">
        <v>25550200</v>
      </c>
      <c r="I22">
        <v>35208000</v>
      </c>
    </row>
    <row r="23" spans="1:9" x14ac:dyDescent="0.4">
      <c r="A23" t="s">
        <v>6</v>
      </c>
      <c r="B23">
        <v>37900</v>
      </c>
      <c r="C23">
        <v>140000</v>
      </c>
      <c r="D23">
        <v>18059400</v>
      </c>
      <c r="E23">
        <v>179291500</v>
      </c>
      <c r="F23">
        <v>884166600</v>
      </c>
      <c r="G23">
        <v>3241502000</v>
      </c>
      <c r="H23">
        <v>4030241200</v>
      </c>
      <c r="I23">
        <v>10990739400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C68-F148-45D1-9346-224945B0932E}">
  <dimension ref="A1:I23"/>
  <sheetViews>
    <sheetView zoomScale="85" zoomScaleNormal="85" workbookViewId="0">
      <selection activeCell="I25" sqref="I25"/>
    </sheetView>
  </sheetViews>
  <sheetFormatPr defaultRowHeight="17.399999999999999" x14ac:dyDescent="0.4"/>
  <cols>
    <col min="1" max="1" width="14.296875" bestFit="1" customWidth="1"/>
  </cols>
  <sheetData>
    <row r="1" spans="1:9" x14ac:dyDescent="0.4">
      <c r="A1" t="s">
        <v>10</v>
      </c>
      <c r="B1">
        <v>10</v>
      </c>
      <c r="C1">
        <v>100</v>
      </c>
      <c r="D1">
        <v>1000</v>
      </c>
      <c r="E1">
        <v>10000</v>
      </c>
      <c r="F1">
        <v>25000</v>
      </c>
      <c r="G1">
        <v>50000</v>
      </c>
      <c r="H1">
        <v>75000</v>
      </c>
      <c r="I1">
        <v>100000</v>
      </c>
    </row>
    <row r="2" spans="1:9" x14ac:dyDescent="0.4">
      <c r="A2" t="s">
        <v>0</v>
      </c>
      <c r="B2">
        <v>87100</v>
      </c>
      <c r="C2">
        <v>340200</v>
      </c>
      <c r="D2">
        <v>39221200</v>
      </c>
      <c r="E2">
        <v>658470500</v>
      </c>
      <c r="F2">
        <v>1826758300</v>
      </c>
      <c r="G2">
        <v>6968136700</v>
      </c>
      <c r="H2">
        <v>25995458500</v>
      </c>
      <c r="I2">
        <v>51338630700</v>
      </c>
    </row>
    <row r="3" spans="1:9" x14ac:dyDescent="0.4">
      <c r="A3" t="s">
        <v>1</v>
      </c>
      <c r="B3">
        <v>30100</v>
      </c>
      <c r="C3">
        <v>41400</v>
      </c>
      <c r="D3">
        <v>296200</v>
      </c>
      <c r="E3">
        <v>1177700</v>
      </c>
      <c r="F3">
        <v>2854400</v>
      </c>
      <c r="G3">
        <v>2065400</v>
      </c>
      <c r="H3">
        <v>13169200</v>
      </c>
      <c r="I3">
        <v>13041400</v>
      </c>
    </row>
    <row r="4" spans="1:9" x14ac:dyDescent="0.4">
      <c r="A4" t="s">
        <v>2</v>
      </c>
      <c r="B4">
        <v>15300</v>
      </c>
      <c r="C4">
        <v>120700</v>
      </c>
      <c r="D4">
        <v>417100</v>
      </c>
      <c r="E4">
        <v>2160800</v>
      </c>
      <c r="F4">
        <v>4259800</v>
      </c>
      <c r="G4">
        <v>4559900</v>
      </c>
      <c r="H4">
        <v>26448000</v>
      </c>
      <c r="I4">
        <v>25197700</v>
      </c>
    </row>
    <row r="5" spans="1:9" x14ac:dyDescent="0.4">
      <c r="A5" t="s">
        <v>3</v>
      </c>
      <c r="B5">
        <v>122800</v>
      </c>
      <c r="C5">
        <v>824500</v>
      </c>
      <c r="D5">
        <v>763600</v>
      </c>
      <c r="E5">
        <v>25368500</v>
      </c>
      <c r="F5">
        <v>20532400</v>
      </c>
      <c r="G5">
        <v>35777100</v>
      </c>
      <c r="H5">
        <v>84765000</v>
      </c>
      <c r="I5">
        <v>95917800</v>
      </c>
    </row>
    <row r="6" spans="1:9" x14ac:dyDescent="0.4">
      <c r="A6" t="s">
        <v>4</v>
      </c>
      <c r="B6">
        <v>50200</v>
      </c>
      <c r="C6">
        <v>272000</v>
      </c>
      <c r="D6">
        <v>931200</v>
      </c>
      <c r="E6">
        <v>16440600</v>
      </c>
      <c r="F6">
        <v>42565400</v>
      </c>
      <c r="G6">
        <v>67999200</v>
      </c>
      <c r="H6">
        <v>99158000</v>
      </c>
      <c r="I6">
        <v>85919500</v>
      </c>
    </row>
    <row r="7" spans="1:9" x14ac:dyDescent="0.4">
      <c r="A7" t="s">
        <v>6</v>
      </c>
      <c r="B7">
        <v>18500</v>
      </c>
      <c r="C7">
        <v>1198600</v>
      </c>
      <c r="D7">
        <v>17659200</v>
      </c>
      <c r="E7">
        <v>359479000</v>
      </c>
      <c r="F7">
        <v>1905098800</v>
      </c>
      <c r="G7">
        <v>7317243100</v>
      </c>
      <c r="H7">
        <v>20649497600</v>
      </c>
      <c r="I7">
        <v>46673858800</v>
      </c>
    </row>
    <row r="9" spans="1:9" x14ac:dyDescent="0.4">
      <c r="A9" t="s">
        <v>11</v>
      </c>
      <c r="B9">
        <v>10</v>
      </c>
      <c r="C9">
        <v>100</v>
      </c>
      <c r="D9">
        <v>1000</v>
      </c>
      <c r="E9">
        <v>10000</v>
      </c>
      <c r="F9">
        <v>25000</v>
      </c>
      <c r="G9">
        <v>50000</v>
      </c>
      <c r="H9">
        <v>75000</v>
      </c>
      <c r="I9">
        <v>100000</v>
      </c>
    </row>
    <row r="10" spans="1:9" x14ac:dyDescent="0.4">
      <c r="A10" t="s">
        <v>0</v>
      </c>
      <c r="B10">
        <v>113800</v>
      </c>
      <c r="C10">
        <v>369200</v>
      </c>
      <c r="D10">
        <v>9931400</v>
      </c>
      <c r="E10">
        <v>348770700</v>
      </c>
      <c r="F10">
        <v>1928399500</v>
      </c>
      <c r="G10">
        <v>6678154900</v>
      </c>
      <c r="H10">
        <v>25771614600</v>
      </c>
      <c r="I10">
        <v>47682778800</v>
      </c>
    </row>
    <row r="11" spans="1:9" x14ac:dyDescent="0.4">
      <c r="A11" t="s">
        <v>1</v>
      </c>
      <c r="B11">
        <v>43700</v>
      </c>
      <c r="C11">
        <v>42700</v>
      </c>
      <c r="D11">
        <v>256000</v>
      </c>
      <c r="E11">
        <v>764600</v>
      </c>
      <c r="F11">
        <v>2623300</v>
      </c>
      <c r="G11">
        <v>812100</v>
      </c>
      <c r="H11">
        <v>3639900</v>
      </c>
      <c r="I11">
        <v>2796200</v>
      </c>
    </row>
    <row r="12" spans="1:9" x14ac:dyDescent="0.4">
      <c r="A12" t="s">
        <v>2</v>
      </c>
      <c r="B12">
        <v>24400</v>
      </c>
      <c r="C12">
        <v>150200</v>
      </c>
      <c r="D12">
        <v>445100</v>
      </c>
      <c r="E12">
        <v>1036300</v>
      </c>
      <c r="F12">
        <v>1162200</v>
      </c>
      <c r="G12">
        <v>1540700</v>
      </c>
      <c r="H12">
        <v>7475400</v>
      </c>
      <c r="I12">
        <v>6719100</v>
      </c>
    </row>
    <row r="13" spans="1:9" x14ac:dyDescent="0.4">
      <c r="A13" t="s">
        <v>3</v>
      </c>
      <c r="B13">
        <v>58000</v>
      </c>
      <c r="C13">
        <v>346400</v>
      </c>
      <c r="D13">
        <v>1438500</v>
      </c>
      <c r="E13">
        <v>5952000</v>
      </c>
      <c r="F13">
        <v>14206900</v>
      </c>
      <c r="G13">
        <v>45341400</v>
      </c>
      <c r="H13">
        <v>48821800</v>
      </c>
      <c r="I13">
        <v>90853600</v>
      </c>
    </row>
    <row r="14" spans="1:9" x14ac:dyDescent="0.4">
      <c r="A14" t="s">
        <v>4</v>
      </c>
      <c r="B14">
        <v>18800</v>
      </c>
      <c r="C14">
        <v>141700</v>
      </c>
      <c r="D14">
        <v>850500</v>
      </c>
      <c r="E14">
        <v>14125400</v>
      </c>
      <c r="F14">
        <v>31568300</v>
      </c>
      <c r="G14">
        <v>18807400</v>
      </c>
      <c r="H14">
        <v>52922500</v>
      </c>
      <c r="I14">
        <v>64318800</v>
      </c>
    </row>
    <row r="15" spans="1:9" x14ac:dyDescent="0.4">
      <c r="A15" t="s">
        <v>6</v>
      </c>
      <c r="B15">
        <v>27800</v>
      </c>
      <c r="C15">
        <v>236200</v>
      </c>
      <c r="D15">
        <v>23098200</v>
      </c>
      <c r="E15">
        <v>402367200</v>
      </c>
      <c r="F15">
        <v>1752914200</v>
      </c>
      <c r="G15">
        <v>7277803000</v>
      </c>
      <c r="H15">
        <v>21222280200</v>
      </c>
      <c r="I15">
        <v>46399899800</v>
      </c>
    </row>
    <row r="17" spans="1:9" x14ac:dyDescent="0.4">
      <c r="A17" t="s">
        <v>12</v>
      </c>
      <c r="B17">
        <v>10</v>
      </c>
      <c r="C17">
        <v>100</v>
      </c>
      <c r="D17">
        <v>1000</v>
      </c>
      <c r="E17">
        <v>10000</v>
      </c>
      <c r="F17">
        <v>25000</v>
      </c>
      <c r="G17">
        <v>50000</v>
      </c>
      <c r="H17">
        <v>75000</v>
      </c>
      <c r="I17">
        <v>100000</v>
      </c>
    </row>
    <row r="18" spans="1:9" x14ac:dyDescent="0.4">
      <c r="A18" t="s">
        <v>0</v>
      </c>
      <c r="B18">
        <v>70500</v>
      </c>
      <c r="C18">
        <v>337100</v>
      </c>
      <c r="D18">
        <v>7850100</v>
      </c>
      <c r="E18">
        <v>305453000</v>
      </c>
      <c r="F18">
        <v>1843553100</v>
      </c>
      <c r="G18">
        <v>6596984100</v>
      </c>
      <c r="H18">
        <v>25875382600</v>
      </c>
      <c r="I18">
        <v>50989535300</v>
      </c>
    </row>
    <row r="19" spans="1:9" x14ac:dyDescent="0.4">
      <c r="A19" t="s">
        <v>1</v>
      </c>
      <c r="B19">
        <v>42300</v>
      </c>
      <c r="C19">
        <v>71200</v>
      </c>
      <c r="D19">
        <v>248000</v>
      </c>
      <c r="E19">
        <v>522500</v>
      </c>
      <c r="F19">
        <v>718900</v>
      </c>
      <c r="G19">
        <v>783800</v>
      </c>
      <c r="H19">
        <v>2762600</v>
      </c>
      <c r="I19">
        <v>2964600</v>
      </c>
    </row>
    <row r="20" spans="1:9" x14ac:dyDescent="0.4">
      <c r="A20" t="s">
        <v>2</v>
      </c>
      <c r="B20">
        <v>14500</v>
      </c>
      <c r="C20">
        <v>139900</v>
      </c>
      <c r="D20">
        <v>642000</v>
      </c>
      <c r="E20">
        <v>1184600</v>
      </c>
      <c r="F20">
        <v>928300</v>
      </c>
      <c r="G20">
        <v>1605800</v>
      </c>
      <c r="H20">
        <v>6890300</v>
      </c>
      <c r="I20">
        <v>5486300</v>
      </c>
    </row>
    <row r="21" spans="1:9" x14ac:dyDescent="0.4">
      <c r="A21" t="s">
        <v>3</v>
      </c>
      <c r="B21">
        <v>37400</v>
      </c>
      <c r="C21">
        <v>256600</v>
      </c>
      <c r="D21">
        <v>2805100</v>
      </c>
      <c r="E21">
        <v>4957800</v>
      </c>
      <c r="F21">
        <v>15569500</v>
      </c>
      <c r="G21">
        <v>28567000</v>
      </c>
      <c r="H21">
        <v>51929400</v>
      </c>
      <c r="I21">
        <v>80979400</v>
      </c>
    </row>
    <row r="22" spans="1:9" x14ac:dyDescent="0.4">
      <c r="A22" t="s">
        <v>4</v>
      </c>
      <c r="B22">
        <v>18400</v>
      </c>
      <c r="C22">
        <v>101000</v>
      </c>
      <c r="D22">
        <v>835400</v>
      </c>
      <c r="E22">
        <v>6017700</v>
      </c>
      <c r="F22">
        <v>9030600</v>
      </c>
      <c r="G22">
        <v>18850200</v>
      </c>
      <c r="H22">
        <v>37828300</v>
      </c>
      <c r="I22">
        <v>59550700</v>
      </c>
    </row>
    <row r="23" spans="1:9" x14ac:dyDescent="0.4">
      <c r="A23" t="s">
        <v>6</v>
      </c>
      <c r="B23">
        <v>63100</v>
      </c>
      <c r="C23">
        <v>318700</v>
      </c>
      <c r="D23">
        <v>3565700</v>
      </c>
      <c r="E23">
        <v>326609300</v>
      </c>
      <c r="F23">
        <v>2007943500</v>
      </c>
      <c r="G23">
        <v>7745343300</v>
      </c>
      <c r="H23">
        <v>20627063600</v>
      </c>
      <c r="I23">
        <v>53116852300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F152-266B-4B3C-857E-131C0F770916}">
  <dimension ref="A1:AD432"/>
  <sheetViews>
    <sheetView zoomScale="65" workbookViewId="0">
      <selection activeCell="N28" sqref="N27:N28"/>
    </sheetView>
  </sheetViews>
  <sheetFormatPr defaultRowHeight="17.399999999999999" x14ac:dyDescent="0.4"/>
  <cols>
    <col min="1" max="1" width="12.8984375" bestFit="1" customWidth="1"/>
    <col min="2" max="3" width="8.8984375" bestFit="1" customWidth="1"/>
    <col min="4" max="4" width="9.796875" bestFit="1" customWidth="1"/>
    <col min="5" max="5" width="10.796875" bestFit="1" customWidth="1"/>
    <col min="6" max="8" width="11.8984375" bestFit="1" customWidth="1"/>
    <col min="9" max="9" width="13.8984375" bestFit="1" customWidth="1"/>
    <col min="11" max="11" width="12.8984375" bestFit="1" customWidth="1"/>
    <col min="12" max="13" width="9" bestFit="1" customWidth="1"/>
    <col min="14" max="14" width="9.296875" bestFit="1" customWidth="1"/>
    <col min="15" max="16" width="11.5" bestFit="1" customWidth="1"/>
    <col min="17" max="18" width="12.69921875" bestFit="1" customWidth="1"/>
    <col min="19" max="19" width="13.8984375" bestFit="1" customWidth="1"/>
    <col min="20" max="20" width="8.19921875" customWidth="1"/>
    <col min="21" max="21" width="12.69921875" bestFit="1" customWidth="1"/>
    <col min="22" max="22" width="12.8984375" bestFit="1" customWidth="1"/>
  </cols>
  <sheetData>
    <row r="1" spans="1:30" x14ac:dyDescent="0.4">
      <c r="A1" t="s">
        <v>5</v>
      </c>
      <c r="B1">
        <v>10</v>
      </c>
      <c r="C1">
        <v>100</v>
      </c>
      <c r="D1">
        <v>1000</v>
      </c>
      <c r="E1">
        <v>10000</v>
      </c>
      <c r="F1">
        <v>25000</v>
      </c>
      <c r="G1">
        <v>50000</v>
      </c>
      <c r="H1">
        <v>75000</v>
      </c>
      <c r="I1">
        <v>100000</v>
      </c>
      <c r="K1" t="s">
        <v>5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U1" t="s">
        <v>21</v>
      </c>
      <c r="V1" t="s">
        <v>5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</row>
    <row r="2" spans="1:30" x14ac:dyDescent="0.4">
      <c r="A2" t="s">
        <v>0</v>
      </c>
      <c r="B2">
        <v>17700</v>
      </c>
      <c r="C2">
        <v>264100</v>
      </c>
      <c r="D2">
        <v>54129400</v>
      </c>
      <c r="E2">
        <v>120933400</v>
      </c>
      <c r="F2">
        <v>862320100</v>
      </c>
      <c r="G2">
        <v>2701170600</v>
      </c>
      <c r="H2">
        <v>6220415500</v>
      </c>
      <c r="I2">
        <v>11976427600</v>
      </c>
      <c r="K2" t="s">
        <v>0</v>
      </c>
      <c r="L2">
        <f>B1^2</f>
        <v>100</v>
      </c>
      <c r="M2">
        <f>C1^2</f>
        <v>10000</v>
      </c>
      <c r="N2">
        <f>D1^2</f>
        <v>1000000</v>
      </c>
      <c r="O2">
        <f>E1^2</f>
        <v>100000000</v>
      </c>
      <c r="P2">
        <f>F1^2</f>
        <v>625000000</v>
      </c>
      <c r="Q2">
        <f>G1^2</f>
        <v>2500000000</v>
      </c>
      <c r="R2">
        <f>H1^2</f>
        <v>5625000000</v>
      </c>
      <c r="S2">
        <f>I1^2</f>
        <v>10000000000</v>
      </c>
      <c r="U2">
        <f>I2/S2</f>
        <v>1.1976427599999999</v>
      </c>
      <c r="V2" t="s">
        <v>0</v>
      </c>
      <c r="W2">
        <f>$U$2*L2</f>
        <v>119.764276</v>
      </c>
      <c r="X2">
        <f t="shared" ref="X2:AD2" si="0">$U$2*M2</f>
        <v>11976.427599999999</v>
      </c>
      <c r="Y2">
        <f t="shared" si="0"/>
        <v>1197642.76</v>
      </c>
      <c r="Z2">
        <f t="shared" si="0"/>
        <v>119764275.99999999</v>
      </c>
      <c r="AA2">
        <f t="shared" si="0"/>
        <v>748526725</v>
      </c>
      <c r="AB2">
        <f t="shared" si="0"/>
        <v>2994106900</v>
      </c>
      <c r="AC2">
        <f t="shared" si="0"/>
        <v>6736740525</v>
      </c>
      <c r="AD2">
        <f t="shared" si="0"/>
        <v>11976427600</v>
      </c>
    </row>
    <row r="3" spans="1:30" x14ac:dyDescent="0.4">
      <c r="A3" t="s">
        <v>1</v>
      </c>
      <c r="B3">
        <v>1325300</v>
      </c>
      <c r="C3">
        <v>2568400</v>
      </c>
      <c r="D3">
        <v>1451100</v>
      </c>
      <c r="E3">
        <v>2580900</v>
      </c>
      <c r="F3">
        <v>3488200</v>
      </c>
      <c r="G3">
        <v>4017400</v>
      </c>
      <c r="H3">
        <v>6810800</v>
      </c>
      <c r="I3">
        <v>8856700</v>
      </c>
      <c r="K3" t="s">
        <v>1</v>
      </c>
      <c r="L3">
        <f>B1</f>
        <v>10</v>
      </c>
      <c r="M3">
        <f>C1</f>
        <v>100</v>
      </c>
      <c r="N3">
        <f>D1</f>
        <v>1000</v>
      </c>
      <c r="O3">
        <f>E1</f>
        <v>10000</v>
      </c>
      <c r="P3">
        <f>F1</f>
        <v>25000</v>
      </c>
      <c r="Q3">
        <f>G1</f>
        <v>50000</v>
      </c>
      <c r="R3">
        <f>H1</f>
        <v>75000</v>
      </c>
      <c r="S3">
        <f>I1</f>
        <v>100000</v>
      </c>
      <c r="U3">
        <f t="shared" ref="U3:U7" si="1">I3/S3</f>
        <v>88.566999999999993</v>
      </c>
      <c r="V3" t="s">
        <v>1</v>
      </c>
      <c r="W3">
        <f>$U$3*L3</f>
        <v>885.67</v>
      </c>
      <c r="X3">
        <f t="shared" ref="X3:AD3" si="2">$U$3*M3</f>
        <v>8856.6999999999989</v>
      </c>
      <c r="Y3">
        <f t="shared" si="2"/>
        <v>88567</v>
      </c>
      <c r="Z3">
        <f t="shared" si="2"/>
        <v>885669.99999999988</v>
      </c>
      <c r="AA3">
        <f t="shared" si="2"/>
        <v>2214175</v>
      </c>
      <c r="AB3">
        <f t="shared" si="2"/>
        <v>4428350</v>
      </c>
      <c r="AC3">
        <f t="shared" si="2"/>
        <v>6642524.9999999991</v>
      </c>
      <c r="AD3">
        <f t="shared" si="2"/>
        <v>8856700</v>
      </c>
    </row>
    <row r="4" spans="1:30" x14ac:dyDescent="0.4">
      <c r="A4" t="s">
        <v>2</v>
      </c>
      <c r="B4">
        <v>2230800</v>
      </c>
      <c r="C4">
        <v>2518500</v>
      </c>
      <c r="D4">
        <v>2335600</v>
      </c>
      <c r="E4">
        <v>2246400</v>
      </c>
      <c r="F4">
        <v>4834100</v>
      </c>
      <c r="G4">
        <v>4744200</v>
      </c>
      <c r="H4">
        <v>7569600</v>
      </c>
      <c r="I4">
        <v>11584200</v>
      </c>
      <c r="K4" t="s">
        <v>2</v>
      </c>
      <c r="L4">
        <f>B1*LOG(B1, 10)</f>
        <v>10</v>
      </c>
      <c r="M4">
        <f>C1*LOG(C1, 10)</f>
        <v>200</v>
      </c>
      <c r="N4">
        <f>D1*LOG(D1, 10)</f>
        <v>2999.9999999999995</v>
      </c>
      <c r="O4">
        <f>E1*LOG(E1, 10)</f>
        <v>40000</v>
      </c>
      <c r="P4">
        <f>F1*LOG(F1, 10)</f>
        <v>109948.50021680094</v>
      </c>
      <c r="Q4">
        <f>G1*LOG(G1, 10)</f>
        <v>234948.50021680092</v>
      </c>
      <c r="R4">
        <f>H1*LOG(H1, 10)</f>
        <v>365629.59475437744</v>
      </c>
      <c r="S4">
        <f>I1*LOG(I1, 10)</f>
        <v>500000</v>
      </c>
      <c r="U4">
        <f t="shared" si="1"/>
        <v>23.168399999999998</v>
      </c>
      <c r="V4" t="s">
        <v>2</v>
      </c>
      <c r="W4">
        <f>$U$4*L4</f>
        <v>231.68399999999997</v>
      </c>
      <c r="X4">
        <f t="shared" ref="X4:AD4" si="3">$U$4*M4</f>
        <v>4633.6799999999994</v>
      </c>
      <c r="Y4">
        <f t="shared" si="3"/>
        <v>69505.199999999983</v>
      </c>
      <c r="Z4">
        <f t="shared" si="3"/>
        <v>926735.99999999988</v>
      </c>
      <c r="AA4">
        <f t="shared" si="3"/>
        <v>2547330.8324229307</v>
      </c>
      <c r="AB4">
        <f t="shared" si="3"/>
        <v>5443380.8324229298</v>
      </c>
      <c r="AC4">
        <f t="shared" si="3"/>
        <v>8471052.7031073179</v>
      </c>
      <c r="AD4">
        <f t="shared" si="3"/>
        <v>11584200</v>
      </c>
    </row>
    <row r="5" spans="1:30" x14ac:dyDescent="0.4">
      <c r="A5" t="s">
        <v>3</v>
      </c>
      <c r="B5">
        <v>1948500</v>
      </c>
      <c r="C5">
        <v>2694200</v>
      </c>
      <c r="D5">
        <v>2916200</v>
      </c>
      <c r="E5">
        <v>12104700</v>
      </c>
      <c r="F5">
        <v>45950600</v>
      </c>
      <c r="G5">
        <v>57986500</v>
      </c>
      <c r="H5">
        <v>88652100</v>
      </c>
      <c r="I5">
        <v>93511200</v>
      </c>
      <c r="K5" t="s">
        <v>3</v>
      </c>
      <c r="L5">
        <f>B1*LOG(B1, 10)</f>
        <v>10</v>
      </c>
      <c r="M5">
        <f>C1*LOG(C1, 10)</f>
        <v>200</v>
      </c>
      <c r="N5">
        <f>D1*LOG(D1, 10)</f>
        <v>2999.9999999999995</v>
      </c>
      <c r="O5">
        <f>E1*LOG(E1, 10)</f>
        <v>40000</v>
      </c>
      <c r="P5">
        <f>F1*LOG(F1, 10)</f>
        <v>109948.50021680094</v>
      </c>
      <c r="Q5">
        <f>G1*LOG(G1, 10)</f>
        <v>234948.50021680092</v>
      </c>
      <c r="R5">
        <f>H1*LOG(H1, 10)</f>
        <v>365629.59475437744</v>
      </c>
      <c r="S5">
        <f>I1*LOG(I1, 10)</f>
        <v>500000</v>
      </c>
      <c r="U5">
        <f t="shared" si="1"/>
        <v>187.0224</v>
      </c>
      <c r="V5" t="s">
        <v>3</v>
      </c>
      <c r="W5">
        <f>$U$5*L5</f>
        <v>1870.2240000000002</v>
      </c>
      <c r="X5">
        <f t="shared" ref="X5:AD5" si="4">$U$5*M5</f>
        <v>37404.480000000003</v>
      </c>
      <c r="Y5">
        <f t="shared" si="4"/>
        <v>561067.19999999995</v>
      </c>
      <c r="Z5">
        <f t="shared" si="4"/>
        <v>7480896</v>
      </c>
      <c r="AA5">
        <f t="shared" si="4"/>
        <v>20562832.386946633</v>
      </c>
      <c r="AB5">
        <f t="shared" si="4"/>
        <v>43940632.386946633</v>
      </c>
      <c r="AC5">
        <f t="shared" si="4"/>
        <v>68380924.321991086</v>
      </c>
      <c r="AD5">
        <f t="shared" si="4"/>
        <v>93511200</v>
      </c>
    </row>
    <row r="6" spans="1:30" x14ac:dyDescent="0.4">
      <c r="A6" t="s">
        <v>4</v>
      </c>
      <c r="B6">
        <v>1596600</v>
      </c>
      <c r="C6">
        <v>2290200</v>
      </c>
      <c r="D6">
        <v>3240100</v>
      </c>
      <c r="E6">
        <v>7234300</v>
      </c>
      <c r="F6">
        <v>14754700</v>
      </c>
      <c r="G6">
        <v>39395400</v>
      </c>
      <c r="H6">
        <v>97564100</v>
      </c>
      <c r="I6">
        <v>97304800</v>
      </c>
      <c r="K6" t="s">
        <v>4</v>
      </c>
      <c r="L6">
        <f>B1*LOG(B1,10)</f>
        <v>10</v>
      </c>
      <c r="M6">
        <f>C1*LOG(C1,10)</f>
        <v>200</v>
      </c>
      <c r="N6">
        <f>D1*LOG(D1,10)</f>
        <v>2999.9999999999995</v>
      </c>
      <c r="O6">
        <f>E1*LOG(E1,10)</f>
        <v>40000</v>
      </c>
      <c r="P6">
        <f>F1*LOG(F1,10)</f>
        <v>109948.50021680094</v>
      </c>
      <c r="Q6">
        <f>G1*LOG(G1,10)</f>
        <v>234948.50021680092</v>
      </c>
      <c r="R6">
        <f>H1*LOG(H1,10)</f>
        <v>365629.59475437744</v>
      </c>
      <c r="S6">
        <f>I1*LOG(I1,10)</f>
        <v>500000</v>
      </c>
      <c r="U6">
        <f t="shared" si="1"/>
        <v>194.6096</v>
      </c>
      <c r="V6" t="s">
        <v>4</v>
      </c>
      <c r="W6">
        <f>$U$6*L6</f>
        <v>1946.096</v>
      </c>
      <c r="X6">
        <f t="shared" ref="X6:AD6" si="5">$U$6*M6</f>
        <v>38921.919999999998</v>
      </c>
      <c r="Y6">
        <f t="shared" si="5"/>
        <v>583828.79999999993</v>
      </c>
      <c r="Z6">
        <f t="shared" si="5"/>
        <v>7784384</v>
      </c>
      <c r="AA6">
        <f t="shared" si="5"/>
        <v>21397033.647791542</v>
      </c>
      <c r="AB6">
        <f t="shared" si="5"/>
        <v>45723233.647791542</v>
      </c>
      <c r="AC6">
        <f t="shared" si="5"/>
        <v>71155029.183311492</v>
      </c>
      <c r="AD6">
        <f t="shared" si="5"/>
        <v>97304800</v>
      </c>
    </row>
    <row r="7" spans="1:30" x14ac:dyDescent="0.4">
      <c r="A7" t="s">
        <v>6</v>
      </c>
      <c r="B7">
        <v>1483300</v>
      </c>
      <c r="C7">
        <v>2540800</v>
      </c>
      <c r="D7">
        <v>18142200</v>
      </c>
      <c r="E7">
        <v>105267700</v>
      </c>
      <c r="F7">
        <v>524141500</v>
      </c>
      <c r="G7">
        <v>1865626400</v>
      </c>
      <c r="H7">
        <v>4318964800</v>
      </c>
      <c r="I7">
        <v>6888248200</v>
      </c>
      <c r="K7" t="s">
        <v>6</v>
      </c>
      <c r="L7">
        <f>B1</f>
        <v>10</v>
      </c>
      <c r="M7">
        <f>C1</f>
        <v>100</v>
      </c>
      <c r="N7">
        <f>D1</f>
        <v>1000</v>
      </c>
      <c r="O7">
        <f>E1</f>
        <v>10000</v>
      </c>
      <c r="P7">
        <f>F1</f>
        <v>25000</v>
      </c>
      <c r="Q7">
        <f>G1</f>
        <v>50000</v>
      </c>
      <c r="R7">
        <f>H1</f>
        <v>75000</v>
      </c>
      <c r="S7">
        <f>I1</f>
        <v>100000</v>
      </c>
      <c r="U7">
        <f t="shared" si="1"/>
        <v>68882.482000000004</v>
      </c>
      <c r="V7" t="s">
        <v>6</v>
      </c>
      <c r="W7">
        <f>$U$7*L7</f>
        <v>688824.82000000007</v>
      </c>
      <c r="X7">
        <f t="shared" ref="X7:AD7" si="6">$U$7*M7</f>
        <v>6888248.2000000002</v>
      </c>
      <c r="Y7">
        <f t="shared" si="6"/>
        <v>68882482</v>
      </c>
      <c r="Z7">
        <f t="shared" si="6"/>
        <v>688824820</v>
      </c>
      <c r="AA7">
        <f t="shared" si="6"/>
        <v>1722062050</v>
      </c>
      <c r="AB7">
        <f t="shared" si="6"/>
        <v>3444124100</v>
      </c>
      <c r="AC7">
        <f t="shared" si="6"/>
        <v>5166186150</v>
      </c>
      <c r="AD7">
        <f t="shared" si="6"/>
        <v>6888248200</v>
      </c>
    </row>
    <row r="9" spans="1:30" x14ac:dyDescent="0.4">
      <c r="A9" t="s">
        <v>7</v>
      </c>
      <c r="B9">
        <v>10</v>
      </c>
      <c r="C9">
        <v>100</v>
      </c>
      <c r="D9">
        <v>1000</v>
      </c>
      <c r="E9">
        <v>10000</v>
      </c>
      <c r="F9">
        <v>25000</v>
      </c>
      <c r="G9">
        <v>50000</v>
      </c>
      <c r="H9">
        <v>75000</v>
      </c>
      <c r="I9">
        <v>100000</v>
      </c>
      <c r="K9" t="s">
        <v>7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U9" t="s">
        <v>21</v>
      </c>
      <c r="V9" t="s">
        <v>7</v>
      </c>
      <c r="W9" t="s">
        <v>13</v>
      </c>
      <c r="X9" t="s">
        <v>14</v>
      </c>
      <c r="Y9" t="s">
        <v>15</v>
      </c>
      <c r="Z9" t="s">
        <v>16</v>
      </c>
      <c r="AA9" t="s">
        <v>17</v>
      </c>
      <c r="AB9" t="s">
        <v>18</v>
      </c>
      <c r="AC9" t="s">
        <v>19</v>
      </c>
      <c r="AD9" t="s">
        <v>20</v>
      </c>
    </row>
    <row r="10" spans="1:30" x14ac:dyDescent="0.4">
      <c r="A10" t="s">
        <v>0</v>
      </c>
      <c r="B10">
        <v>17600</v>
      </c>
      <c r="C10">
        <v>312600</v>
      </c>
      <c r="D10">
        <v>23755200</v>
      </c>
      <c r="E10">
        <v>130627500</v>
      </c>
      <c r="F10">
        <v>896905400</v>
      </c>
      <c r="G10">
        <v>2708254300</v>
      </c>
      <c r="H10">
        <v>6171204900</v>
      </c>
      <c r="I10">
        <v>11172700100</v>
      </c>
      <c r="K10" t="s">
        <v>0</v>
      </c>
      <c r="L10">
        <f>B9^2</f>
        <v>100</v>
      </c>
      <c r="M10">
        <f>C9^2</f>
        <v>10000</v>
      </c>
      <c r="N10">
        <f>D9^2</f>
        <v>1000000</v>
      </c>
      <c r="O10">
        <f>E9^2</f>
        <v>100000000</v>
      </c>
      <c r="P10">
        <f>F9^2</f>
        <v>625000000</v>
      </c>
      <c r="Q10">
        <f>G9^2</f>
        <v>2500000000</v>
      </c>
      <c r="R10">
        <f>H9^2</f>
        <v>5625000000</v>
      </c>
      <c r="S10">
        <f>I9^2</f>
        <v>10000000000</v>
      </c>
      <c r="U10">
        <f>I10/S10</f>
        <v>1.1172700099999999</v>
      </c>
      <c r="V10" t="s">
        <v>0</v>
      </c>
      <c r="W10">
        <f>$U$10*L10</f>
        <v>111.72700099999999</v>
      </c>
      <c r="X10">
        <f t="shared" ref="X10:AD10" si="7">$U$10*M10</f>
        <v>11172.7001</v>
      </c>
      <c r="Y10">
        <f t="shared" si="7"/>
        <v>1117270.01</v>
      </c>
      <c r="Z10">
        <f t="shared" si="7"/>
        <v>111727000.99999999</v>
      </c>
      <c r="AA10">
        <f t="shared" si="7"/>
        <v>698293756.25</v>
      </c>
      <c r="AB10">
        <f t="shared" si="7"/>
        <v>2793175025</v>
      </c>
      <c r="AC10">
        <f t="shared" si="7"/>
        <v>6284643806.25</v>
      </c>
      <c r="AD10">
        <f t="shared" si="7"/>
        <v>11172700100</v>
      </c>
    </row>
    <row r="11" spans="1:30" x14ac:dyDescent="0.4">
      <c r="A11" t="s">
        <v>1</v>
      </c>
      <c r="B11">
        <v>11100</v>
      </c>
      <c r="C11">
        <v>24700</v>
      </c>
      <c r="D11">
        <v>148700</v>
      </c>
      <c r="E11">
        <v>459500</v>
      </c>
      <c r="F11">
        <v>481800</v>
      </c>
      <c r="G11">
        <v>2444000</v>
      </c>
      <c r="H11">
        <v>345700</v>
      </c>
      <c r="I11">
        <v>335000</v>
      </c>
      <c r="K11" t="s">
        <v>1</v>
      </c>
      <c r="L11">
        <f>B9^2</f>
        <v>100</v>
      </c>
      <c r="M11">
        <f>C9^2</f>
        <v>10000</v>
      </c>
      <c r="N11">
        <f>D9^2</f>
        <v>1000000</v>
      </c>
      <c r="O11">
        <f>E9^2</f>
        <v>100000000</v>
      </c>
      <c r="P11">
        <f>F9^2</f>
        <v>625000000</v>
      </c>
      <c r="Q11">
        <f>G9^2</f>
        <v>2500000000</v>
      </c>
      <c r="R11">
        <f>H9^2</f>
        <v>5625000000</v>
      </c>
      <c r="S11">
        <f>I9^2</f>
        <v>10000000000</v>
      </c>
      <c r="U11">
        <f>I11/S11</f>
        <v>3.3500000000000001E-5</v>
      </c>
      <c r="V11" t="s">
        <v>1</v>
      </c>
      <c r="W11">
        <f>$U$11*L11</f>
        <v>3.3500000000000001E-3</v>
      </c>
      <c r="X11">
        <f t="shared" ref="X11:AD11" si="8">$U$11*M11</f>
        <v>0.33500000000000002</v>
      </c>
      <c r="Y11">
        <f t="shared" si="8"/>
        <v>33.5</v>
      </c>
      <c r="Z11">
        <f t="shared" si="8"/>
        <v>3350</v>
      </c>
      <c r="AA11">
        <f t="shared" si="8"/>
        <v>20937.5</v>
      </c>
      <c r="AB11">
        <f t="shared" si="8"/>
        <v>83750</v>
      </c>
      <c r="AC11">
        <f t="shared" si="8"/>
        <v>188437.5</v>
      </c>
      <c r="AD11">
        <f t="shared" si="8"/>
        <v>335000</v>
      </c>
    </row>
    <row r="12" spans="1:30" x14ac:dyDescent="0.4">
      <c r="A12" t="s">
        <v>2</v>
      </c>
      <c r="B12">
        <v>10500</v>
      </c>
      <c r="C12">
        <v>55400</v>
      </c>
      <c r="D12">
        <v>182800</v>
      </c>
      <c r="E12">
        <v>3037600</v>
      </c>
      <c r="F12">
        <v>812000</v>
      </c>
      <c r="G12">
        <v>444500</v>
      </c>
      <c r="H12">
        <v>841000</v>
      </c>
      <c r="I12">
        <v>648800</v>
      </c>
      <c r="K12" t="s">
        <v>2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V12" t="s">
        <v>2</v>
      </c>
    </row>
    <row r="13" spans="1:30" x14ac:dyDescent="0.4">
      <c r="A13" t="s">
        <v>3</v>
      </c>
      <c r="B13">
        <v>12700</v>
      </c>
      <c r="C13">
        <v>202400</v>
      </c>
      <c r="D13">
        <v>513300</v>
      </c>
      <c r="E13">
        <v>18788500</v>
      </c>
      <c r="F13">
        <v>9868100</v>
      </c>
      <c r="G13">
        <v>22049700</v>
      </c>
      <c r="H13">
        <v>30912900</v>
      </c>
      <c r="I13">
        <v>48592200</v>
      </c>
      <c r="K13" t="s">
        <v>3</v>
      </c>
      <c r="L13">
        <f>B9*LOG(B9, 10)</f>
        <v>10</v>
      </c>
      <c r="M13">
        <f>C9*LOG(C9, 10)</f>
        <v>200</v>
      </c>
      <c r="N13">
        <f>D9*LOG(D9, 10)</f>
        <v>2999.9999999999995</v>
      </c>
      <c r="O13">
        <f>E9*LOG(E9, 10)</f>
        <v>40000</v>
      </c>
      <c r="P13">
        <f>F9*LOG(F9, 10)</f>
        <v>109948.50021680094</v>
      </c>
      <c r="Q13">
        <f>G9*LOG(G9, 10)</f>
        <v>234948.50021680092</v>
      </c>
      <c r="R13">
        <f>H9*LOG(H9, 10)</f>
        <v>365629.59475437744</v>
      </c>
      <c r="S13">
        <f>I9*LOG(I9, 10)</f>
        <v>500000</v>
      </c>
      <c r="U13">
        <f>I13/S13</f>
        <v>97.184399999999997</v>
      </c>
      <c r="V13" t="s">
        <v>3</v>
      </c>
      <c r="W13">
        <f>$U$13*L13</f>
        <v>971.84399999999994</v>
      </c>
      <c r="X13">
        <f t="shared" ref="X13:AD13" si="9">$U$13*M13</f>
        <v>19436.88</v>
      </c>
      <c r="Y13">
        <f t="shared" si="9"/>
        <v>291553.19999999995</v>
      </c>
      <c r="Z13">
        <f t="shared" si="9"/>
        <v>3887376</v>
      </c>
      <c r="AA13">
        <f t="shared" si="9"/>
        <v>10685279.024469668</v>
      </c>
      <c r="AB13">
        <f t="shared" si="9"/>
        <v>22833329.024469666</v>
      </c>
      <c r="AC13">
        <f t="shared" si="9"/>
        <v>35533492.78844732</v>
      </c>
      <c r="AD13">
        <f t="shared" si="9"/>
        <v>48592200</v>
      </c>
    </row>
    <row r="14" spans="1:30" x14ac:dyDescent="0.4">
      <c r="A14" t="s">
        <v>4</v>
      </c>
      <c r="B14">
        <v>14900</v>
      </c>
      <c r="C14">
        <v>80300</v>
      </c>
      <c r="D14">
        <v>354700</v>
      </c>
      <c r="E14">
        <v>15801400</v>
      </c>
      <c r="F14">
        <v>37234000</v>
      </c>
      <c r="G14">
        <v>18682700</v>
      </c>
      <c r="H14">
        <v>29375400</v>
      </c>
      <c r="I14">
        <v>40454500</v>
      </c>
      <c r="K14" t="s">
        <v>4</v>
      </c>
      <c r="L14">
        <f>B9*LOG(B9,10)</f>
        <v>10</v>
      </c>
      <c r="M14">
        <f>C9*LOG(C9,10)</f>
        <v>200</v>
      </c>
      <c r="N14">
        <f>D9*LOG(D9,10)</f>
        <v>2999.9999999999995</v>
      </c>
      <c r="O14">
        <f>E9*LOG(E9,10)</f>
        <v>40000</v>
      </c>
      <c r="P14">
        <f>F9*LOG(F9,10)</f>
        <v>109948.50021680094</v>
      </c>
      <c r="Q14">
        <f>G9*LOG(G9,10)</f>
        <v>234948.50021680092</v>
      </c>
      <c r="R14">
        <f>H9*LOG(H9,10)</f>
        <v>365629.59475437744</v>
      </c>
      <c r="S14">
        <f>I9*LOG(I9,10)</f>
        <v>500000</v>
      </c>
      <c r="U14">
        <f>I14/S14</f>
        <v>80.909000000000006</v>
      </c>
      <c r="V14" t="s">
        <v>4</v>
      </c>
      <c r="W14">
        <f>$U$14*L14</f>
        <v>809.09</v>
      </c>
      <c r="X14">
        <f t="shared" ref="X14:AD14" si="10">$U$14*M14</f>
        <v>16181.800000000001</v>
      </c>
      <c r="Y14">
        <f t="shared" si="10"/>
        <v>242726.99999999997</v>
      </c>
      <c r="Z14">
        <f t="shared" si="10"/>
        <v>3236360.0000000005</v>
      </c>
      <c r="AA14">
        <f t="shared" si="10"/>
        <v>8895823.2040411476</v>
      </c>
      <c r="AB14">
        <f t="shared" si="10"/>
        <v>19009448.204041146</v>
      </c>
      <c r="AC14">
        <f t="shared" si="10"/>
        <v>29582724.881981928</v>
      </c>
      <c r="AD14">
        <f t="shared" si="10"/>
        <v>40454500</v>
      </c>
    </row>
    <row r="15" spans="1:30" x14ac:dyDescent="0.4">
      <c r="A15" t="s">
        <v>6</v>
      </c>
      <c r="B15">
        <v>19700</v>
      </c>
      <c r="C15">
        <v>292300</v>
      </c>
      <c r="D15">
        <v>20934300</v>
      </c>
      <c r="E15">
        <v>154665900</v>
      </c>
      <c r="F15">
        <v>817150400</v>
      </c>
      <c r="G15">
        <v>3325900400</v>
      </c>
      <c r="H15">
        <v>4576502200</v>
      </c>
      <c r="I15">
        <v>10898657200</v>
      </c>
      <c r="K15" t="s">
        <v>6</v>
      </c>
      <c r="L15">
        <f>B9*LOG(B9, 10)</f>
        <v>10</v>
      </c>
      <c r="M15">
        <f>C9*LOG(C9, 10)</f>
        <v>200</v>
      </c>
      <c r="N15">
        <f>D9*LOG(D9, 10)</f>
        <v>2999.9999999999995</v>
      </c>
      <c r="O15">
        <f>E9*LOG(E9, 10)</f>
        <v>40000</v>
      </c>
      <c r="P15">
        <f>F9*LOG(F9, 10)</f>
        <v>109948.50021680094</v>
      </c>
      <c r="Q15">
        <f>G9*LOG(G9, 10)</f>
        <v>234948.50021680092</v>
      </c>
      <c r="R15">
        <f>H9*LOG(H9, 10)</f>
        <v>365629.59475437744</v>
      </c>
      <c r="S15">
        <f>I9*LOG(I9, 10)</f>
        <v>500000</v>
      </c>
      <c r="U15">
        <f>I15/S15</f>
        <v>21797.314399999999</v>
      </c>
      <c r="V15" t="s">
        <v>6</v>
      </c>
      <c r="W15">
        <f>$U$15*L15</f>
        <v>217973.144</v>
      </c>
      <c r="X15">
        <f t="shared" ref="X15:AD15" si="11">$U$15*M15</f>
        <v>4359462.88</v>
      </c>
      <c r="Y15">
        <f t="shared" si="11"/>
        <v>65391943.199999988</v>
      </c>
      <c r="Z15">
        <f t="shared" si="11"/>
        <v>871892576</v>
      </c>
      <c r="AA15">
        <f t="shared" si="11"/>
        <v>2396582027.0340781</v>
      </c>
      <c r="AB15">
        <f t="shared" si="11"/>
        <v>5121246327.0340776</v>
      </c>
      <c r="AC15">
        <f t="shared" si="11"/>
        <v>7969743230.8057556</v>
      </c>
      <c r="AD15">
        <f t="shared" si="11"/>
        <v>10898657200</v>
      </c>
    </row>
    <row r="17" spans="1:30" x14ac:dyDescent="0.4">
      <c r="A17" t="s">
        <v>8</v>
      </c>
      <c r="B17">
        <v>10</v>
      </c>
      <c r="C17">
        <v>100</v>
      </c>
      <c r="D17">
        <v>1000</v>
      </c>
      <c r="E17">
        <v>10000</v>
      </c>
      <c r="F17">
        <v>25000</v>
      </c>
      <c r="G17">
        <v>50000</v>
      </c>
      <c r="H17">
        <v>75000</v>
      </c>
      <c r="I17">
        <v>100000</v>
      </c>
      <c r="K17" t="s">
        <v>8</v>
      </c>
      <c r="L17" t="s">
        <v>13</v>
      </c>
      <c r="M17" t="s">
        <v>14</v>
      </c>
      <c r="N17" t="s">
        <v>15</v>
      </c>
      <c r="O17" t="s">
        <v>16</v>
      </c>
      <c r="P17" t="s">
        <v>17</v>
      </c>
      <c r="Q17" t="s">
        <v>18</v>
      </c>
      <c r="R17" t="s">
        <v>19</v>
      </c>
      <c r="S17" t="s">
        <v>20</v>
      </c>
      <c r="U17" t="s">
        <v>21</v>
      </c>
      <c r="V17" t="s">
        <v>8</v>
      </c>
      <c r="W17" t="s">
        <v>13</v>
      </c>
      <c r="X17" t="s">
        <v>14</v>
      </c>
      <c r="Y17" t="s">
        <v>15</v>
      </c>
      <c r="Z17" t="s">
        <v>16</v>
      </c>
      <c r="AA17" t="s">
        <v>17</v>
      </c>
      <c r="AB17" t="s">
        <v>18</v>
      </c>
      <c r="AC17" t="s">
        <v>19</v>
      </c>
      <c r="AD17" t="s">
        <v>20</v>
      </c>
    </row>
    <row r="18" spans="1:30" x14ac:dyDescent="0.4">
      <c r="A18" t="s">
        <v>0</v>
      </c>
      <c r="B18">
        <v>43000</v>
      </c>
      <c r="C18">
        <v>1042200</v>
      </c>
      <c r="D18">
        <v>2965700</v>
      </c>
      <c r="E18">
        <v>156965600</v>
      </c>
      <c r="F18">
        <v>1015722800</v>
      </c>
      <c r="G18">
        <v>2908317300</v>
      </c>
      <c r="H18">
        <v>6518665900</v>
      </c>
      <c r="I18">
        <v>11744729700</v>
      </c>
      <c r="K18" t="s">
        <v>0</v>
      </c>
      <c r="L18">
        <f>B17^2</f>
        <v>100</v>
      </c>
      <c r="M18">
        <f>C17^2</f>
        <v>10000</v>
      </c>
      <c r="N18">
        <f>D17^2</f>
        <v>1000000</v>
      </c>
      <c r="O18">
        <f>E17^2</f>
        <v>100000000</v>
      </c>
      <c r="P18">
        <f>F17^2</f>
        <v>625000000</v>
      </c>
      <c r="Q18">
        <f>G17^2</f>
        <v>2500000000</v>
      </c>
      <c r="R18">
        <f>H17^2</f>
        <v>5625000000</v>
      </c>
      <c r="S18">
        <f>I17^2</f>
        <v>10000000000</v>
      </c>
      <c r="U18">
        <f>I18/S18</f>
        <v>1.1744729700000001</v>
      </c>
      <c r="V18" t="s">
        <v>0</v>
      </c>
      <c r="W18">
        <f>$U$18*L18</f>
        <v>117.44729700000001</v>
      </c>
      <c r="X18">
        <f t="shared" ref="X18:AD18" si="12">$U$18*M18</f>
        <v>11744.7297</v>
      </c>
      <c r="Y18">
        <f t="shared" si="12"/>
        <v>1174472.97</v>
      </c>
      <c r="Z18">
        <f t="shared" si="12"/>
        <v>117447297</v>
      </c>
      <c r="AA18">
        <f t="shared" si="12"/>
        <v>734045606.25</v>
      </c>
      <c r="AB18">
        <f t="shared" si="12"/>
        <v>2936182425</v>
      </c>
      <c r="AC18">
        <f t="shared" si="12"/>
        <v>6606410456.25</v>
      </c>
      <c r="AD18">
        <f t="shared" si="12"/>
        <v>11744729700</v>
      </c>
    </row>
    <row r="19" spans="1:30" x14ac:dyDescent="0.4">
      <c r="A19" t="s">
        <v>1</v>
      </c>
      <c r="B19">
        <v>5300</v>
      </c>
      <c r="C19">
        <v>17900</v>
      </c>
      <c r="D19">
        <v>109200</v>
      </c>
      <c r="E19">
        <v>274500</v>
      </c>
      <c r="F19">
        <v>118100</v>
      </c>
      <c r="G19">
        <v>220600</v>
      </c>
      <c r="H19">
        <v>332900</v>
      </c>
      <c r="I19">
        <v>331700</v>
      </c>
      <c r="K19" t="s">
        <v>1</v>
      </c>
      <c r="L19">
        <f>B17^2</f>
        <v>100</v>
      </c>
      <c r="M19">
        <f>C17^2</f>
        <v>10000</v>
      </c>
      <c r="N19">
        <f>D17^2</f>
        <v>1000000</v>
      </c>
      <c r="O19">
        <f>E17^2</f>
        <v>100000000</v>
      </c>
      <c r="P19">
        <f>F17^2</f>
        <v>625000000</v>
      </c>
      <c r="Q19">
        <f>G17^2</f>
        <v>2500000000</v>
      </c>
      <c r="R19">
        <f>H17^2</f>
        <v>5625000000</v>
      </c>
      <c r="S19">
        <f>I17^2</f>
        <v>10000000000</v>
      </c>
      <c r="U19">
        <f>I19/S19</f>
        <v>3.3170000000000003E-5</v>
      </c>
      <c r="V19" t="s">
        <v>1</v>
      </c>
      <c r="W19">
        <f>$U$19*L19</f>
        <v>3.3170000000000001E-3</v>
      </c>
      <c r="X19">
        <f t="shared" ref="X19:AD19" si="13">$U$19*M19</f>
        <v>0.33170000000000005</v>
      </c>
      <c r="Y19">
        <f t="shared" si="13"/>
        <v>33.17</v>
      </c>
      <c r="Z19">
        <f t="shared" si="13"/>
        <v>3317.0000000000005</v>
      </c>
      <c r="AA19">
        <f t="shared" si="13"/>
        <v>20731.25</v>
      </c>
      <c r="AB19">
        <f t="shared" si="13"/>
        <v>82925</v>
      </c>
      <c r="AC19">
        <f t="shared" si="13"/>
        <v>186581.25000000003</v>
      </c>
      <c r="AD19">
        <f t="shared" si="13"/>
        <v>331700</v>
      </c>
    </row>
    <row r="20" spans="1:30" x14ac:dyDescent="0.4">
      <c r="A20" t="s">
        <v>2</v>
      </c>
      <c r="B20">
        <v>7600</v>
      </c>
      <c r="C20">
        <v>23400</v>
      </c>
      <c r="D20">
        <v>314300</v>
      </c>
      <c r="E20">
        <v>327600</v>
      </c>
      <c r="F20">
        <v>245200</v>
      </c>
      <c r="G20">
        <v>303300</v>
      </c>
      <c r="H20">
        <v>704000</v>
      </c>
      <c r="I20">
        <v>662600</v>
      </c>
      <c r="K20" t="s">
        <v>2</v>
      </c>
      <c r="L20">
        <f>B17^1.5</f>
        <v>31.622776601683803</v>
      </c>
      <c r="M20">
        <f>C17^1.5</f>
        <v>1000.0000000000007</v>
      </c>
      <c r="N20">
        <f>D17^1.5</f>
        <v>31622.776601683781</v>
      </c>
      <c r="O20">
        <f>E17^1.5</f>
        <v>1000000.0000000013</v>
      </c>
      <c r="P20">
        <f>F17^1.5</f>
        <v>3952847.0752104777</v>
      </c>
      <c r="Q20">
        <f>G17^1.5</f>
        <v>11180339.887498951</v>
      </c>
      <c r="R20">
        <f>H17^1.5</f>
        <v>20539595.906443674</v>
      </c>
      <c r="S20">
        <f>I17^1.5</f>
        <v>31622776.601683773</v>
      </c>
      <c r="U20">
        <f t="shared" ref="U20:U23" si="14">I20/S20</f>
        <v>2.0953251776275696E-2</v>
      </c>
      <c r="V20" t="s">
        <v>2</v>
      </c>
      <c r="W20">
        <f>$U$20*L20</f>
        <v>0.66260000000000063</v>
      </c>
      <c r="X20">
        <f t="shared" ref="X20:AD20" si="15">$U$20*M20</f>
        <v>20.95325177627571</v>
      </c>
      <c r="Y20">
        <f t="shared" si="15"/>
        <v>662.60000000000025</v>
      </c>
      <c r="Z20">
        <f t="shared" si="15"/>
        <v>20953.251776275723</v>
      </c>
      <c r="AA20">
        <f t="shared" si="15"/>
        <v>82825.000000000131</v>
      </c>
      <c r="AB20">
        <f t="shared" si="15"/>
        <v>234264.4766071034</v>
      </c>
      <c r="AC20">
        <f t="shared" si="15"/>
        <v>430371.32441067591</v>
      </c>
      <c r="AD20">
        <f t="shared" si="15"/>
        <v>662600</v>
      </c>
    </row>
    <row r="21" spans="1:30" x14ac:dyDescent="0.4">
      <c r="A21" t="s">
        <v>3</v>
      </c>
      <c r="B21">
        <v>18000</v>
      </c>
      <c r="C21">
        <v>143000</v>
      </c>
      <c r="D21">
        <v>1992100</v>
      </c>
      <c r="E21">
        <v>4743900</v>
      </c>
      <c r="F21">
        <v>9693200</v>
      </c>
      <c r="G21">
        <v>38098500</v>
      </c>
      <c r="H21">
        <v>38406900</v>
      </c>
      <c r="I21">
        <v>47421500</v>
      </c>
      <c r="K21" t="s">
        <v>3</v>
      </c>
      <c r="L21">
        <f>B17*LOG(B17, 10)</f>
        <v>10</v>
      </c>
      <c r="M21">
        <f>C17*LOG(C17, 10)</f>
        <v>200</v>
      </c>
      <c r="N21">
        <f>D17*LOG(D17, 10)</f>
        <v>2999.9999999999995</v>
      </c>
      <c r="O21">
        <f>E17*LOG(E17, 10)</f>
        <v>40000</v>
      </c>
      <c r="P21">
        <f>F17*LOG(F17, 10)</f>
        <v>109948.50021680094</v>
      </c>
      <c r="Q21">
        <f>G17*LOG(G17, 10)</f>
        <v>234948.50021680092</v>
      </c>
      <c r="R21">
        <f>H17*LOG(H17, 10)</f>
        <v>365629.59475437744</v>
      </c>
      <c r="S21">
        <f>I17*LOG(I17, 10)</f>
        <v>500000</v>
      </c>
      <c r="U21">
        <f t="shared" si="14"/>
        <v>94.843000000000004</v>
      </c>
      <c r="V21" t="s">
        <v>3</v>
      </c>
      <c r="W21">
        <f>$U$21*L21</f>
        <v>948.43000000000006</v>
      </c>
      <c r="X21">
        <f t="shared" ref="X21:AD21" si="16">$U$21*M21</f>
        <v>18968.600000000002</v>
      </c>
      <c r="Y21">
        <f t="shared" si="16"/>
        <v>284528.99999999994</v>
      </c>
      <c r="Z21">
        <f t="shared" si="16"/>
        <v>3793720</v>
      </c>
      <c r="AA21">
        <f t="shared" si="16"/>
        <v>10427845.606062051</v>
      </c>
      <c r="AB21">
        <f t="shared" si="16"/>
        <v>22283220.606062051</v>
      </c>
      <c r="AC21">
        <f t="shared" si="16"/>
        <v>34677407.655289419</v>
      </c>
      <c r="AD21">
        <f t="shared" si="16"/>
        <v>47421500</v>
      </c>
    </row>
    <row r="22" spans="1:30" x14ac:dyDescent="0.4">
      <c r="A22" t="s">
        <v>4</v>
      </c>
      <c r="B22">
        <v>14800</v>
      </c>
      <c r="C22">
        <v>44800</v>
      </c>
      <c r="D22">
        <v>575000</v>
      </c>
      <c r="E22">
        <v>4698900</v>
      </c>
      <c r="F22">
        <v>18957500</v>
      </c>
      <c r="G22">
        <v>15983000</v>
      </c>
      <c r="H22">
        <v>25550200</v>
      </c>
      <c r="I22">
        <v>35208000</v>
      </c>
      <c r="K22" t="s">
        <v>4</v>
      </c>
      <c r="L22">
        <f>B17*LOG(B17,10)</f>
        <v>10</v>
      </c>
      <c r="M22">
        <f>C17*LOG(C17,10)</f>
        <v>200</v>
      </c>
      <c r="N22">
        <f>D17*LOG(D17,10)</f>
        <v>2999.9999999999995</v>
      </c>
      <c r="O22">
        <f>E17*LOG(E17,10)</f>
        <v>40000</v>
      </c>
      <c r="P22">
        <f>F17*LOG(F17,10)</f>
        <v>109948.50021680094</v>
      </c>
      <c r="Q22">
        <f>G17*LOG(G17,10)</f>
        <v>234948.50021680092</v>
      </c>
      <c r="R22">
        <f>H17*LOG(H17,10)</f>
        <v>365629.59475437744</v>
      </c>
      <c r="S22">
        <f>I17*LOG(I17,10)</f>
        <v>500000</v>
      </c>
      <c r="U22">
        <f t="shared" si="14"/>
        <v>70.415999999999997</v>
      </c>
      <c r="V22" t="s">
        <v>4</v>
      </c>
      <c r="W22">
        <f>$U$22*L22</f>
        <v>704.16</v>
      </c>
      <c r="X22">
        <f t="shared" ref="X22:AD22" si="17">$U$22*M22</f>
        <v>14083.199999999999</v>
      </c>
      <c r="Y22">
        <f t="shared" si="17"/>
        <v>211247.99999999997</v>
      </c>
      <c r="Z22">
        <f t="shared" si="17"/>
        <v>2816640</v>
      </c>
      <c r="AA22">
        <f t="shared" si="17"/>
        <v>7742133.5912662549</v>
      </c>
      <c r="AB22">
        <f t="shared" si="17"/>
        <v>16544133.591266254</v>
      </c>
      <c r="AC22">
        <f t="shared" si="17"/>
        <v>25746173.54422424</v>
      </c>
      <c r="AD22">
        <f t="shared" si="17"/>
        <v>35208000</v>
      </c>
    </row>
    <row r="23" spans="1:30" x14ac:dyDescent="0.4">
      <c r="A23" t="s">
        <v>6</v>
      </c>
      <c r="B23">
        <v>37900</v>
      </c>
      <c r="C23">
        <v>140000</v>
      </c>
      <c r="D23">
        <v>18059400</v>
      </c>
      <c r="E23">
        <v>179291500</v>
      </c>
      <c r="F23">
        <v>884166600</v>
      </c>
      <c r="G23">
        <v>3241502000</v>
      </c>
      <c r="H23">
        <v>4030241200</v>
      </c>
      <c r="I23">
        <v>10990739400</v>
      </c>
      <c r="K23" t="s">
        <v>6</v>
      </c>
      <c r="L23">
        <f>B17*LOG(B17, 10)</f>
        <v>10</v>
      </c>
      <c r="M23">
        <f>C17*LOG(C17, 10)</f>
        <v>200</v>
      </c>
      <c r="N23">
        <f>D17*LOG(D17, 10)</f>
        <v>2999.9999999999995</v>
      </c>
      <c r="O23">
        <f>E17*LOG(E17, 10)</f>
        <v>40000</v>
      </c>
      <c r="P23">
        <f>F17*LOG(F17, 10)</f>
        <v>109948.50021680094</v>
      </c>
      <c r="Q23">
        <f>G17*LOG(G17, 10)</f>
        <v>234948.50021680092</v>
      </c>
      <c r="R23">
        <f>H17*LOG(H17, 10)</f>
        <v>365629.59475437744</v>
      </c>
      <c r="S23">
        <f>I17*LOG(I17, 10)</f>
        <v>500000</v>
      </c>
      <c r="U23">
        <f t="shared" si="14"/>
        <v>21981.478800000001</v>
      </c>
      <c r="V23" t="s">
        <v>6</v>
      </c>
      <c r="W23">
        <f>$U$23*L23</f>
        <v>219814.788</v>
      </c>
      <c r="X23">
        <f t="shared" ref="X23:AD23" si="18">$U$23*M23</f>
        <v>4396295.76</v>
      </c>
      <c r="Y23">
        <f t="shared" si="18"/>
        <v>65944436.399999991</v>
      </c>
      <c r="Z23">
        <f t="shared" si="18"/>
        <v>879259152</v>
      </c>
      <c r="AA23">
        <f t="shared" si="18"/>
        <v>2416830626.6074052</v>
      </c>
      <c r="AB23">
        <f t="shared" si="18"/>
        <v>5164515476.6074047</v>
      </c>
      <c r="AC23">
        <f t="shared" si="18"/>
        <v>8037079185.7459393</v>
      </c>
      <c r="AD23">
        <f t="shared" si="18"/>
        <v>10990739400</v>
      </c>
    </row>
    <row r="24" spans="1:30" x14ac:dyDescent="0.4">
      <c r="M24" s="1"/>
    </row>
    <row r="25" spans="1:30" x14ac:dyDescent="0.4">
      <c r="A25" t="s">
        <v>5</v>
      </c>
      <c r="B25">
        <v>10</v>
      </c>
      <c r="C25">
        <v>100</v>
      </c>
      <c r="D25">
        <v>1000</v>
      </c>
      <c r="E25">
        <v>10000</v>
      </c>
      <c r="F25">
        <v>25000</v>
      </c>
      <c r="G25">
        <v>50000</v>
      </c>
      <c r="H25">
        <v>75000</v>
      </c>
      <c r="I25">
        <v>100000</v>
      </c>
    </row>
    <row r="26" spans="1:30" x14ac:dyDescent="0.4">
      <c r="A26" t="s">
        <v>23</v>
      </c>
      <c r="B26">
        <v>17700</v>
      </c>
      <c r="C26">
        <v>264100</v>
      </c>
      <c r="D26">
        <v>54129400</v>
      </c>
      <c r="E26">
        <v>120933400</v>
      </c>
      <c r="F26">
        <v>862320100</v>
      </c>
      <c r="G26">
        <v>2701170600</v>
      </c>
      <c r="H26">
        <v>6220415500</v>
      </c>
      <c r="I26">
        <v>11976427600</v>
      </c>
      <c r="M26" s="1"/>
    </row>
    <row r="27" spans="1:30" x14ac:dyDescent="0.4">
      <c r="A27" t="s">
        <v>22</v>
      </c>
      <c r="B27">
        <v>119.764276</v>
      </c>
      <c r="C27">
        <v>11976.427599999999</v>
      </c>
      <c r="D27">
        <v>1197642.76</v>
      </c>
      <c r="E27">
        <v>119764275.99999999</v>
      </c>
      <c r="F27">
        <v>748526725</v>
      </c>
      <c r="G27">
        <v>2994106900</v>
      </c>
      <c r="H27">
        <v>6736740525</v>
      </c>
      <c r="I27">
        <v>11976427600</v>
      </c>
      <c r="M27" s="1"/>
    </row>
    <row r="28" spans="1:30" x14ac:dyDescent="0.4">
      <c r="A28" t="s">
        <v>7</v>
      </c>
      <c r="B28">
        <v>10</v>
      </c>
      <c r="C28">
        <v>100</v>
      </c>
      <c r="D28">
        <v>1000</v>
      </c>
      <c r="E28">
        <v>10000</v>
      </c>
      <c r="F28">
        <v>25000</v>
      </c>
      <c r="G28">
        <v>50000</v>
      </c>
      <c r="H28">
        <v>75000</v>
      </c>
      <c r="I28">
        <v>100000</v>
      </c>
    </row>
    <row r="29" spans="1:30" x14ac:dyDescent="0.4">
      <c r="A29" t="s">
        <v>23</v>
      </c>
      <c r="B29">
        <v>17600</v>
      </c>
      <c r="C29">
        <v>312600</v>
      </c>
      <c r="D29">
        <v>23755200</v>
      </c>
      <c r="E29">
        <v>130627500</v>
      </c>
      <c r="F29">
        <v>896905400</v>
      </c>
      <c r="G29">
        <v>2708254300</v>
      </c>
      <c r="H29">
        <v>6171204900</v>
      </c>
      <c r="I29">
        <v>11172700100</v>
      </c>
      <c r="M29" s="1"/>
    </row>
    <row r="30" spans="1:30" x14ac:dyDescent="0.4">
      <c r="A30" t="s">
        <v>22</v>
      </c>
      <c r="B30">
        <v>111.72700099999999</v>
      </c>
      <c r="C30">
        <v>11172.7001</v>
      </c>
      <c r="D30">
        <v>1117270.01</v>
      </c>
      <c r="E30">
        <v>111727000.99999999</v>
      </c>
      <c r="F30">
        <v>698293756.25</v>
      </c>
      <c r="G30">
        <v>2793175025</v>
      </c>
      <c r="H30">
        <v>6284643806.25</v>
      </c>
      <c r="I30">
        <v>11172700100</v>
      </c>
      <c r="M30" s="1"/>
    </row>
    <row r="31" spans="1:30" x14ac:dyDescent="0.4">
      <c r="A31" t="s">
        <v>8</v>
      </c>
      <c r="B31">
        <v>10</v>
      </c>
      <c r="C31">
        <v>100</v>
      </c>
      <c r="D31">
        <v>1000</v>
      </c>
      <c r="E31">
        <v>10000</v>
      </c>
      <c r="F31">
        <v>25000</v>
      </c>
      <c r="G31">
        <v>50000</v>
      </c>
      <c r="H31">
        <v>75000</v>
      </c>
      <c r="I31">
        <v>100000</v>
      </c>
    </row>
    <row r="32" spans="1:30" x14ac:dyDescent="0.4">
      <c r="A32" t="s">
        <v>23</v>
      </c>
      <c r="B32">
        <v>43000</v>
      </c>
      <c r="C32">
        <v>1042200</v>
      </c>
      <c r="D32">
        <v>2965700</v>
      </c>
      <c r="E32">
        <v>156965600</v>
      </c>
      <c r="F32">
        <v>1015722800</v>
      </c>
      <c r="G32">
        <v>2908317300</v>
      </c>
      <c r="H32">
        <v>6518665900</v>
      </c>
      <c r="I32">
        <v>11744729700</v>
      </c>
      <c r="M32" s="1"/>
    </row>
    <row r="33" spans="1:13" x14ac:dyDescent="0.4">
      <c r="A33" t="s">
        <v>22</v>
      </c>
      <c r="B33">
        <v>117.44729700000001</v>
      </c>
      <c r="C33">
        <v>11744.7297</v>
      </c>
      <c r="D33">
        <v>1174472.97</v>
      </c>
      <c r="E33">
        <v>117447297</v>
      </c>
      <c r="F33">
        <v>734045606.25</v>
      </c>
      <c r="G33">
        <v>2936182425</v>
      </c>
      <c r="H33">
        <v>6606410456.25</v>
      </c>
      <c r="I33">
        <v>11744729700</v>
      </c>
      <c r="M33" s="1"/>
    </row>
    <row r="35" spans="1:13" x14ac:dyDescent="0.4">
      <c r="M35" s="1"/>
    </row>
    <row r="36" spans="1:13" x14ac:dyDescent="0.4">
      <c r="M36" s="1"/>
    </row>
    <row r="38" spans="1:13" x14ac:dyDescent="0.4">
      <c r="M38" s="1"/>
    </row>
    <row r="39" spans="1:13" x14ac:dyDescent="0.4">
      <c r="M39" s="1"/>
    </row>
    <row r="41" spans="1:13" x14ac:dyDescent="0.4">
      <c r="M41" s="1"/>
    </row>
    <row r="42" spans="1:13" x14ac:dyDescent="0.4">
      <c r="M42" s="1"/>
    </row>
    <row r="44" spans="1:13" x14ac:dyDescent="0.4">
      <c r="M44" s="1"/>
    </row>
    <row r="45" spans="1:13" x14ac:dyDescent="0.4">
      <c r="M45" s="1"/>
    </row>
    <row r="47" spans="1:13" x14ac:dyDescent="0.4">
      <c r="M47" s="1"/>
    </row>
    <row r="48" spans="1:13" x14ac:dyDescent="0.4">
      <c r="M48" s="1"/>
    </row>
    <row r="50" spans="13:13" x14ac:dyDescent="0.4">
      <c r="M50" s="1"/>
    </row>
    <row r="51" spans="13:13" x14ac:dyDescent="0.4">
      <c r="M51" s="1"/>
    </row>
    <row r="53" spans="13:13" x14ac:dyDescent="0.4">
      <c r="M53" s="1"/>
    </row>
    <row r="54" spans="13:13" x14ac:dyDescent="0.4">
      <c r="M54" s="1"/>
    </row>
    <row r="56" spans="13:13" x14ac:dyDescent="0.4">
      <c r="M56" s="1"/>
    </row>
    <row r="57" spans="13:13" x14ac:dyDescent="0.4">
      <c r="M57" s="1"/>
    </row>
    <row r="59" spans="13:13" x14ac:dyDescent="0.4">
      <c r="M59" s="1"/>
    </row>
    <row r="60" spans="13:13" x14ac:dyDescent="0.4">
      <c r="M60" s="1"/>
    </row>
    <row r="62" spans="13:13" x14ac:dyDescent="0.4">
      <c r="M62" s="1"/>
    </row>
    <row r="63" spans="13:13" x14ac:dyDescent="0.4">
      <c r="M63" s="1"/>
    </row>
    <row r="65" spans="13:13" x14ac:dyDescent="0.4">
      <c r="M65" s="1"/>
    </row>
    <row r="66" spans="13:13" x14ac:dyDescent="0.4">
      <c r="M66" s="1"/>
    </row>
    <row r="68" spans="13:13" x14ac:dyDescent="0.4">
      <c r="M68" s="1"/>
    </row>
    <row r="69" spans="13:13" x14ac:dyDescent="0.4">
      <c r="M69" s="1"/>
    </row>
    <row r="71" spans="13:13" x14ac:dyDescent="0.4">
      <c r="M71" s="1"/>
    </row>
    <row r="72" spans="13:13" x14ac:dyDescent="0.4">
      <c r="M72" s="1"/>
    </row>
    <row r="74" spans="13:13" x14ac:dyDescent="0.4">
      <c r="M74" s="1"/>
    </row>
    <row r="75" spans="13:13" x14ac:dyDescent="0.4">
      <c r="M75" s="1"/>
    </row>
    <row r="77" spans="13:13" x14ac:dyDescent="0.4">
      <c r="M77" s="1"/>
    </row>
    <row r="78" spans="13:13" x14ac:dyDescent="0.4">
      <c r="M78" s="1"/>
    </row>
    <row r="80" spans="13:13" x14ac:dyDescent="0.4">
      <c r="M80" s="1"/>
    </row>
    <row r="81" spans="13:13" x14ac:dyDescent="0.4">
      <c r="M81" s="1"/>
    </row>
    <row r="83" spans="13:13" x14ac:dyDescent="0.4">
      <c r="M83" s="1"/>
    </row>
    <row r="84" spans="13:13" x14ac:dyDescent="0.4">
      <c r="M84" s="1"/>
    </row>
    <row r="86" spans="13:13" x14ac:dyDescent="0.4">
      <c r="M86" s="1"/>
    </row>
    <row r="87" spans="13:13" x14ac:dyDescent="0.4">
      <c r="M87" s="1"/>
    </row>
    <row r="89" spans="13:13" x14ac:dyDescent="0.4">
      <c r="M89" s="1"/>
    </row>
    <row r="90" spans="13:13" x14ac:dyDescent="0.4">
      <c r="M90" s="1"/>
    </row>
    <row r="92" spans="13:13" x14ac:dyDescent="0.4">
      <c r="M92" s="1"/>
    </row>
    <row r="93" spans="13:13" x14ac:dyDescent="0.4">
      <c r="M93" s="1"/>
    </row>
    <row r="95" spans="13:13" x14ac:dyDescent="0.4">
      <c r="M95" s="1"/>
    </row>
    <row r="96" spans="13:13" x14ac:dyDescent="0.4">
      <c r="M96" s="1"/>
    </row>
    <row r="98" spans="13:13" x14ac:dyDescent="0.4">
      <c r="M98" s="1"/>
    </row>
    <row r="99" spans="13:13" x14ac:dyDescent="0.4">
      <c r="M99" s="1"/>
    </row>
    <row r="101" spans="13:13" x14ac:dyDescent="0.4">
      <c r="M101" s="1"/>
    </row>
    <row r="102" spans="13:13" x14ac:dyDescent="0.4">
      <c r="M102" s="1"/>
    </row>
    <row r="104" spans="13:13" x14ac:dyDescent="0.4">
      <c r="M104" s="1"/>
    </row>
    <row r="105" spans="13:13" x14ac:dyDescent="0.4">
      <c r="M105" s="1"/>
    </row>
    <row r="107" spans="13:13" x14ac:dyDescent="0.4">
      <c r="M107" s="1"/>
    </row>
    <row r="108" spans="13:13" x14ac:dyDescent="0.4">
      <c r="M108" s="1"/>
    </row>
    <row r="110" spans="13:13" x14ac:dyDescent="0.4">
      <c r="M110" s="1"/>
    </row>
    <row r="111" spans="13:13" x14ac:dyDescent="0.4">
      <c r="M111" s="1"/>
    </row>
    <row r="113" spans="13:13" x14ac:dyDescent="0.4">
      <c r="M113" s="1"/>
    </row>
    <row r="114" spans="13:13" x14ac:dyDescent="0.4">
      <c r="M114" s="1"/>
    </row>
    <row r="116" spans="13:13" x14ac:dyDescent="0.4">
      <c r="M116" s="1"/>
    </row>
    <row r="117" spans="13:13" x14ac:dyDescent="0.4">
      <c r="M117" s="1"/>
    </row>
    <row r="119" spans="13:13" x14ac:dyDescent="0.4">
      <c r="M119" s="1"/>
    </row>
    <row r="120" spans="13:13" x14ac:dyDescent="0.4">
      <c r="M120" s="1"/>
    </row>
    <row r="122" spans="13:13" x14ac:dyDescent="0.4">
      <c r="M122" s="1"/>
    </row>
    <row r="123" spans="13:13" x14ac:dyDescent="0.4">
      <c r="M123" s="1"/>
    </row>
    <row r="125" spans="13:13" x14ac:dyDescent="0.4">
      <c r="M125" s="1"/>
    </row>
    <row r="126" spans="13:13" x14ac:dyDescent="0.4">
      <c r="M126" s="1"/>
    </row>
    <row r="128" spans="13:13" x14ac:dyDescent="0.4">
      <c r="M128" s="1"/>
    </row>
    <row r="129" spans="13:13" x14ac:dyDescent="0.4">
      <c r="M129" s="1"/>
    </row>
    <row r="131" spans="13:13" x14ac:dyDescent="0.4">
      <c r="M131" s="1"/>
    </row>
    <row r="132" spans="13:13" x14ac:dyDescent="0.4">
      <c r="M132" s="1"/>
    </row>
    <row r="134" spans="13:13" x14ac:dyDescent="0.4">
      <c r="M134" s="1"/>
    </row>
    <row r="135" spans="13:13" x14ac:dyDescent="0.4">
      <c r="M135" s="1"/>
    </row>
    <row r="137" spans="13:13" x14ac:dyDescent="0.4">
      <c r="M137" s="1"/>
    </row>
    <row r="138" spans="13:13" x14ac:dyDescent="0.4">
      <c r="M138" s="1"/>
    </row>
    <row r="140" spans="13:13" x14ac:dyDescent="0.4">
      <c r="M140" s="1"/>
    </row>
    <row r="141" spans="13:13" x14ac:dyDescent="0.4">
      <c r="M141" s="1"/>
    </row>
    <row r="143" spans="13:13" x14ac:dyDescent="0.4">
      <c r="M143" s="1"/>
    </row>
    <row r="144" spans="13:13" x14ac:dyDescent="0.4">
      <c r="M144" s="1"/>
    </row>
    <row r="146" spans="13:13" x14ac:dyDescent="0.4">
      <c r="M146" s="1"/>
    </row>
    <row r="147" spans="13:13" x14ac:dyDescent="0.4">
      <c r="M147" s="1"/>
    </row>
    <row r="149" spans="13:13" x14ac:dyDescent="0.4">
      <c r="M149" s="1"/>
    </row>
    <row r="150" spans="13:13" x14ac:dyDescent="0.4">
      <c r="M150" s="1"/>
    </row>
    <row r="152" spans="13:13" x14ac:dyDescent="0.4">
      <c r="M152" s="1"/>
    </row>
    <row r="153" spans="13:13" x14ac:dyDescent="0.4">
      <c r="M153" s="1"/>
    </row>
    <row r="155" spans="13:13" x14ac:dyDescent="0.4">
      <c r="M155" s="1"/>
    </row>
    <row r="156" spans="13:13" x14ac:dyDescent="0.4">
      <c r="M156" s="1"/>
    </row>
    <row r="158" spans="13:13" x14ac:dyDescent="0.4">
      <c r="M158" s="1"/>
    </row>
    <row r="159" spans="13:13" x14ac:dyDescent="0.4">
      <c r="M159" s="1"/>
    </row>
    <row r="161" spans="13:13" x14ac:dyDescent="0.4">
      <c r="M161" s="1"/>
    </row>
    <row r="162" spans="13:13" x14ac:dyDescent="0.4">
      <c r="M162" s="1"/>
    </row>
    <row r="164" spans="13:13" x14ac:dyDescent="0.4">
      <c r="M164" s="1"/>
    </row>
    <row r="165" spans="13:13" x14ac:dyDescent="0.4">
      <c r="M165" s="1"/>
    </row>
    <row r="167" spans="13:13" x14ac:dyDescent="0.4">
      <c r="M167" s="1"/>
    </row>
    <row r="168" spans="13:13" x14ac:dyDescent="0.4">
      <c r="M168" s="1"/>
    </row>
    <row r="170" spans="13:13" x14ac:dyDescent="0.4">
      <c r="M170" s="1"/>
    </row>
    <row r="171" spans="13:13" x14ac:dyDescent="0.4">
      <c r="M171" s="1"/>
    </row>
    <row r="173" spans="13:13" x14ac:dyDescent="0.4">
      <c r="M173" s="1"/>
    </row>
    <row r="174" spans="13:13" x14ac:dyDescent="0.4">
      <c r="M174" s="1"/>
    </row>
    <row r="176" spans="13:13" x14ac:dyDescent="0.4">
      <c r="M176" s="1"/>
    </row>
    <row r="177" spans="13:13" x14ac:dyDescent="0.4">
      <c r="M177" s="1"/>
    </row>
    <row r="179" spans="13:13" x14ac:dyDescent="0.4">
      <c r="M179" s="1"/>
    </row>
    <row r="180" spans="13:13" x14ac:dyDescent="0.4">
      <c r="M180" s="1"/>
    </row>
    <row r="182" spans="13:13" x14ac:dyDescent="0.4">
      <c r="M182" s="1"/>
    </row>
    <row r="183" spans="13:13" x14ac:dyDescent="0.4">
      <c r="M183" s="1"/>
    </row>
    <row r="185" spans="13:13" x14ac:dyDescent="0.4">
      <c r="M185" s="1"/>
    </row>
    <row r="186" spans="13:13" x14ac:dyDescent="0.4">
      <c r="M186" s="1"/>
    </row>
    <row r="188" spans="13:13" x14ac:dyDescent="0.4">
      <c r="M188" s="1"/>
    </row>
    <row r="189" spans="13:13" x14ac:dyDescent="0.4">
      <c r="M189" s="1"/>
    </row>
    <row r="191" spans="13:13" x14ac:dyDescent="0.4">
      <c r="M191" s="1"/>
    </row>
    <row r="192" spans="13:13" x14ac:dyDescent="0.4">
      <c r="M192" s="1"/>
    </row>
    <row r="194" spans="13:13" x14ac:dyDescent="0.4">
      <c r="M194" s="1"/>
    </row>
    <row r="195" spans="13:13" x14ac:dyDescent="0.4">
      <c r="M195" s="1"/>
    </row>
    <row r="197" spans="13:13" x14ac:dyDescent="0.4">
      <c r="M197" s="1"/>
    </row>
    <row r="198" spans="13:13" x14ac:dyDescent="0.4">
      <c r="M198" s="1"/>
    </row>
    <row r="200" spans="13:13" x14ac:dyDescent="0.4">
      <c r="M200" s="1"/>
    </row>
    <row r="201" spans="13:13" x14ac:dyDescent="0.4">
      <c r="M201" s="1"/>
    </row>
    <row r="203" spans="13:13" x14ac:dyDescent="0.4">
      <c r="M203" s="1"/>
    </row>
    <row r="204" spans="13:13" x14ac:dyDescent="0.4">
      <c r="M204" s="1"/>
    </row>
    <row r="206" spans="13:13" x14ac:dyDescent="0.4">
      <c r="M206" s="1"/>
    </row>
    <row r="207" spans="13:13" x14ac:dyDescent="0.4">
      <c r="M207" s="1"/>
    </row>
    <row r="209" spans="13:13" x14ac:dyDescent="0.4">
      <c r="M209" s="1"/>
    </row>
    <row r="210" spans="13:13" x14ac:dyDescent="0.4">
      <c r="M210" s="1"/>
    </row>
    <row r="212" spans="13:13" x14ac:dyDescent="0.4">
      <c r="M212" s="1"/>
    </row>
    <row r="213" spans="13:13" x14ac:dyDescent="0.4">
      <c r="M213" s="1"/>
    </row>
    <row r="215" spans="13:13" x14ac:dyDescent="0.4">
      <c r="M215" s="1"/>
    </row>
    <row r="216" spans="13:13" x14ac:dyDescent="0.4">
      <c r="M216" s="1"/>
    </row>
    <row r="218" spans="13:13" x14ac:dyDescent="0.4">
      <c r="M218" s="1"/>
    </row>
    <row r="219" spans="13:13" x14ac:dyDescent="0.4">
      <c r="M219" s="1"/>
    </row>
    <row r="221" spans="13:13" x14ac:dyDescent="0.4">
      <c r="M221" s="1"/>
    </row>
    <row r="222" spans="13:13" x14ac:dyDescent="0.4">
      <c r="M222" s="1"/>
    </row>
    <row r="224" spans="13:13" x14ac:dyDescent="0.4">
      <c r="M224" s="1"/>
    </row>
    <row r="225" spans="13:13" x14ac:dyDescent="0.4">
      <c r="M225" s="1"/>
    </row>
    <row r="227" spans="13:13" x14ac:dyDescent="0.4">
      <c r="M227" s="1"/>
    </row>
    <row r="228" spans="13:13" x14ac:dyDescent="0.4">
      <c r="M228" s="1"/>
    </row>
    <row r="230" spans="13:13" x14ac:dyDescent="0.4">
      <c r="M230" s="1"/>
    </row>
    <row r="231" spans="13:13" x14ac:dyDescent="0.4">
      <c r="M231" s="1"/>
    </row>
    <row r="233" spans="13:13" x14ac:dyDescent="0.4">
      <c r="M233" s="1"/>
    </row>
    <row r="234" spans="13:13" x14ac:dyDescent="0.4">
      <c r="M234" s="1"/>
    </row>
    <row r="236" spans="13:13" x14ac:dyDescent="0.4">
      <c r="M236" s="1"/>
    </row>
    <row r="237" spans="13:13" x14ac:dyDescent="0.4">
      <c r="M237" s="1"/>
    </row>
    <row r="239" spans="13:13" x14ac:dyDescent="0.4">
      <c r="M239" s="1"/>
    </row>
    <row r="240" spans="13:13" x14ac:dyDescent="0.4">
      <c r="M240" s="1"/>
    </row>
    <row r="242" spans="13:13" x14ac:dyDescent="0.4">
      <c r="M242" s="1"/>
    </row>
    <row r="243" spans="13:13" x14ac:dyDescent="0.4">
      <c r="M243" s="1"/>
    </row>
    <row r="245" spans="13:13" x14ac:dyDescent="0.4">
      <c r="M245" s="1"/>
    </row>
    <row r="246" spans="13:13" x14ac:dyDescent="0.4">
      <c r="M246" s="1"/>
    </row>
    <row r="248" spans="13:13" x14ac:dyDescent="0.4">
      <c r="M248" s="1"/>
    </row>
    <row r="249" spans="13:13" x14ac:dyDescent="0.4">
      <c r="M249" s="1"/>
    </row>
    <row r="251" spans="13:13" x14ac:dyDescent="0.4">
      <c r="M251" s="1"/>
    </row>
    <row r="252" spans="13:13" x14ac:dyDescent="0.4">
      <c r="M252" s="1"/>
    </row>
    <row r="254" spans="13:13" x14ac:dyDescent="0.4">
      <c r="M254" s="1"/>
    </row>
    <row r="255" spans="13:13" x14ac:dyDescent="0.4">
      <c r="M255" s="1"/>
    </row>
    <row r="257" spans="13:13" x14ac:dyDescent="0.4">
      <c r="M257" s="1"/>
    </row>
    <row r="258" spans="13:13" x14ac:dyDescent="0.4">
      <c r="M258" s="1"/>
    </row>
    <row r="260" spans="13:13" x14ac:dyDescent="0.4">
      <c r="M260" s="1"/>
    </row>
    <row r="261" spans="13:13" x14ac:dyDescent="0.4">
      <c r="M261" s="1"/>
    </row>
    <row r="263" spans="13:13" x14ac:dyDescent="0.4">
      <c r="M263" s="1"/>
    </row>
    <row r="264" spans="13:13" x14ac:dyDescent="0.4">
      <c r="M264" s="1"/>
    </row>
    <row r="266" spans="13:13" x14ac:dyDescent="0.4">
      <c r="M266" s="1"/>
    </row>
    <row r="267" spans="13:13" x14ac:dyDescent="0.4">
      <c r="M267" s="1"/>
    </row>
    <row r="269" spans="13:13" x14ac:dyDescent="0.4">
      <c r="M269" s="1"/>
    </row>
    <row r="270" spans="13:13" x14ac:dyDescent="0.4">
      <c r="M270" s="1"/>
    </row>
    <row r="272" spans="13:13" x14ac:dyDescent="0.4">
      <c r="M272" s="1"/>
    </row>
    <row r="273" spans="13:13" x14ac:dyDescent="0.4">
      <c r="M273" s="1"/>
    </row>
    <row r="275" spans="13:13" x14ac:dyDescent="0.4">
      <c r="M275" s="1"/>
    </row>
    <row r="276" spans="13:13" x14ac:dyDescent="0.4">
      <c r="M276" s="1"/>
    </row>
    <row r="278" spans="13:13" x14ac:dyDescent="0.4">
      <c r="M278" s="1"/>
    </row>
    <row r="279" spans="13:13" x14ac:dyDescent="0.4">
      <c r="M279" s="1"/>
    </row>
    <row r="281" spans="13:13" x14ac:dyDescent="0.4">
      <c r="M281" s="1"/>
    </row>
    <row r="282" spans="13:13" x14ac:dyDescent="0.4">
      <c r="M282" s="1"/>
    </row>
    <row r="284" spans="13:13" x14ac:dyDescent="0.4">
      <c r="M284" s="1"/>
    </row>
    <row r="285" spans="13:13" x14ac:dyDescent="0.4">
      <c r="M285" s="1"/>
    </row>
    <row r="287" spans="13:13" x14ac:dyDescent="0.4">
      <c r="M287" s="1"/>
    </row>
    <row r="288" spans="13:13" x14ac:dyDescent="0.4">
      <c r="M288" s="1"/>
    </row>
    <row r="290" spans="13:13" x14ac:dyDescent="0.4">
      <c r="M290" s="1"/>
    </row>
    <row r="291" spans="13:13" x14ac:dyDescent="0.4">
      <c r="M291" s="1"/>
    </row>
    <row r="293" spans="13:13" x14ac:dyDescent="0.4">
      <c r="M293" s="1"/>
    </row>
    <row r="294" spans="13:13" x14ac:dyDescent="0.4">
      <c r="M294" s="1"/>
    </row>
    <row r="296" spans="13:13" x14ac:dyDescent="0.4">
      <c r="M296" s="1"/>
    </row>
    <row r="297" spans="13:13" x14ac:dyDescent="0.4">
      <c r="M297" s="1"/>
    </row>
    <row r="299" spans="13:13" x14ac:dyDescent="0.4">
      <c r="M299" s="1"/>
    </row>
    <row r="300" spans="13:13" x14ac:dyDescent="0.4">
      <c r="M300" s="1"/>
    </row>
    <row r="302" spans="13:13" x14ac:dyDescent="0.4">
      <c r="M302" s="1"/>
    </row>
    <row r="303" spans="13:13" x14ac:dyDescent="0.4">
      <c r="M303" s="1"/>
    </row>
    <row r="305" spans="13:13" x14ac:dyDescent="0.4">
      <c r="M305" s="1"/>
    </row>
    <row r="306" spans="13:13" x14ac:dyDescent="0.4">
      <c r="M306" s="1"/>
    </row>
    <row r="308" spans="13:13" x14ac:dyDescent="0.4">
      <c r="M308" s="1"/>
    </row>
    <row r="309" spans="13:13" x14ac:dyDescent="0.4">
      <c r="M309" s="1"/>
    </row>
    <row r="311" spans="13:13" x14ac:dyDescent="0.4">
      <c r="M311" s="1"/>
    </row>
    <row r="312" spans="13:13" x14ac:dyDescent="0.4">
      <c r="M312" s="1"/>
    </row>
    <row r="314" spans="13:13" x14ac:dyDescent="0.4">
      <c r="M314" s="1"/>
    </row>
    <row r="315" spans="13:13" x14ac:dyDescent="0.4">
      <c r="M315" s="1"/>
    </row>
    <row r="317" spans="13:13" x14ac:dyDescent="0.4">
      <c r="M317" s="1"/>
    </row>
    <row r="318" spans="13:13" x14ac:dyDescent="0.4">
      <c r="M318" s="1"/>
    </row>
    <row r="320" spans="13:13" x14ac:dyDescent="0.4">
      <c r="M320" s="1"/>
    </row>
    <row r="321" spans="13:13" x14ac:dyDescent="0.4">
      <c r="M321" s="1"/>
    </row>
    <row r="323" spans="13:13" x14ac:dyDescent="0.4">
      <c r="M323" s="1"/>
    </row>
    <row r="324" spans="13:13" x14ac:dyDescent="0.4">
      <c r="M324" s="1"/>
    </row>
    <row r="326" spans="13:13" x14ac:dyDescent="0.4">
      <c r="M326" s="1"/>
    </row>
    <row r="327" spans="13:13" x14ac:dyDescent="0.4">
      <c r="M327" s="1"/>
    </row>
    <row r="329" spans="13:13" x14ac:dyDescent="0.4">
      <c r="M329" s="1"/>
    </row>
    <row r="330" spans="13:13" x14ac:dyDescent="0.4">
      <c r="M330" s="1"/>
    </row>
    <row r="332" spans="13:13" x14ac:dyDescent="0.4">
      <c r="M332" s="1"/>
    </row>
    <row r="333" spans="13:13" x14ac:dyDescent="0.4">
      <c r="M333" s="1"/>
    </row>
    <row r="335" spans="13:13" x14ac:dyDescent="0.4">
      <c r="M335" s="1"/>
    </row>
    <row r="336" spans="13:13" x14ac:dyDescent="0.4">
      <c r="M336" s="1"/>
    </row>
    <row r="338" spans="13:13" x14ac:dyDescent="0.4">
      <c r="M338" s="1"/>
    </row>
    <row r="339" spans="13:13" x14ac:dyDescent="0.4">
      <c r="M339" s="1"/>
    </row>
    <row r="341" spans="13:13" x14ac:dyDescent="0.4">
      <c r="M341" s="1"/>
    </row>
    <row r="342" spans="13:13" x14ac:dyDescent="0.4">
      <c r="M342" s="1"/>
    </row>
    <row r="344" spans="13:13" x14ac:dyDescent="0.4">
      <c r="M344" s="1"/>
    </row>
    <row r="345" spans="13:13" x14ac:dyDescent="0.4">
      <c r="M345" s="1"/>
    </row>
    <row r="347" spans="13:13" x14ac:dyDescent="0.4">
      <c r="M347" s="1"/>
    </row>
    <row r="348" spans="13:13" x14ac:dyDescent="0.4">
      <c r="M348" s="1"/>
    </row>
    <row r="350" spans="13:13" x14ac:dyDescent="0.4">
      <c r="M350" s="1"/>
    </row>
    <row r="351" spans="13:13" x14ac:dyDescent="0.4">
      <c r="M351" s="1"/>
    </row>
    <row r="353" spans="13:13" x14ac:dyDescent="0.4">
      <c r="M353" s="1"/>
    </row>
    <row r="354" spans="13:13" x14ac:dyDescent="0.4">
      <c r="M354" s="1"/>
    </row>
    <row r="356" spans="13:13" x14ac:dyDescent="0.4">
      <c r="M356" s="1"/>
    </row>
    <row r="357" spans="13:13" x14ac:dyDescent="0.4">
      <c r="M357" s="1"/>
    </row>
    <row r="359" spans="13:13" x14ac:dyDescent="0.4">
      <c r="M359" s="1"/>
    </row>
    <row r="360" spans="13:13" x14ac:dyDescent="0.4">
      <c r="M360" s="1"/>
    </row>
    <row r="362" spans="13:13" x14ac:dyDescent="0.4">
      <c r="M362" s="1"/>
    </row>
    <row r="363" spans="13:13" x14ac:dyDescent="0.4">
      <c r="M363" s="1"/>
    </row>
    <row r="365" spans="13:13" x14ac:dyDescent="0.4">
      <c r="M365" s="1"/>
    </row>
    <row r="366" spans="13:13" x14ac:dyDescent="0.4">
      <c r="M366" s="1"/>
    </row>
    <row r="368" spans="13:13" x14ac:dyDescent="0.4">
      <c r="M368" s="1"/>
    </row>
    <row r="369" spans="13:13" x14ac:dyDescent="0.4">
      <c r="M369" s="1"/>
    </row>
    <row r="371" spans="13:13" x14ac:dyDescent="0.4">
      <c r="M371" s="1"/>
    </row>
    <row r="372" spans="13:13" x14ac:dyDescent="0.4">
      <c r="M372" s="1"/>
    </row>
    <row r="374" spans="13:13" x14ac:dyDescent="0.4">
      <c r="M374" s="1"/>
    </row>
    <row r="375" spans="13:13" x14ac:dyDescent="0.4">
      <c r="M375" s="1"/>
    </row>
    <row r="377" spans="13:13" x14ac:dyDescent="0.4">
      <c r="M377" s="1"/>
    </row>
    <row r="378" spans="13:13" x14ac:dyDescent="0.4">
      <c r="M378" s="1"/>
    </row>
    <row r="380" spans="13:13" x14ac:dyDescent="0.4">
      <c r="M380" s="1"/>
    </row>
    <row r="381" spans="13:13" x14ac:dyDescent="0.4">
      <c r="M381" s="1"/>
    </row>
    <row r="383" spans="13:13" x14ac:dyDescent="0.4">
      <c r="M383" s="1"/>
    </row>
    <row r="384" spans="13:13" x14ac:dyDescent="0.4">
      <c r="M384" s="1"/>
    </row>
    <row r="386" spans="13:13" x14ac:dyDescent="0.4">
      <c r="M386" s="1"/>
    </row>
    <row r="387" spans="13:13" x14ac:dyDescent="0.4">
      <c r="M387" s="1"/>
    </row>
    <row r="389" spans="13:13" x14ac:dyDescent="0.4">
      <c r="M389" s="1"/>
    </row>
    <row r="390" spans="13:13" x14ac:dyDescent="0.4">
      <c r="M390" s="1"/>
    </row>
    <row r="392" spans="13:13" x14ac:dyDescent="0.4">
      <c r="M392" s="1"/>
    </row>
    <row r="393" spans="13:13" x14ac:dyDescent="0.4">
      <c r="M393" s="1"/>
    </row>
    <row r="395" spans="13:13" x14ac:dyDescent="0.4">
      <c r="M395" s="1"/>
    </row>
    <row r="396" spans="13:13" x14ac:dyDescent="0.4">
      <c r="M396" s="1"/>
    </row>
    <row r="398" spans="13:13" x14ac:dyDescent="0.4">
      <c r="M398" s="1"/>
    </row>
    <row r="399" spans="13:13" x14ac:dyDescent="0.4">
      <c r="M399" s="1"/>
    </row>
    <row r="401" spans="13:13" x14ac:dyDescent="0.4">
      <c r="M401" s="1"/>
    </row>
    <row r="402" spans="13:13" x14ac:dyDescent="0.4">
      <c r="M402" s="1"/>
    </row>
    <row r="404" spans="13:13" x14ac:dyDescent="0.4">
      <c r="M404" s="1"/>
    </row>
    <row r="405" spans="13:13" x14ac:dyDescent="0.4">
      <c r="M405" s="1"/>
    </row>
    <row r="407" spans="13:13" x14ac:dyDescent="0.4">
      <c r="M407" s="1"/>
    </row>
    <row r="408" spans="13:13" x14ac:dyDescent="0.4">
      <c r="M408" s="1"/>
    </row>
    <row r="410" spans="13:13" x14ac:dyDescent="0.4">
      <c r="M410" s="1"/>
    </row>
    <row r="411" spans="13:13" x14ac:dyDescent="0.4">
      <c r="M411" s="1"/>
    </row>
    <row r="413" spans="13:13" x14ac:dyDescent="0.4">
      <c r="M413" s="1"/>
    </row>
    <row r="414" spans="13:13" x14ac:dyDescent="0.4">
      <c r="M414" s="1"/>
    </row>
    <row r="416" spans="13:13" x14ac:dyDescent="0.4">
      <c r="M416" s="1"/>
    </row>
    <row r="417" spans="13:13" x14ac:dyDescent="0.4">
      <c r="M417" s="1"/>
    </row>
    <row r="419" spans="13:13" x14ac:dyDescent="0.4">
      <c r="M419" s="1"/>
    </row>
    <row r="420" spans="13:13" x14ac:dyDescent="0.4">
      <c r="M420" s="1"/>
    </row>
    <row r="422" spans="13:13" x14ac:dyDescent="0.4">
      <c r="M422" s="1"/>
    </row>
    <row r="423" spans="13:13" x14ac:dyDescent="0.4">
      <c r="M423" s="1"/>
    </row>
    <row r="425" spans="13:13" x14ac:dyDescent="0.4">
      <c r="M425" s="1"/>
    </row>
    <row r="426" spans="13:13" x14ac:dyDescent="0.4">
      <c r="M426" s="1"/>
    </row>
    <row r="428" spans="13:13" x14ac:dyDescent="0.4">
      <c r="M428" s="1"/>
    </row>
    <row r="429" spans="13:13" x14ac:dyDescent="0.4">
      <c r="M429" s="1"/>
    </row>
    <row r="431" spans="13:13" x14ac:dyDescent="0.4">
      <c r="M431" s="1"/>
    </row>
    <row r="432" spans="13:13" x14ac:dyDescent="0.4">
      <c r="M43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7EA1C-812B-40E4-875B-CA64404E8107}">
  <dimension ref="A1:AD33"/>
  <sheetViews>
    <sheetView topLeftCell="A34" zoomScale="55" zoomScaleNormal="55" workbookViewId="0">
      <selection activeCell="B27" sqref="B27:I27"/>
    </sheetView>
  </sheetViews>
  <sheetFormatPr defaultRowHeight="17.399999999999999" x14ac:dyDescent="0.4"/>
  <cols>
    <col min="1" max="1" width="12.8984375" bestFit="1" customWidth="1"/>
    <col min="8" max="8" width="8.796875" customWidth="1"/>
  </cols>
  <sheetData>
    <row r="1" spans="1:30" x14ac:dyDescent="0.4">
      <c r="A1" t="s">
        <v>10</v>
      </c>
      <c r="B1">
        <v>10</v>
      </c>
      <c r="C1">
        <v>100</v>
      </c>
      <c r="D1">
        <v>1000</v>
      </c>
      <c r="E1">
        <v>10000</v>
      </c>
      <c r="F1">
        <v>25000</v>
      </c>
      <c r="G1">
        <v>50000</v>
      </c>
      <c r="H1">
        <v>75000</v>
      </c>
      <c r="I1">
        <v>100000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U1" t="s">
        <v>21</v>
      </c>
      <c r="V1" t="s">
        <v>10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</row>
    <row r="2" spans="1:30" x14ac:dyDescent="0.4">
      <c r="A2" t="s">
        <v>0</v>
      </c>
      <c r="B2">
        <v>87100</v>
      </c>
      <c r="C2">
        <v>340200</v>
      </c>
      <c r="D2">
        <v>39221200</v>
      </c>
      <c r="E2">
        <v>658470500</v>
      </c>
      <c r="F2">
        <v>1826758300</v>
      </c>
      <c r="G2">
        <v>6968136700</v>
      </c>
      <c r="H2">
        <v>25995458500</v>
      </c>
      <c r="I2">
        <v>51338630700</v>
      </c>
      <c r="K2" t="s">
        <v>0</v>
      </c>
      <c r="L2">
        <f>B1^2</f>
        <v>100</v>
      </c>
      <c r="M2">
        <f>C1^2</f>
        <v>10000</v>
      </c>
      <c r="N2">
        <f>D1^2</f>
        <v>1000000</v>
      </c>
      <c r="O2">
        <f>E1^2</f>
        <v>100000000</v>
      </c>
      <c r="P2">
        <f>F1^2</f>
        <v>625000000</v>
      </c>
      <c r="Q2">
        <f>G1^2</f>
        <v>2500000000</v>
      </c>
      <c r="R2">
        <f>H1^2</f>
        <v>5625000000</v>
      </c>
      <c r="S2">
        <f>I1^2</f>
        <v>10000000000</v>
      </c>
      <c r="U2">
        <f>I2/S2</f>
        <v>5.1338630700000003</v>
      </c>
      <c r="V2" t="s">
        <v>0</v>
      </c>
      <c r="W2">
        <f>$U$2*L2</f>
        <v>513.38630699999999</v>
      </c>
      <c r="X2">
        <f t="shared" ref="X2:AD2" si="0">$U$2*M2</f>
        <v>51338.630700000002</v>
      </c>
      <c r="Y2">
        <f t="shared" si="0"/>
        <v>5133863.07</v>
      </c>
      <c r="Z2">
        <f t="shared" si="0"/>
        <v>513386307.00000006</v>
      </c>
      <c r="AA2">
        <f t="shared" si="0"/>
        <v>3208664418.75</v>
      </c>
      <c r="AB2">
        <f t="shared" si="0"/>
        <v>12834657675</v>
      </c>
      <c r="AC2">
        <f t="shared" si="0"/>
        <v>28877979768.75</v>
      </c>
      <c r="AD2">
        <f t="shared" si="0"/>
        <v>51338630700</v>
      </c>
    </row>
    <row r="3" spans="1:30" x14ac:dyDescent="0.4">
      <c r="A3" t="s">
        <v>1</v>
      </c>
      <c r="B3">
        <v>30100</v>
      </c>
      <c r="C3">
        <v>41400</v>
      </c>
      <c r="D3">
        <v>296200</v>
      </c>
      <c r="E3">
        <v>1177700</v>
      </c>
      <c r="F3">
        <v>2854400</v>
      </c>
      <c r="G3">
        <v>2065400</v>
      </c>
      <c r="H3">
        <v>13169200</v>
      </c>
      <c r="I3">
        <v>13041400</v>
      </c>
      <c r="K3" t="s">
        <v>1</v>
      </c>
      <c r="L3">
        <f>B1</f>
        <v>10</v>
      </c>
      <c r="M3">
        <f>C1</f>
        <v>100</v>
      </c>
      <c r="N3">
        <f>D1</f>
        <v>1000</v>
      </c>
      <c r="O3">
        <f>E1</f>
        <v>10000</v>
      </c>
      <c r="P3">
        <f>F1</f>
        <v>25000</v>
      </c>
      <c r="Q3">
        <f>G1</f>
        <v>50000</v>
      </c>
      <c r="R3">
        <f>H1</f>
        <v>75000</v>
      </c>
      <c r="S3">
        <f>I1</f>
        <v>100000</v>
      </c>
      <c r="U3">
        <f t="shared" ref="U3:U7" si="1">I3/S3</f>
        <v>130.41399999999999</v>
      </c>
      <c r="V3" t="s">
        <v>1</v>
      </c>
      <c r="W3">
        <f>$U$3*L3</f>
        <v>1304.1399999999999</v>
      </c>
      <c r="X3">
        <f t="shared" ref="X3:AD3" si="2">$U$3*M3</f>
        <v>13041.399999999998</v>
      </c>
      <c r="Y3">
        <f t="shared" si="2"/>
        <v>130413.99999999999</v>
      </c>
      <c r="Z3">
        <f t="shared" si="2"/>
        <v>1304139.9999999998</v>
      </c>
      <c r="AA3">
        <f t="shared" si="2"/>
        <v>3260349.9999999995</v>
      </c>
      <c r="AB3">
        <f t="shared" si="2"/>
        <v>6520699.9999999991</v>
      </c>
      <c r="AC3">
        <f t="shared" si="2"/>
        <v>9781049.9999999981</v>
      </c>
      <c r="AD3">
        <f t="shared" si="2"/>
        <v>13041399.999999998</v>
      </c>
    </row>
    <row r="4" spans="1:30" x14ac:dyDescent="0.4">
      <c r="A4" t="s">
        <v>2</v>
      </c>
      <c r="B4">
        <v>15300</v>
      </c>
      <c r="C4">
        <v>120700</v>
      </c>
      <c r="D4">
        <v>417100</v>
      </c>
      <c r="E4">
        <v>2160800</v>
      </c>
      <c r="F4">
        <v>4259800</v>
      </c>
      <c r="G4">
        <v>4559900</v>
      </c>
      <c r="H4">
        <v>26448000</v>
      </c>
      <c r="I4">
        <v>25197700</v>
      </c>
      <c r="K4" t="s">
        <v>2</v>
      </c>
      <c r="L4">
        <f>B1*LOG(B1, 10)</f>
        <v>10</v>
      </c>
      <c r="M4">
        <f>C1*LOG(C1, 10)</f>
        <v>200</v>
      </c>
      <c r="N4">
        <f>D1*LOG(D1, 10)</f>
        <v>2999.9999999999995</v>
      </c>
      <c r="O4">
        <f>E1*LOG(E1, 10)</f>
        <v>40000</v>
      </c>
      <c r="P4">
        <f>F1*LOG(F1, 10)</f>
        <v>109948.50021680094</v>
      </c>
      <c r="Q4">
        <f>G1*LOG(G1, 10)</f>
        <v>234948.50021680092</v>
      </c>
      <c r="R4">
        <f>H1*LOG(H1, 10)</f>
        <v>365629.59475437744</v>
      </c>
      <c r="S4">
        <f>I1*LOG(I1, 10)</f>
        <v>500000</v>
      </c>
      <c r="U4">
        <f t="shared" si="1"/>
        <v>50.395400000000002</v>
      </c>
      <c r="V4" t="s">
        <v>2</v>
      </c>
      <c r="W4">
        <f>$U$4*L4</f>
        <v>503.95400000000001</v>
      </c>
      <c r="X4">
        <f t="shared" ref="X4:AD4" si="3">$U$4*M4</f>
        <v>10079.08</v>
      </c>
      <c r="Y4">
        <f t="shared" si="3"/>
        <v>151186.19999999998</v>
      </c>
      <c r="Z4">
        <f t="shared" si="3"/>
        <v>2015816</v>
      </c>
      <c r="AA4">
        <f t="shared" si="3"/>
        <v>5540898.6478257701</v>
      </c>
      <c r="AB4">
        <f t="shared" si="3"/>
        <v>11840323.64782577</v>
      </c>
      <c r="AC4">
        <f t="shared" si="3"/>
        <v>18426049.679484755</v>
      </c>
      <c r="AD4">
        <f t="shared" si="3"/>
        <v>25197700</v>
      </c>
    </row>
    <row r="5" spans="1:30" x14ac:dyDescent="0.4">
      <c r="A5" t="s">
        <v>3</v>
      </c>
      <c r="B5">
        <v>122800</v>
      </c>
      <c r="C5">
        <v>824500</v>
      </c>
      <c r="D5">
        <v>763600</v>
      </c>
      <c r="E5">
        <v>25368500</v>
      </c>
      <c r="F5">
        <v>20532400</v>
      </c>
      <c r="G5">
        <v>35777100</v>
      </c>
      <c r="H5">
        <v>84765000</v>
      </c>
      <c r="I5">
        <v>95917800</v>
      </c>
      <c r="K5" t="s">
        <v>3</v>
      </c>
      <c r="L5">
        <f>B1*LOG(B1, 10)</f>
        <v>10</v>
      </c>
      <c r="M5">
        <f>C1*LOG(C1, 10)</f>
        <v>200</v>
      </c>
      <c r="N5">
        <f>D1*LOG(D1, 10)</f>
        <v>2999.9999999999995</v>
      </c>
      <c r="O5">
        <f>E1*LOG(E1, 10)</f>
        <v>40000</v>
      </c>
      <c r="P5">
        <f>F1*LOG(F1, 10)</f>
        <v>109948.50021680094</v>
      </c>
      <c r="Q5">
        <f>G1*LOG(G1, 10)</f>
        <v>234948.50021680092</v>
      </c>
      <c r="R5">
        <f>H1*LOG(H1, 10)</f>
        <v>365629.59475437744</v>
      </c>
      <c r="S5">
        <f>I1*LOG(I1, 10)</f>
        <v>500000</v>
      </c>
      <c r="U5">
        <f t="shared" si="1"/>
        <v>191.8356</v>
      </c>
      <c r="V5" t="s">
        <v>3</v>
      </c>
      <c r="W5">
        <f>$U$5*L5</f>
        <v>1918.356</v>
      </c>
      <c r="X5">
        <f t="shared" ref="X5:AD5" si="4">$U$5*M5</f>
        <v>38367.120000000003</v>
      </c>
      <c r="Y5">
        <f t="shared" si="4"/>
        <v>575506.79999999993</v>
      </c>
      <c r="Z5">
        <f t="shared" si="4"/>
        <v>7673424</v>
      </c>
      <c r="AA5">
        <f t="shared" si="4"/>
        <v>21092036.508190136</v>
      </c>
      <c r="AB5">
        <f t="shared" si="4"/>
        <v>45071486.508190133</v>
      </c>
      <c r="AC5">
        <f t="shared" si="4"/>
        <v>70140772.687462851</v>
      </c>
      <c r="AD5">
        <f t="shared" si="4"/>
        <v>95917800</v>
      </c>
    </row>
    <row r="6" spans="1:30" x14ac:dyDescent="0.4">
      <c r="A6" t="s">
        <v>4</v>
      </c>
      <c r="B6">
        <v>50200</v>
      </c>
      <c r="C6">
        <v>272000</v>
      </c>
      <c r="D6">
        <v>931200</v>
      </c>
      <c r="E6">
        <v>16440600</v>
      </c>
      <c r="F6">
        <v>42565400</v>
      </c>
      <c r="G6">
        <v>67999200</v>
      </c>
      <c r="H6">
        <v>99158000</v>
      </c>
      <c r="I6">
        <v>85919500</v>
      </c>
      <c r="K6" t="s">
        <v>4</v>
      </c>
      <c r="L6">
        <f>B1*LOG(B1,10)</f>
        <v>10</v>
      </c>
      <c r="M6">
        <f>C1*LOG(C1,10)</f>
        <v>200</v>
      </c>
      <c r="N6">
        <f>D1*LOG(D1,10)</f>
        <v>2999.9999999999995</v>
      </c>
      <c r="O6">
        <f>E1*LOG(E1,10)</f>
        <v>40000</v>
      </c>
      <c r="P6">
        <f>F1*LOG(F1,10)</f>
        <v>109948.50021680094</v>
      </c>
      <c r="Q6">
        <f>G1*LOG(G1,10)</f>
        <v>234948.50021680092</v>
      </c>
      <c r="R6">
        <f>H1*LOG(H1,10)</f>
        <v>365629.59475437744</v>
      </c>
      <c r="S6">
        <f>I1*LOG(I1,10)</f>
        <v>500000</v>
      </c>
      <c r="U6">
        <f t="shared" si="1"/>
        <v>171.839</v>
      </c>
      <c r="V6" t="s">
        <v>4</v>
      </c>
      <c r="W6">
        <f>$U$6*L6</f>
        <v>1718.3899999999999</v>
      </c>
      <c r="X6">
        <f t="shared" ref="X6:AD6" si="5">$U$6*M6</f>
        <v>34367.800000000003</v>
      </c>
      <c r="Y6">
        <f t="shared" si="5"/>
        <v>515516.99999999994</v>
      </c>
      <c r="Z6">
        <f t="shared" si="5"/>
        <v>6873560</v>
      </c>
      <c r="AA6">
        <f t="shared" si="5"/>
        <v>18893440.328754857</v>
      </c>
      <c r="AB6">
        <f t="shared" si="5"/>
        <v>40373315.328754857</v>
      </c>
      <c r="AC6">
        <f t="shared" si="5"/>
        <v>62829423.932997465</v>
      </c>
      <c r="AD6">
        <f t="shared" si="5"/>
        <v>85919500</v>
      </c>
    </row>
    <row r="7" spans="1:30" x14ac:dyDescent="0.4">
      <c r="A7" t="s">
        <v>6</v>
      </c>
      <c r="B7">
        <v>18500</v>
      </c>
      <c r="C7">
        <v>1198600</v>
      </c>
      <c r="D7">
        <v>17659200</v>
      </c>
      <c r="E7">
        <v>359479000</v>
      </c>
      <c r="F7">
        <v>1905098800</v>
      </c>
      <c r="G7">
        <v>7317243100</v>
      </c>
      <c r="H7">
        <v>20649497600</v>
      </c>
      <c r="I7">
        <v>46673858800</v>
      </c>
      <c r="K7" t="s">
        <v>6</v>
      </c>
      <c r="L7">
        <f>B1</f>
        <v>10</v>
      </c>
      <c r="M7">
        <f>C1</f>
        <v>100</v>
      </c>
      <c r="N7">
        <f>D1</f>
        <v>1000</v>
      </c>
      <c r="O7">
        <f>E1</f>
        <v>10000</v>
      </c>
      <c r="P7">
        <f>F1</f>
        <v>25000</v>
      </c>
      <c r="Q7">
        <f>G1</f>
        <v>50000</v>
      </c>
      <c r="R7">
        <f>H1</f>
        <v>75000</v>
      </c>
      <c r="S7">
        <f>I1</f>
        <v>100000</v>
      </c>
      <c r="U7">
        <f t="shared" si="1"/>
        <v>466738.58799999999</v>
      </c>
      <c r="V7" t="s">
        <v>6</v>
      </c>
      <c r="W7">
        <f>$U$7*L7</f>
        <v>4667385.88</v>
      </c>
      <c r="X7">
        <f t="shared" ref="X7:AD7" si="6">$U$7*M7</f>
        <v>46673858.799999997</v>
      </c>
      <c r="Y7">
        <f t="shared" si="6"/>
        <v>466738588</v>
      </c>
      <c r="Z7">
        <f t="shared" si="6"/>
        <v>4667385880</v>
      </c>
      <c r="AA7">
        <f t="shared" si="6"/>
        <v>11668464700</v>
      </c>
      <c r="AB7">
        <f t="shared" si="6"/>
        <v>23336929400</v>
      </c>
      <c r="AC7">
        <f t="shared" si="6"/>
        <v>35005394100</v>
      </c>
      <c r="AD7">
        <f t="shared" si="6"/>
        <v>46673858800</v>
      </c>
    </row>
    <row r="9" spans="1:30" x14ac:dyDescent="0.4">
      <c r="A9" t="s">
        <v>11</v>
      </c>
      <c r="B9">
        <v>10</v>
      </c>
      <c r="C9">
        <v>100</v>
      </c>
      <c r="D9">
        <v>1000</v>
      </c>
      <c r="E9">
        <v>10000</v>
      </c>
      <c r="F9">
        <v>25000</v>
      </c>
      <c r="G9">
        <v>50000</v>
      </c>
      <c r="H9">
        <v>75000</v>
      </c>
      <c r="I9">
        <v>100000</v>
      </c>
      <c r="K9" t="s">
        <v>11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U9" t="s">
        <v>21</v>
      </c>
      <c r="V9" t="s">
        <v>11</v>
      </c>
      <c r="W9" t="s">
        <v>13</v>
      </c>
      <c r="X9" t="s">
        <v>14</v>
      </c>
      <c r="Y9" t="s">
        <v>15</v>
      </c>
      <c r="Z9" t="s">
        <v>16</v>
      </c>
      <c r="AA9" t="s">
        <v>17</v>
      </c>
      <c r="AB9" t="s">
        <v>18</v>
      </c>
      <c r="AC9" t="s">
        <v>19</v>
      </c>
      <c r="AD9" t="s">
        <v>20</v>
      </c>
    </row>
    <row r="10" spans="1:30" x14ac:dyDescent="0.4">
      <c r="A10" t="s">
        <v>0</v>
      </c>
      <c r="B10">
        <v>113800</v>
      </c>
      <c r="C10">
        <v>369200</v>
      </c>
      <c r="D10">
        <v>9931400</v>
      </c>
      <c r="E10">
        <v>348770700</v>
      </c>
      <c r="F10">
        <v>1928399500</v>
      </c>
      <c r="G10">
        <v>6678154900</v>
      </c>
      <c r="H10">
        <v>25771614600</v>
      </c>
      <c r="I10">
        <v>47682778800</v>
      </c>
      <c r="K10" t="s">
        <v>0</v>
      </c>
      <c r="L10">
        <f>B9^2</f>
        <v>100</v>
      </c>
      <c r="M10">
        <f>C9^2</f>
        <v>10000</v>
      </c>
      <c r="N10">
        <f>D9^2</f>
        <v>1000000</v>
      </c>
      <c r="O10">
        <f>E9^2</f>
        <v>100000000</v>
      </c>
      <c r="P10">
        <f>F9^2</f>
        <v>625000000</v>
      </c>
      <c r="Q10">
        <f>G9^2</f>
        <v>2500000000</v>
      </c>
      <c r="R10">
        <f>H9^2</f>
        <v>5625000000</v>
      </c>
      <c r="S10">
        <f>I9^2</f>
        <v>10000000000</v>
      </c>
      <c r="U10">
        <f>I10/S10</f>
        <v>4.7682778800000003</v>
      </c>
      <c r="V10" t="s">
        <v>0</v>
      </c>
      <c r="W10">
        <f>$U$10*L10</f>
        <v>476.82778800000006</v>
      </c>
      <c r="X10">
        <f t="shared" ref="X10:AD10" si="7">$U$10*M10</f>
        <v>47682.7788</v>
      </c>
      <c r="Y10">
        <f t="shared" si="7"/>
        <v>4768277.88</v>
      </c>
      <c r="Z10">
        <f t="shared" si="7"/>
        <v>476827788.00000006</v>
      </c>
      <c r="AA10">
        <f t="shared" si="7"/>
        <v>2980173675</v>
      </c>
      <c r="AB10">
        <f t="shared" si="7"/>
        <v>11920694700</v>
      </c>
      <c r="AC10">
        <f t="shared" si="7"/>
        <v>26821563075</v>
      </c>
      <c r="AD10">
        <f t="shared" si="7"/>
        <v>47682778800</v>
      </c>
    </row>
    <row r="11" spans="1:30" x14ac:dyDescent="0.4">
      <c r="A11" t="s">
        <v>1</v>
      </c>
      <c r="B11">
        <v>43700</v>
      </c>
      <c r="C11">
        <v>42700</v>
      </c>
      <c r="D11">
        <v>256000</v>
      </c>
      <c r="E11">
        <v>764600</v>
      </c>
      <c r="F11">
        <v>2623300</v>
      </c>
      <c r="G11">
        <v>812100</v>
      </c>
      <c r="H11">
        <v>3639900</v>
      </c>
      <c r="I11">
        <v>2796200</v>
      </c>
      <c r="K11" t="s">
        <v>1</v>
      </c>
      <c r="L11">
        <f>B9^2</f>
        <v>100</v>
      </c>
      <c r="M11">
        <f>C9^2</f>
        <v>10000</v>
      </c>
      <c r="N11">
        <f>D9^2</f>
        <v>1000000</v>
      </c>
      <c r="O11">
        <f>E9^2</f>
        <v>100000000</v>
      </c>
      <c r="P11">
        <f>F9^2</f>
        <v>625000000</v>
      </c>
      <c r="Q11">
        <f>G9^2</f>
        <v>2500000000</v>
      </c>
      <c r="R11">
        <f>H9^2</f>
        <v>5625000000</v>
      </c>
      <c r="S11">
        <f>I9^2</f>
        <v>10000000000</v>
      </c>
      <c r="U11">
        <f>I11/S11</f>
        <v>2.7962000000000001E-4</v>
      </c>
      <c r="V11" t="s">
        <v>1</v>
      </c>
      <c r="W11">
        <f>$U$11*L11</f>
        <v>2.7962000000000001E-2</v>
      </c>
      <c r="X11">
        <f t="shared" ref="X11:AD11" si="8">$U$11*M11</f>
        <v>2.7962000000000002</v>
      </c>
      <c r="Y11">
        <f t="shared" si="8"/>
        <v>279.62</v>
      </c>
      <c r="Z11">
        <f t="shared" si="8"/>
        <v>27962</v>
      </c>
      <c r="AA11">
        <f t="shared" si="8"/>
        <v>174762.5</v>
      </c>
      <c r="AB11">
        <f t="shared" si="8"/>
        <v>699050</v>
      </c>
      <c r="AC11">
        <f t="shared" si="8"/>
        <v>1572862.5</v>
      </c>
      <c r="AD11">
        <f t="shared" si="8"/>
        <v>2796200</v>
      </c>
    </row>
    <row r="12" spans="1:30" x14ac:dyDescent="0.4">
      <c r="A12" t="s">
        <v>2</v>
      </c>
      <c r="B12">
        <v>24400</v>
      </c>
      <c r="C12">
        <v>150200</v>
      </c>
      <c r="D12">
        <v>445100</v>
      </c>
      <c r="E12">
        <v>1036300</v>
      </c>
      <c r="F12">
        <v>1162200</v>
      </c>
      <c r="G12">
        <v>1540700</v>
      </c>
      <c r="H12">
        <v>7475400</v>
      </c>
      <c r="I12">
        <v>6719100</v>
      </c>
      <c r="K12" t="s">
        <v>2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V12" t="s">
        <v>2</v>
      </c>
    </row>
    <row r="13" spans="1:30" x14ac:dyDescent="0.4">
      <c r="A13" t="s">
        <v>3</v>
      </c>
      <c r="B13">
        <v>58000</v>
      </c>
      <c r="C13">
        <v>346400</v>
      </c>
      <c r="D13">
        <v>1438500</v>
      </c>
      <c r="E13">
        <v>5952000</v>
      </c>
      <c r="F13">
        <v>14206900</v>
      </c>
      <c r="G13">
        <v>45341400</v>
      </c>
      <c r="H13">
        <v>48821800</v>
      </c>
      <c r="I13">
        <v>90853600</v>
      </c>
      <c r="K13" t="s">
        <v>3</v>
      </c>
      <c r="L13">
        <f>B9*LOG(B9, 10)</f>
        <v>10</v>
      </c>
      <c r="M13">
        <f>C9*LOG(C9, 10)</f>
        <v>200</v>
      </c>
      <c r="N13">
        <f>D9*LOG(D9, 10)</f>
        <v>2999.9999999999995</v>
      </c>
      <c r="O13">
        <f>E9*LOG(E9, 10)</f>
        <v>40000</v>
      </c>
      <c r="P13">
        <f>F9*LOG(F9, 10)</f>
        <v>109948.50021680094</v>
      </c>
      <c r="Q13">
        <f>G9*LOG(G9, 10)</f>
        <v>234948.50021680092</v>
      </c>
      <c r="R13">
        <f>H9*LOG(H9, 10)</f>
        <v>365629.59475437744</v>
      </c>
      <c r="S13">
        <f>I9*LOG(I9, 10)</f>
        <v>500000</v>
      </c>
      <c r="U13">
        <f>I13/S13</f>
        <v>181.7072</v>
      </c>
      <c r="V13" t="s">
        <v>3</v>
      </c>
      <c r="W13">
        <f>$U$13*L13</f>
        <v>1817.0720000000001</v>
      </c>
      <c r="X13">
        <f t="shared" ref="X13:AD13" si="9">$U$13*M13</f>
        <v>36341.440000000002</v>
      </c>
      <c r="Y13">
        <f t="shared" si="9"/>
        <v>545121.59999999986</v>
      </c>
      <c r="Z13">
        <f t="shared" si="9"/>
        <v>7268288</v>
      </c>
      <c r="AA13">
        <f t="shared" si="9"/>
        <v>19978434.118594293</v>
      </c>
      <c r="AB13">
        <f t="shared" si="9"/>
        <v>42691834.118594289</v>
      </c>
      <c r="AC13">
        <f t="shared" si="9"/>
        <v>66437529.899952613</v>
      </c>
      <c r="AD13">
        <f t="shared" si="9"/>
        <v>90853600</v>
      </c>
    </row>
    <row r="14" spans="1:30" x14ac:dyDescent="0.4">
      <c r="A14" t="s">
        <v>4</v>
      </c>
      <c r="B14">
        <v>18800</v>
      </c>
      <c r="C14">
        <v>141700</v>
      </c>
      <c r="D14">
        <v>850500</v>
      </c>
      <c r="E14">
        <v>14125400</v>
      </c>
      <c r="F14">
        <v>31568300</v>
      </c>
      <c r="G14">
        <v>18807400</v>
      </c>
      <c r="H14">
        <v>52922500</v>
      </c>
      <c r="I14">
        <v>64318800</v>
      </c>
      <c r="K14" t="s">
        <v>4</v>
      </c>
      <c r="L14">
        <f>B9*LOG(B9,10)</f>
        <v>10</v>
      </c>
      <c r="M14">
        <f>C9*LOG(C9,10)</f>
        <v>200</v>
      </c>
      <c r="N14">
        <f>D9*LOG(D9,10)</f>
        <v>2999.9999999999995</v>
      </c>
      <c r="O14">
        <f>E9*LOG(E9,10)</f>
        <v>40000</v>
      </c>
      <c r="P14">
        <f>F9*LOG(F9,10)</f>
        <v>109948.50021680094</v>
      </c>
      <c r="Q14">
        <f>G9*LOG(G9,10)</f>
        <v>234948.50021680092</v>
      </c>
      <c r="R14">
        <f>H9*LOG(H9,10)</f>
        <v>365629.59475437744</v>
      </c>
      <c r="S14">
        <f>I9*LOG(I9,10)</f>
        <v>500000</v>
      </c>
      <c r="U14">
        <f>I14/S14</f>
        <v>128.63759999999999</v>
      </c>
      <c r="V14" t="s">
        <v>4</v>
      </c>
      <c r="W14">
        <f>$U$14*L14</f>
        <v>1286.376</v>
      </c>
      <c r="X14">
        <f t="shared" ref="X14:AD14" si="10">$U$14*M14</f>
        <v>25727.519999999997</v>
      </c>
      <c r="Y14">
        <f t="shared" si="10"/>
        <v>385912.79999999993</v>
      </c>
      <c r="Z14">
        <f t="shared" si="10"/>
        <v>5145504</v>
      </c>
      <c r="AA14">
        <f t="shared" si="10"/>
        <v>14143511.191488752</v>
      </c>
      <c r="AB14">
        <f t="shared" si="10"/>
        <v>30223211.19148875</v>
      </c>
      <c r="AC14">
        <f t="shared" si="10"/>
        <v>47033713.558175698</v>
      </c>
      <c r="AD14">
        <f t="shared" si="10"/>
        <v>64318799.999999993</v>
      </c>
    </row>
    <row r="15" spans="1:30" x14ac:dyDescent="0.4">
      <c r="A15" t="s">
        <v>6</v>
      </c>
      <c r="B15">
        <v>27800</v>
      </c>
      <c r="C15">
        <v>236200</v>
      </c>
      <c r="D15">
        <v>23098200</v>
      </c>
      <c r="E15">
        <v>402367200</v>
      </c>
      <c r="F15">
        <v>1752914200</v>
      </c>
      <c r="G15">
        <v>7277803000</v>
      </c>
      <c r="H15">
        <v>21222280200</v>
      </c>
      <c r="I15">
        <v>46399899800</v>
      </c>
      <c r="K15" t="s">
        <v>6</v>
      </c>
      <c r="L15">
        <f>B9*LOG(B9, 10)</f>
        <v>10</v>
      </c>
      <c r="M15">
        <f>C9*LOG(C9, 10)</f>
        <v>200</v>
      </c>
      <c r="N15">
        <f>D9*LOG(D9, 10)</f>
        <v>2999.9999999999995</v>
      </c>
      <c r="O15">
        <f>E9*LOG(E9, 10)</f>
        <v>40000</v>
      </c>
      <c r="P15">
        <f>F9*LOG(F9, 10)</f>
        <v>109948.50021680094</v>
      </c>
      <c r="Q15">
        <f>G9*LOG(G9, 10)</f>
        <v>234948.50021680092</v>
      </c>
      <c r="R15">
        <f>H9*LOG(H9, 10)</f>
        <v>365629.59475437744</v>
      </c>
      <c r="S15">
        <f>I9*LOG(I9, 10)</f>
        <v>500000</v>
      </c>
      <c r="U15">
        <f>I15/S15</f>
        <v>92799.799599999998</v>
      </c>
      <c r="V15" t="s">
        <v>6</v>
      </c>
      <c r="W15">
        <f>$U$15*L15</f>
        <v>927997.99600000004</v>
      </c>
      <c r="X15">
        <f t="shared" ref="X15:AD15" si="11">$U$15*M15</f>
        <v>18559959.919999998</v>
      </c>
      <c r="Y15">
        <f t="shared" si="11"/>
        <v>278399398.79999995</v>
      </c>
      <c r="Z15">
        <f t="shared" si="11"/>
        <v>3711991984</v>
      </c>
      <c r="AA15">
        <f t="shared" si="11"/>
        <v>10203198786.439684</v>
      </c>
      <c r="AB15">
        <f t="shared" si="11"/>
        <v>21803173736.439682</v>
      </c>
      <c r="AC15">
        <f t="shared" si="11"/>
        <v>33930353121.035439</v>
      </c>
      <c r="AD15">
        <f t="shared" si="11"/>
        <v>46399899800</v>
      </c>
    </row>
    <row r="17" spans="1:30" x14ac:dyDescent="0.4">
      <c r="A17" t="s">
        <v>12</v>
      </c>
      <c r="B17">
        <v>10</v>
      </c>
      <c r="C17">
        <v>100</v>
      </c>
      <c r="D17">
        <v>1000</v>
      </c>
      <c r="E17">
        <v>10000</v>
      </c>
      <c r="F17">
        <v>25000</v>
      </c>
      <c r="G17">
        <v>50000</v>
      </c>
      <c r="H17">
        <v>75000</v>
      </c>
      <c r="I17">
        <v>100000</v>
      </c>
      <c r="K17" t="s">
        <v>12</v>
      </c>
      <c r="L17" t="s">
        <v>13</v>
      </c>
      <c r="M17" t="s">
        <v>14</v>
      </c>
      <c r="N17" t="s">
        <v>15</v>
      </c>
      <c r="O17" t="s">
        <v>16</v>
      </c>
      <c r="P17" t="s">
        <v>17</v>
      </c>
      <c r="Q17" t="s">
        <v>18</v>
      </c>
      <c r="R17" t="s">
        <v>19</v>
      </c>
      <c r="S17" t="s">
        <v>20</v>
      </c>
      <c r="U17" t="s">
        <v>21</v>
      </c>
      <c r="V17" t="s">
        <v>12</v>
      </c>
      <c r="W17" t="s">
        <v>13</v>
      </c>
      <c r="X17" t="s">
        <v>14</v>
      </c>
      <c r="Y17" t="s">
        <v>15</v>
      </c>
      <c r="Z17" t="s">
        <v>16</v>
      </c>
      <c r="AA17" t="s">
        <v>17</v>
      </c>
      <c r="AB17" t="s">
        <v>18</v>
      </c>
      <c r="AC17" t="s">
        <v>19</v>
      </c>
      <c r="AD17" t="s">
        <v>20</v>
      </c>
    </row>
    <row r="18" spans="1:30" x14ac:dyDescent="0.4">
      <c r="A18" t="s">
        <v>0</v>
      </c>
      <c r="B18">
        <v>70500</v>
      </c>
      <c r="C18">
        <v>337100</v>
      </c>
      <c r="D18">
        <v>7850100</v>
      </c>
      <c r="E18">
        <v>305453000</v>
      </c>
      <c r="F18">
        <v>1843553100</v>
      </c>
      <c r="G18">
        <v>6596984100</v>
      </c>
      <c r="H18">
        <v>25875382600</v>
      </c>
      <c r="I18">
        <v>50989535300</v>
      </c>
      <c r="K18" t="s">
        <v>0</v>
      </c>
      <c r="L18">
        <f>B17^2</f>
        <v>100</v>
      </c>
      <c r="M18">
        <f>C17^2</f>
        <v>10000</v>
      </c>
      <c r="N18">
        <f>D17^2</f>
        <v>1000000</v>
      </c>
      <c r="O18">
        <f>E17^2</f>
        <v>100000000</v>
      </c>
      <c r="P18">
        <f>F17^2</f>
        <v>625000000</v>
      </c>
      <c r="Q18">
        <f>G17^2</f>
        <v>2500000000</v>
      </c>
      <c r="R18">
        <f>H17^2</f>
        <v>5625000000</v>
      </c>
      <c r="S18">
        <f>I17^2</f>
        <v>10000000000</v>
      </c>
      <c r="U18">
        <f>I18/S18</f>
        <v>5.0989535300000002</v>
      </c>
      <c r="V18" t="s">
        <v>0</v>
      </c>
      <c r="W18">
        <f>$U$18*L18</f>
        <v>509.895353</v>
      </c>
      <c r="X18">
        <f t="shared" ref="X18:AD18" si="12">$U$18*M18</f>
        <v>50989.535300000003</v>
      </c>
      <c r="Y18">
        <f t="shared" si="12"/>
        <v>5098953.53</v>
      </c>
      <c r="Z18">
        <f t="shared" si="12"/>
        <v>509895353</v>
      </c>
      <c r="AA18">
        <f t="shared" si="12"/>
        <v>3186845956.25</v>
      </c>
      <c r="AB18">
        <f t="shared" si="12"/>
        <v>12747383825</v>
      </c>
      <c r="AC18">
        <f t="shared" si="12"/>
        <v>28681613606.25</v>
      </c>
      <c r="AD18">
        <f t="shared" si="12"/>
        <v>50989535300</v>
      </c>
    </row>
    <row r="19" spans="1:30" x14ac:dyDescent="0.4">
      <c r="A19" t="s">
        <v>1</v>
      </c>
      <c r="B19">
        <v>42300</v>
      </c>
      <c r="C19">
        <v>71200</v>
      </c>
      <c r="D19">
        <v>248000</v>
      </c>
      <c r="E19">
        <v>522500</v>
      </c>
      <c r="F19">
        <v>718900</v>
      </c>
      <c r="G19">
        <v>783800</v>
      </c>
      <c r="H19">
        <v>2762600</v>
      </c>
      <c r="I19">
        <v>2964600</v>
      </c>
      <c r="K19" t="s">
        <v>1</v>
      </c>
      <c r="L19">
        <f>B17^2</f>
        <v>100</v>
      </c>
      <c r="M19">
        <f>C17^2</f>
        <v>10000</v>
      </c>
      <c r="N19">
        <f>D17^2</f>
        <v>1000000</v>
      </c>
      <c r="O19">
        <f>E17^2</f>
        <v>100000000</v>
      </c>
      <c r="P19">
        <f>F17^2</f>
        <v>625000000</v>
      </c>
      <c r="Q19">
        <f>G17^2</f>
        <v>2500000000</v>
      </c>
      <c r="R19">
        <f>H17^2</f>
        <v>5625000000</v>
      </c>
      <c r="S19">
        <f>I17^2</f>
        <v>10000000000</v>
      </c>
      <c r="U19">
        <f>I19/S19</f>
        <v>2.9646000000000002E-4</v>
      </c>
      <c r="V19" t="s">
        <v>1</v>
      </c>
      <c r="W19">
        <f>$U$19*L19</f>
        <v>2.9646000000000002E-2</v>
      </c>
      <c r="X19">
        <f t="shared" ref="X19:AD19" si="13">$U$19*M19</f>
        <v>2.9646000000000003</v>
      </c>
      <c r="Y19">
        <f t="shared" si="13"/>
        <v>296.46000000000004</v>
      </c>
      <c r="Z19">
        <f t="shared" si="13"/>
        <v>29646</v>
      </c>
      <c r="AA19">
        <f t="shared" si="13"/>
        <v>185287.5</v>
      </c>
      <c r="AB19">
        <f t="shared" si="13"/>
        <v>741150</v>
      </c>
      <c r="AC19">
        <f t="shared" si="13"/>
        <v>1667587.5</v>
      </c>
      <c r="AD19">
        <f t="shared" si="13"/>
        <v>2964600</v>
      </c>
    </row>
    <row r="20" spans="1:30" x14ac:dyDescent="0.4">
      <c r="A20" t="s">
        <v>2</v>
      </c>
      <c r="B20">
        <v>14500</v>
      </c>
      <c r="C20">
        <v>139900</v>
      </c>
      <c r="D20">
        <v>642000</v>
      </c>
      <c r="E20">
        <v>1184600</v>
      </c>
      <c r="F20">
        <v>928300</v>
      </c>
      <c r="G20">
        <v>1605800</v>
      </c>
      <c r="H20">
        <v>6890300</v>
      </c>
      <c r="I20">
        <v>5486300</v>
      </c>
      <c r="K20" t="s">
        <v>2</v>
      </c>
      <c r="L20">
        <f>B17^1.5</f>
        <v>31.622776601683803</v>
      </c>
      <c r="M20">
        <f>C17^1.5</f>
        <v>1000.0000000000007</v>
      </c>
      <c r="N20">
        <f>D17^1.5</f>
        <v>31622.776601683781</v>
      </c>
      <c r="O20">
        <f>E17^1.5</f>
        <v>1000000.0000000013</v>
      </c>
      <c r="P20">
        <f>F17^1.5</f>
        <v>3952847.0752104777</v>
      </c>
      <c r="Q20">
        <f>G17^1.5</f>
        <v>11180339.887498951</v>
      </c>
      <c r="R20">
        <f>H17^1.5</f>
        <v>20539595.906443674</v>
      </c>
      <c r="S20">
        <f>I17^1.5</f>
        <v>31622776.601683773</v>
      </c>
      <c r="U20">
        <f t="shared" ref="U20:U23" si="14">I20/S20</f>
        <v>0.1734920392698179</v>
      </c>
      <c r="V20" t="s">
        <v>2</v>
      </c>
      <c r="W20">
        <f>$U$20*L20</f>
        <v>5.4863000000000053</v>
      </c>
      <c r="X20">
        <f t="shared" ref="X20:AD20" si="15">$U$20*M20</f>
        <v>173.49203926981804</v>
      </c>
      <c r="Y20">
        <f t="shared" si="15"/>
        <v>5486.3000000000011</v>
      </c>
      <c r="Z20">
        <f t="shared" si="15"/>
        <v>173492.03926981814</v>
      </c>
      <c r="AA20">
        <f t="shared" si="15"/>
        <v>685787.50000000105</v>
      </c>
      <c r="AB20">
        <f t="shared" si="15"/>
        <v>1939699.9668118795</v>
      </c>
      <c r="AC20">
        <f t="shared" si="15"/>
        <v>3563456.3795869169</v>
      </c>
      <c r="AD20">
        <f t="shared" si="15"/>
        <v>5486300</v>
      </c>
    </row>
    <row r="21" spans="1:30" x14ac:dyDescent="0.4">
      <c r="A21" t="s">
        <v>3</v>
      </c>
      <c r="B21">
        <v>37400</v>
      </c>
      <c r="C21">
        <v>256600</v>
      </c>
      <c r="D21">
        <v>2805100</v>
      </c>
      <c r="E21">
        <v>4957800</v>
      </c>
      <c r="F21">
        <v>15569500</v>
      </c>
      <c r="G21">
        <v>28567000</v>
      </c>
      <c r="H21">
        <v>51929400</v>
      </c>
      <c r="I21">
        <v>80979400</v>
      </c>
      <c r="K21" t="s">
        <v>3</v>
      </c>
      <c r="L21">
        <f>B17*LOG(B17, 10)</f>
        <v>10</v>
      </c>
      <c r="M21">
        <f>C17*LOG(C17, 10)</f>
        <v>200</v>
      </c>
      <c r="N21">
        <f>D17*LOG(D17, 10)</f>
        <v>2999.9999999999995</v>
      </c>
      <c r="O21">
        <f>E17*LOG(E17, 10)</f>
        <v>40000</v>
      </c>
      <c r="P21">
        <f>F17*LOG(F17, 10)</f>
        <v>109948.50021680094</v>
      </c>
      <c r="Q21">
        <f>G17*LOG(G17, 10)</f>
        <v>234948.50021680092</v>
      </c>
      <c r="R21">
        <f>H17*LOG(H17, 10)</f>
        <v>365629.59475437744</v>
      </c>
      <c r="S21">
        <f>I17*LOG(I17, 10)</f>
        <v>500000</v>
      </c>
      <c r="U21">
        <f t="shared" si="14"/>
        <v>161.9588</v>
      </c>
      <c r="V21" t="s">
        <v>3</v>
      </c>
      <c r="W21">
        <f>$U$21*L21</f>
        <v>1619.588</v>
      </c>
      <c r="X21">
        <f t="shared" ref="X21:AD21" si="16">$U$21*M21</f>
        <v>32391.759999999998</v>
      </c>
      <c r="Y21">
        <f t="shared" si="16"/>
        <v>485876.39999999991</v>
      </c>
      <c r="Z21">
        <f t="shared" si="16"/>
        <v>6478352</v>
      </c>
      <c r="AA21">
        <f t="shared" si="16"/>
        <v>17807127.156912819</v>
      </c>
      <c r="AB21">
        <f t="shared" si="16"/>
        <v>38051977.156912819</v>
      </c>
      <c r="AC21">
        <f t="shared" si="16"/>
        <v>59216930.410905264</v>
      </c>
      <c r="AD21">
        <f t="shared" si="16"/>
        <v>80979400</v>
      </c>
    </row>
    <row r="22" spans="1:30" x14ac:dyDescent="0.4">
      <c r="A22" t="s">
        <v>4</v>
      </c>
      <c r="B22">
        <v>18400</v>
      </c>
      <c r="C22">
        <v>101000</v>
      </c>
      <c r="D22">
        <v>835400</v>
      </c>
      <c r="E22">
        <v>6017700</v>
      </c>
      <c r="F22">
        <v>9030600</v>
      </c>
      <c r="G22">
        <v>18850200</v>
      </c>
      <c r="H22">
        <v>37828300</v>
      </c>
      <c r="I22">
        <v>59550700</v>
      </c>
      <c r="K22" t="s">
        <v>4</v>
      </c>
      <c r="L22">
        <f>B17*LOG(B17,10)</f>
        <v>10</v>
      </c>
      <c r="M22">
        <f>C17*LOG(C17,10)</f>
        <v>200</v>
      </c>
      <c r="N22">
        <f>D17*LOG(D17,10)</f>
        <v>2999.9999999999995</v>
      </c>
      <c r="O22">
        <f>E17*LOG(E17,10)</f>
        <v>40000</v>
      </c>
      <c r="P22">
        <f>F17*LOG(F17,10)</f>
        <v>109948.50021680094</v>
      </c>
      <c r="Q22">
        <f>G17*LOG(G17,10)</f>
        <v>234948.50021680092</v>
      </c>
      <c r="R22">
        <f>H17*LOG(H17,10)</f>
        <v>365629.59475437744</v>
      </c>
      <c r="S22">
        <f>I17*LOG(I17,10)</f>
        <v>500000</v>
      </c>
      <c r="U22">
        <f t="shared" si="14"/>
        <v>119.1014</v>
      </c>
      <c r="V22" t="s">
        <v>4</v>
      </c>
      <c r="W22">
        <f>$U$22*L22</f>
        <v>1191.0139999999999</v>
      </c>
      <c r="X22">
        <f t="shared" ref="X22:AD22" si="17">$U$22*M22</f>
        <v>23820.28</v>
      </c>
      <c r="Y22">
        <f t="shared" si="17"/>
        <v>357304.19999999995</v>
      </c>
      <c r="Z22">
        <f t="shared" si="17"/>
        <v>4764056</v>
      </c>
      <c r="AA22">
        <f t="shared" si="17"/>
        <v>13095020.303721296</v>
      </c>
      <c r="AB22">
        <f t="shared" si="17"/>
        <v>27982695.303721294</v>
      </c>
      <c r="AC22">
        <f t="shared" si="17"/>
        <v>43546996.616679005</v>
      </c>
      <c r="AD22">
        <f t="shared" si="17"/>
        <v>59550700</v>
      </c>
    </row>
    <row r="23" spans="1:30" x14ac:dyDescent="0.4">
      <c r="A23" t="s">
        <v>6</v>
      </c>
      <c r="B23">
        <v>63100</v>
      </c>
      <c r="C23">
        <v>318700</v>
      </c>
      <c r="D23">
        <v>3565700</v>
      </c>
      <c r="E23">
        <v>326609300</v>
      </c>
      <c r="F23">
        <v>2007943500</v>
      </c>
      <c r="G23">
        <v>7745343300</v>
      </c>
      <c r="H23">
        <v>20627063600</v>
      </c>
      <c r="I23">
        <v>53116852300</v>
      </c>
      <c r="K23" t="s">
        <v>6</v>
      </c>
      <c r="L23">
        <f>B17*LOG(B17, 10)</f>
        <v>10</v>
      </c>
      <c r="M23">
        <f>C17*LOG(C17, 10)</f>
        <v>200</v>
      </c>
      <c r="N23">
        <f>D17*LOG(D17, 10)</f>
        <v>2999.9999999999995</v>
      </c>
      <c r="O23">
        <f>E17*LOG(E17, 10)</f>
        <v>40000</v>
      </c>
      <c r="P23">
        <f>F17*LOG(F17, 10)</f>
        <v>109948.50021680094</v>
      </c>
      <c r="Q23">
        <f>G17*LOG(G17, 10)</f>
        <v>234948.50021680092</v>
      </c>
      <c r="R23">
        <f>H17*LOG(H17, 10)</f>
        <v>365629.59475437744</v>
      </c>
      <c r="S23">
        <f>I17*LOG(I17, 10)</f>
        <v>500000</v>
      </c>
      <c r="U23">
        <f t="shared" si="14"/>
        <v>106233.7046</v>
      </c>
      <c r="V23" t="s">
        <v>6</v>
      </c>
      <c r="W23">
        <f>$U$23*L23</f>
        <v>1062337.0460000001</v>
      </c>
      <c r="X23">
        <f t="shared" ref="X23:AD23" si="18">$U$23*M23</f>
        <v>21246740.919999998</v>
      </c>
      <c r="Y23">
        <f t="shared" si="18"/>
        <v>318701113.79999995</v>
      </c>
      <c r="Z23">
        <f t="shared" si="18"/>
        <v>4249348184</v>
      </c>
      <c r="AA23">
        <f t="shared" si="18"/>
        <v>11680236493.244667</v>
      </c>
      <c r="AB23">
        <f t="shared" si="18"/>
        <v>24959449568.244663</v>
      </c>
      <c r="AC23">
        <f t="shared" si="18"/>
        <v>38842186362.154243</v>
      </c>
      <c r="AD23">
        <f t="shared" si="18"/>
        <v>53116852300</v>
      </c>
    </row>
    <row r="25" spans="1:30" x14ac:dyDescent="0.4">
      <c r="A25" t="s">
        <v>10</v>
      </c>
      <c r="B25">
        <v>10</v>
      </c>
      <c r="C25">
        <v>100</v>
      </c>
      <c r="D25">
        <v>1000</v>
      </c>
      <c r="E25">
        <v>10000</v>
      </c>
      <c r="F25">
        <v>25000</v>
      </c>
      <c r="G25">
        <v>50000</v>
      </c>
      <c r="H25">
        <v>75000</v>
      </c>
      <c r="I25">
        <v>100000</v>
      </c>
    </row>
    <row r="26" spans="1:30" x14ac:dyDescent="0.4">
      <c r="A26" t="s">
        <v>23</v>
      </c>
      <c r="B26">
        <v>87100</v>
      </c>
      <c r="C26">
        <v>340200</v>
      </c>
      <c r="D26">
        <v>39221200</v>
      </c>
      <c r="E26">
        <v>658470500</v>
      </c>
      <c r="F26">
        <v>1826758300</v>
      </c>
      <c r="G26">
        <v>6968136700</v>
      </c>
      <c r="H26">
        <v>25995458500</v>
      </c>
      <c r="I26">
        <v>51338630700</v>
      </c>
    </row>
    <row r="27" spans="1:30" x14ac:dyDescent="0.4">
      <c r="A27" t="s">
        <v>22</v>
      </c>
      <c r="B27">
        <v>513.38630699999999</v>
      </c>
      <c r="C27">
        <v>51338.630700000002</v>
      </c>
      <c r="D27">
        <v>5133863.07</v>
      </c>
      <c r="E27">
        <v>513386307.00000006</v>
      </c>
      <c r="F27">
        <v>3208664418.75</v>
      </c>
      <c r="G27">
        <v>12834657675</v>
      </c>
      <c r="H27">
        <v>28877979768.75</v>
      </c>
      <c r="I27">
        <v>51338630700</v>
      </c>
    </row>
    <row r="28" spans="1:30" x14ac:dyDescent="0.4">
      <c r="A28" t="s">
        <v>11</v>
      </c>
      <c r="B28">
        <v>10</v>
      </c>
      <c r="C28">
        <v>100</v>
      </c>
      <c r="D28">
        <v>1000</v>
      </c>
      <c r="E28">
        <v>10000</v>
      </c>
      <c r="F28">
        <v>25000</v>
      </c>
      <c r="G28">
        <v>50000</v>
      </c>
      <c r="H28">
        <v>75000</v>
      </c>
      <c r="I28">
        <v>100000</v>
      </c>
    </row>
    <row r="29" spans="1:30" x14ac:dyDescent="0.4">
      <c r="A29" t="s">
        <v>23</v>
      </c>
      <c r="B29">
        <v>113800</v>
      </c>
      <c r="C29">
        <v>369200</v>
      </c>
      <c r="D29">
        <v>9931400</v>
      </c>
      <c r="E29">
        <v>348770700</v>
      </c>
      <c r="F29">
        <v>1928399500</v>
      </c>
      <c r="G29">
        <v>6678154900</v>
      </c>
      <c r="H29">
        <v>25771614600</v>
      </c>
      <c r="I29">
        <v>47682778800</v>
      </c>
    </row>
    <row r="30" spans="1:30" x14ac:dyDescent="0.4">
      <c r="A30" t="s">
        <v>22</v>
      </c>
      <c r="B30">
        <v>476.82778800000006</v>
      </c>
      <c r="C30">
        <v>47682.7788</v>
      </c>
      <c r="D30">
        <v>4768277.88</v>
      </c>
      <c r="E30">
        <v>476827788.00000006</v>
      </c>
      <c r="F30">
        <v>2980173675</v>
      </c>
      <c r="G30">
        <v>11920694700</v>
      </c>
      <c r="H30">
        <v>26821563075</v>
      </c>
      <c r="I30">
        <v>47682778800</v>
      </c>
    </row>
    <row r="31" spans="1:30" x14ac:dyDescent="0.4">
      <c r="A31" t="s">
        <v>12</v>
      </c>
      <c r="B31">
        <v>10</v>
      </c>
      <c r="C31">
        <v>100</v>
      </c>
      <c r="D31">
        <v>1000</v>
      </c>
      <c r="E31">
        <v>10000</v>
      </c>
      <c r="F31">
        <v>25000</v>
      </c>
      <c r="G31">
        <v>50000</v>
      </c>
      <c r="H31">
        <v>75000</v>
      </c>
      <c r="I31">
        <v>100000</v>
      </c>
    </row>
    <row r="32" spans="1:30" x14ac:dyDescent="0.4">
      <c r="A32" t="s">
        <v>23</v>
      </c>
      <c r="B32">
        <v>70500</v>
      </c>
      <c r="C32">
        <v>337100</v>
      </c>
      <c r="D32">
        <v>7850100</v>
      </c>
      <c r="E32">
        <v>305453000</v>
      </c>
      <c r="F32">
        <v>1843553100</v>
      </c>
      <c r="G32">
        <v>6596984100</v>
      </c>
      <c r="H32">
        <v>25875382600</v>
      </c>
      <c r="I32">
        <v>50989535300</v>
      </c>
    </row>
    <row r="33" spans="1:9" x14ac:dyDescent="0.4">
      <c r="A33" t="s">
        <v>22</v>
      </c>
      <c r="B33">
        <v>509.895353</v>
      </c>
      <c r="C33">
        <v>50989.535300000003</v>
      </c>
      <c r="D33">
        <v>5098953.53</v>
      </c>
      <c r="E33">
        <v>509895353</v>
      </c>
      <c r="F33">
        <v>3186845956.25</v>
      </c>
      <c r="G33">
        <v>12747383825</v>
      </c>
      <c r="H33">
        <v>28681613606.25</v>
      </c>
      <c r="I33">
        <v>50989535300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OriginalData</vt:lpstr>
      <vt:lpstr>IntegerPlot</vt:lpstr>
      <vt:lpstr>StringPlot</vt:lpstr>
      <vt:lpstr>Integer Time Complexity</vt:lpstr>
      <vt:lpstr>String Time 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HANKYUL MIN</dc:creator>
  <cp:lastModifiedBy>HANKYUL MIN</cp:lastModifiedBy>
  <dcterms:created xsi:type="dcterms:W3CDTF">2022-12-03T03:08:05Z</dcterms:created>
  <dcterms:modified xsi:type="dcterms:W3CDTF">2022-12-06T07:44:53Z</dcterms:modified>
</cp:coreProperties>
</file>