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codeName="DieseArbeitsmappe" autoCompressPictures="0"/>
  <mc:AlternateContent xmlns:mc="http://schemas.openxmlformats.org/markup-compatibility/2006">
    <mc:Choice Requires="x15">
      <x15ac:absPath xmlns:x15ac="http://schemas.microsoft.com/office/spreadsheetml/2010/11/ac" url="C:\Users\mame20\OneDrive - Charité - Universitätsmedizin Berlin\BASE-II\Sequencing Info\"/>
    </mc:Choice>
  </mc:AlternateContent>
  <xr:revisionPtr revIDLastSave="38" documentId="8_{5587877D-8679-4A13-BD61-BAA9B8F3CFD2}" xr6:coauthVersionLast="47" xr6:coauthVersionMax="47" xr10:uidLastSave="{8FF692BB-C4DB-4320-84D0-FD53AA55E1AC}"/>
  <bookViews>
    <workbookView xWindow="28680" yWindow="-120" windowWidth="29040" windowHeight="15840" firstSheet="1" activeTab="1" xr2:uid="{00000000-000D-0000-FFFF-FFFF00000000}"/>
  </bookViews>
  <sheets>
    <sheet name="FAQ" sheetId="8" r:id="rId1"/>
    <sheet name="Project Registration" sheetId="16" r:id="rId2"/>
    <sheet name="Dropdown project registration" sheetId="19" state="hidden" r:id="rId3"/>
    <sheet name="Services Description" sheetId="18" r:id="rId4"/>
    <sheet name="Dropdown_Services" sheetId="17" state="hidden" r:id="rId5"/>
    <sheet name="Illumina Libraries" sheetId="2" r:id="rId6"/>
    <sheet name="RNA sample transfer" sheetId="3" r:id="rId7"/>
    <sheet name="DNA sample transfer" sheetId="4" r:id="rId8"/>
    <sheet name="Tissue+Slide_Transfer" sheetId="20" r:id="rId9"/>
    <sheet name="PacBio Libraries" sheetId="21" r:id="rId10"/>
    <sheet name="ONT libraries" sheetId="22" r:id="rId11"/>
    <sheet name="Cellranger" sheetId="13" r:id="rId12"/>
    <sheet name="Dropdown Cellranger" sheetId="9" r:id="rId13"/>
  </sheets>
  <externalReferences>
    <externalReference r:id="rId14"/>
  </externalReferences>
  <definedNames>
    <definedName name="CurrSel">'[1](VH) Countries'!$G$5</definedName>
    <definedName name="Z_B8074B81_438F_4237_BE77_9A2F873F5D89_.wvu.Rows" localSheetId="1" hidden="1">'Project Registration'!$27:$27,'Project Registration'!#REF!,'Project Registration'!#REF!,'Project Registration'!#REF!,'Project Registration'!#REF!,'Project Registration'!#REF!</definedName>
    <definedName name="Z_B8074B81_438F_4237_BE77_9A2F873F5D89_.wvu.Rows" localSheetId="3" hidden="1">'Services Description'!#REF!,'Services Description'!#REF!,'Services Description'!#REF!,'Services Description'!#REF!,'Services Description'!#REF!,'Services Description'!#REF!</definedName>
    <definedName name="Z_DA6F96B8_A29D_4B16_AB41_42F4E30E4CC2_.wvu.Rows" localSheetId="1" hidden="1">'Project Registration'!#REF!,'Project Registration'!#REF!,'Project Registration'!#REF!,'Project Registration'!#REF!,'Project Registration'!#REF!,'Project Registration'!#REF!</definedName>
    <definedName name="Z_DA6F96B8_A29D_4B16_AB41_42F4E30E4CC2_.wvu.Rows" localSheetId="3" hidden="1">'Services Description'!#REF!,'Services Description'!#REF!,'Services Description'!#REF!,'Services Description'!#REF!,'Services Description'!#REF!,'Services Description'!#REF!</definedName>
  </definedNames>
  <calcPr calcId="191028"/>
  <customWorkbookViews>
    <customWorkbookView name="Borodina, Tatiana - Personal View" guid="{DA6F96B8-A29D-4B16-AB41-42F4E30E4CC2}" mergeInterval="0" personalView="1" xWindow="602" windowWidth="1004" windowHeight="1082" activeSheetId="1"/>
    <customWorkbookView name="Richter, Kirsten - Persönliche Ansicht" guid="{B8074B81-438F-4237-BE77-9A2F873F5D89}" mergeInterval="0" personalView="1" maximized="1" xWindow="-8" yWindow="-8" windowWidth="1382" windowHeight="744" activeSheetId="1"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16" l="1"/>
  <c r="H52" i="16"/>
  <c r="B27" i="13"/>
  <c r="B37" i="13"/>
  <c r="H54" i="16"/>
  <c r="H53" i="16"/>
  <c r="G75" i="13" a="1"/>
  <c r="G75" i="13" s="1"/>
  <c r="B34" i="13"/>
  <c r="B33" i="13"/>
  <c r="B32" i="13"/>
  <c r="B31" i="13"/>
  <c r="B30" i="13"/>
  <c r="B29" i="13"/>
  <c r="B28" i="13"/>
  <c r="H88" i="16"/>
  <c r="H89" i="16"/>
  <c r="H90" i="16"/>
  <c r="H91" i="16"/>
  <c r="H92" i="16"/>
  <c r="H93" i="16"/>
  <c r="H94" i="16"/>
  <c r="H87" i="16"/>
  <c r="E327" i="22"/>
  <c r="E326" i="22"/>
  <c r="E325" i="22"/>
  <c r="E324" i="22"/>
  <c r="E323" i="22"/>
  <c r="E322" i="22"/>
  <c r="E321" i="22"/>
  <c r="E320" i="22"/>
  <c r="E319" i="22"/>
  <c r="E318" i="22"/>
  <c r="E317" i="22"/>
  <c r="E316" i="22"/>
  <c r="E315" i="22"/>
  <c r="E314" i="22"/>
  <c r="E313" i="22"/>
  <c r="E312" i="22"/>
  <c r="E311" i="22"/>
  <c r="E310" i="22"/>
  <c r="E309" i="22"/>
  <c r="E308" i="22"/>
  <c r="E307" i="22"/>
  <c r="E306" i="22"/>
  <c r="E305" i="22"/>
  <c r="E304" i="22"/>
  <c r="E303" i="22"/>
  <c r="E302" i="22"/>
  <c r="E301" i="22"/>
  <c r="E300" i="22"/>
  <c r="E299" i="22"/>
  <c r="E298" i="22"/>
  <c r="E297" i="22"/>
  <c r="E296" i="22"/>
  <c r="E295" i="22"/>
  <c r="E294" i="22"/>
  <c r="E293" i="22"/>
  <c r="E292" i="22"/>
  <c r="E291" i="22"/>
  <c r="E290" i="22"/>
  <c r="E289" i="22"/>
  <c r="E288" i="22"/>
  <c r="E287" i="22"/>
  <c r="E286" i="22"/>
  <c r="E285" i="22"/>
  <c r="E284" i="22"/>
  <c r="E283" i="22"/>
  <c r="E282" i="22"/>
  <c r="E281" i="22"/>
  <c r="E280" i="22"/>
  <c r="E279" i="22"/>
  <c r="E278" i="22"/>
  <c r="E277" i="22"/>
  <c r="E276" i="22"/>
  <c r="E275" i="22"/>
  <c r="E274" i="22"/>
  <c r="E273" i="22"/>
  <c r="E272" i="22"/>
  <c r="E271" i="22"/>
  <c r="E270" i="22"/>
  <c r="E269" i="22"/>
  <c r="E268" i="22"/>
  <c r="E267" i="22"/>
  <c r="E266" i="22"/>
  <c r="E265" i="22"/>
  <c r="E264" i="22"/>
  <c r="E263" i="22"/>
  <c r="E262" i="22"/>
  <c r="E261" i="22"/>
  <c r="E260" i="22"/>
  <c r="E259" i="22"/>
  <c r="E258" i="22"/>
  <c r="E257" i="22"/>
  <c r="E256" i="22"/>
  <c r="E255" i="22"/>
  <c r="E254" i="22"/>
  <c r="E253" i="22"/>
  <c r="E252" i="22"/>
  <c r="E251" i="22"/>
  <c r="E250" i="22"/>
  <c r="E249" i="22"/>
  <c r="E248" i="22"/>
  <c r="E247" i="22"/>
  <c r="E246" i="22"/>
  <c r="E245" i="22"/>
  <c r="E244" i="22"/>
  <c r="E243" i="22"/>
  <c r="E242" i="22"/>
  <c r="E241" i="22"/>
  <c r="E240" i="22"/>
  <c r="E239" i="22"/>
  <c r="E238" i="22"/>
  <c r="E237" i="22"/>
  <c r="E236" i="22"/>
  <c r="E235" i="22"/>
  <c r="E234" i="22"/>
  <c r="E233" i="22"/>
  <c r="E232" i="22"/>
  <c r="E231" i="22"/>
  <c r="E230" i="22"/>
  <c r="E229" i="22"/>
  <c r="E228" i="22"/>
  <c r="E227" i="22"/>
  <c r="E226" i="22"/>
  <c r="E225" i="22"/>
  <c r="E224" i="22"/>
  <c r="E223" i="22"/>
  <c r="E222" i="22"/>
  <c r="E221" i="22"/>
  <c r="E220" i="22"/>
  <c r="E219" i="22"/>
  <c r="E218" i="22"/>
  <c r="E217" i="22"/>
  <c r="E216" i="22"/>
  <c r="E215" i="22"/>
  <c r="E214" i="22"/>
  <c r="E213" i="22"/>
  <c r="E212" i="22"/>
  <c r="E211" i="22"/>
  <c r="E210" i="22"/>
  <c r="E209" i="22"/>
  <c r="E208" i="22"/>
  <c r="E207" i="22"/>
  <c r="E206" i="22"/>
  <c r="E205" i="22"/>
  <c r="E204" i="22"/>
  <c r="E203" i="22"/>
  <c r="E202" i="22"/>
  <c r="E201" i="22"/>
  <c r="E200" i="22"/>
  <c r="E199" i="22"/>
  <c r="E198" i="22"/>
  <c r="E197" i="22"/>
  <c r="E196" i="22"/>
  <c r="E195" i="22"/>
  <c r="E194" i="22"/>
  <c r="E193" i="22"/>
  <c r="E192" i="22"/>
  <c r="E191" i="22"/>
  <c r="E190" i="22"/>
  <c r="E189" i="22"/>
  <c r="E188" i="22"/>
  <c r="E187" i="22"/>
  <c r="E186" i="22"/>
  <c r="E185" i="22"/>
  <c r="E184" i="22"/>
  <c r="E183" i="22"/>
  <c r="E182" i="22"/>
  <c r="E181" i="22"/>
  <c r="E180" i="22"/>
  <c r="E179" i="22"/>
  <c r="E178" i="22"/>
  <c r="E177" i="22"/>
  <c r="E176" i="22"/>
  <c r="E175" i="22"/>
  <c r="E174" i="22"/>
  <c r="E173" i="22"/>
  <c r="E172" i="22"/>
  <c r="E171" i="22"/>
  <c r="E170" i="22"/>
  <c r="E169" i="22"/>
  <c r="E168" i="22"/>
  <c r="E167" i="22"/>
  <c r="E166" i="22"/>
  <c r="E165" i="22"/>
  <c r="E164" i="22"/>
  <c r="E163" i="22"/>
  <c r="E162" i="22"/>
  <c r="E161" i="22"/>
  <c r="E160" i="22"/>
  <c r="E159" i="22"/>
  <c r="E158" i="22"/>
  <c r="E157" i="22"/>
  <c r="E156" i="22"/>
  <c r="E155" i="22"/>
  <c r="E154" i="22"/>
  <c r="E153" i="22"/>
  <c r="E152" i="22"/>
  <c r="E151" i="22"/>
  <c r="E150" i="22"/>
  <c r="E149" i="22"/>
  <c r="E148" i="22"/>
  <c r="E147" i="22"/>
  <c r="E146" i="22"/>
  <c r="E145" i="22"/>
  <c r="E144" i="22"/>
  <c r="E143" i="22"/>
  <c r="E142" i="22"/>
  <c r="E141" i="22"/>
  <c r="E140" i="22"/>
  <c r="E139" i="22"/>
  <c r="E138" i="22"/>
  <c r="E137" i="22"/>
  <c r="E136" i="22"/>
  <c r="E135" i="22"/>
  <c r="E134" i="22"/>
  <c r="E133" i="22"/>
  <c r="E132" i="22"/>
  <c r="E131" i="22"/>
  <c r="E130" i="22"/>
  <c r="E129" i="22"/>
  <c r="E128" i="22"/>
  <c r="E127" i="22"/>
  <c r="E126" i="22"/>
  <c r="E125" i="22"/>
  <c r="E124" i="22"/>
  <c r="E123" i="22"/>
  <c r="E122" i="22"/>
  <c r="E121" i="22"/>
  <c r="E120" i="22"/>
  <c r="E119" i="22"/>
  <c r="E118" i="22"/>
  <c r="E117" i="22"/>
  <c r="E116" i="22"/>
  <c r="E115" i="22"/>
  <c r="E114" i="22"/>
  <c r="E113" i="22"/>
  <c r="E112" i="22"/>
  <c r="E111" i="22"/>
  <c r="E110" i="22"/>
  <c r="E109" i="22"/>
  <c r="E108" i="22"/>
  <c r="E107" i="22"/>
  <c r="E106" i="22"/>
  <c r="E105" i="22"/>
  <c r="E104" i="22"/>
  <c r="E103" i="22"/>
  <c r="E102" i="22"/>
  <c r="E101" i="22"/>
  <c r="E100" i="22"/>
  <c r="E99" i="22"/>
  <c r="E98" i="22"/>
  <c r="E97" i="22"/>
  <c r="E96" i="22"/>
  <c r="E95" i="22"/>
  <c r="E94" i="22"/>
  <c r="E93" i="22"/>
  <c r="E92" i="22"/>
  <c r="E91" i="22"/>
  <c r="E90" i="22"/>
  <c r="E89" i="22"/>
  <c r="E88" i="22"/>
  <c r="E87" i="22"/>
  <c r="E86" i="22"/>
  <c r="E85" i="22"/>
  <c r="E84" i="22"/>
  <c r="E83" i="22"/>
  <c r="E82" i="22"/>
  <c r="E81" i="22"/>
  <c r="E80" i="22"/>
  <c r="E79" i="22"/>
  <c r="E78" i="22"/>
  <c r="E77" i="22"/>
  <c r="E76" i="22"/>
  <c r="E75" i="22"/>
  <c r="E74" i="22"/>
  <c r="E73" i="22"/>
  <c r="E72" i="22"/>
  <c r="E71" i="22"/>
  <c r="E70" i="22"/>
  <c r="E69" i="22"/>
  <c r="E68" i="22"/>
  <c r="E67" i="22"/>
  <c r="E66" i="22"/>
  <c r="E65" i="22"/>
  <c r="E64" i="22"/>
  <c r="E63" i="22"/>
  <c r="E62" i="22"/>
  <c r="E61" i="22"/>
  <c r="E60" i="22"/>
  <c r="E59" i="22"/>
  <c r="E58" i="22"/>
  <c r="E57" i="22"/>
  <c r="E56" i="22"/>
  <c r="E55" i="22"/>
  <c r="E54" i="22"/>
  <c r="E53" i="22"/>
  <c r="E52" i="22"/>
  <c r="E51" i="22"/>
  <c r="E50" i="22"/>
  <c r="E49" i="22"/>
  <c r="E48" i="22"/>
  <c r="E47" i="22"/>
  <c r="E46" i="22"/>
  <c r="E45" i="22"/>
  <c r="E44" i="22"/>
  <c r="E43" i="22"/>
  <c r="E42" i="22"/>
  <c r="E41" i="22"/>
  <c r="E40" i="22"/>
  <c r="E39" i="22"/>
  <c r="E38" i="22"/>
  <c r="E37" i="22"/>
  <c r="E36" i="22"/>
  <c r="E35" i="22"/>
  <c r="E34" i="22"/>
  <c r="E33" i="22"/>
  <c r="E32" i="22"/>
  <c r="E31" i="22"/>
  <c r="E30" i="22"/>
  <c r="E29" i="22"/>
  <c r="E28" i="22"/>
  <c r="E27" i="22"/>
  <c r="E26" i="22"/>
  <c r="E25" i="22"/>
  <c r="E24" i="22"/>
  <c r="E23" i="22"/>
  <c r="E22" i="22"/>
  <c r="E21" i="22"/>
  <c r="E20" i="22"/>
  <c r="E19" i="22"/>
  <c r="E18" i="22"/>
  <c r="E17" i="22"/>
  <c r="E16" i="22"/>
  <c r="E15" i="22"/>
  <c r="E14" i="22"/>
  <c r="E13" i="22"/>
  <c r="E12" i="22"/>
  <c r="E11" i="22"/>
  <c r="E10" i="22"/>
  <c r="E9" i="22"/>
  <c r="F1" i="22"/>
  <c r="E327" i="21"/>
  <c r="E326" i="21"/>
  <c r="E325" i="21"/>
  <c r="E324" i="21"/>
  <c r="E323" i="21"/>
  <c r="E322" i="21"/>
  <c r="E321" i="21"/>
  <c r="E320" i="21"/>
  <c r="E319" i="21"/>
  <c r="E318" i="21"/>
  <c r="E317" i="21"/>
  <c r="E316" i="21"/>
  <c r="E315" i="21"/>
  <c r="E314" i="21"/>
  <c r="E313" i="21"/>
  <c r="E312" i="21"/>
  <c r="E311" i="21"/>
  <c r="E310" i="21"/>
  <c r="E309" i="21"/>
  <c r="E308" i="21"/>
  <c r="E307" i="21"/>
  <c r="E306" i="21"/>
  <c r="E305" i="21"/>
  <c r="E304" i="21"/>
  <c r="E303" i="21"/>
  <c r="E302" i="21"/>
  <c r="E301" i="21"/>
  <c r="E300" i="21"/>
  <c r="E299" i="21"/>
  <c r="E298" i="21"/>
  <c r="E297" i="21"/>
  <c r="E296" i="21"/>
  <c r="E295" i="21"/>
  <c r="E294" i="21"/>
  <c r="E293" i="21"/>
  <c r="E292" i="21"/>
  <c r="E291" i="21"/>
  <c r="E290" i="21"/>
  <c r="E289" i="21"/>
  <c r="E288" i="21"/>
  <c r="E287" i="21"/>
  <c r="E286" i="21"/>
  <c r="E285" i="21"/>
  <c r="E284" i="21"/>
  <c r="E283" i="21"/>
  <c r="E282" i="21"/>
  <c r="E281" i="21"/>
  <c r="E280" i="21"/>
  <c r="E279" i="21"/>
  <c r="E278" i="21"/>
  <c r="E277" i="21"/>
  <c r="E276" i="21"/>
  <c r="E275" i="21"/>
  <c r="E274" i="21"/>
  <c r="E273" i="21"/>
  <c r="E272" i="21"/>
  <c r="E271" i="21"/>
  <c r="E270" i="21"/>
  <c r="E269" i="21"/>
  <c r="E268" i="21"/>
  <c r="E267" i="21"/>
  <c r="E266" i="21"/>
  <c r="E265" i="21"/>
  <c r="E264" i="21"/>
  <c r="E263" i="21"/>
  <c r="E262" i="21"/>
  <c r="E261" i="21"/>
  <c r="E260" i="21"/>
  <c r="E259" i="21"/>
  <c r="E258" i="21"/>
  <c r="E257" i="21"/>
  <c r="E256" i="21"/>
  <c r="E255" i="21"/>
  <c r="E254" i="21"/>
  <c r="E253" i="21"/>
  <c r="E252" i="21"/>
  <c r="E251" i="21"/>
  <c r="E250" i="21"/>
  <c r="E249" i="21"/>
  <c r="E248" i="21"/>
  <c r="E247" i="21"/>
  <c r="E246" i="21"/>
  <c r="E245" i="21"/>
  <c r="E244" i="21"/>
  <c r="E243" i="21"/>
  <c r="E242" i="21"/>
  <c r="E241" i="21"/>
  <c r="E240" i="21"/>
  <c r="E239" i="21"/>
  <c r="E238" i="21"/>
  <c r="E237" i="21"/>
  <c r="E236" i="21"/>
  <c r="E235" i="21"/>
  <c r="E234" i="21"/>
  <c r="E233" i="21"/>
  <c r="E232" i="21"/>
  <c r="E231" i="21"/>
  <c r="E230" i="21"/>
  <c r="E229" i="21"/>
  <c r="E228" i="21"/>
  <c r="E227" i="21"/>
  <c r="E226" i="21"/>
  <c r="E225" i="21"/>
  <c r="E224" i="21"/>
  <c r="E223" i="21"/>
  <c r="E222" i="21"/>
  <c r="E221" i="21"/>
  <c r="E220" i="21"/>
  <c r="E219" i="21"/>
  <c r="E218" i="21"/>
  <c r="E217" i="21"/>
  <c r="E216" i="21"/>
  <c r="E215" i="21"/>
  <c r="E214" i="21"/>
  <c r="E213" i="21"/>
  <c r="E212" i="21"/>
  <c r="E211" i="21"/>
  <c r="E210" i="21"/>
  <c r="E209" i="21"/>
  <c r="E208" i="21"/>
  <c r="E207" i="21"/>
  <c r="E206" i="21"/>
  <c r="E205" i="21"/>
  <c r="E204" i="21"/>
  <c r="E203" i="21"/>
  <c r="E202" i="21"/>
  <c r="E201" i="21"/>
  <c r="E200" i="21"/>
  <c r="E199" i="21"/>
  <c r="E198" i="21"/>
  <c r="E197" i="21"/>
  <c r="E196" i="21"/>
  <c r="E195" i="21"/>
  <c r="E194" i="21"/>
  <c r="E193" i="21"/>
  <c r="E192" i="21"/>
  <c r="E191" i="21"/>
  <c r="E190" i="21"/>
  <c r="E189" i="21"/>
  <c r="E188" i="21"/>
  <c r="E187" i="21"/>
  <c r="E186" i="21"/>
  <c r="E185" i="21"/>
  <c r="E184" i="21"/>
  <c r="E183" i="21"/>
  <c r="E182" i="21"/>
  <c r="E181" i="21"/>
  <c r="E180" i="21"/>
  <c r="E179" i="21"/>
  <c r="E178" i="21"/>
  <c r="E177" i="21"/>
  <c r="E176" i="21"/>
  <c r="E175" i="21"/>
  <c r="E174" i="21"/>
  <c r="E173" i="21"/>
  <c r="E172" i="21"/>
  <c r="E171" i="21"/>
  <c r="E170" i="21"/>
  <c r="E169" i="21"/>
  <c r="E168" i="21"/>
  <c r="E167" i="21"/>
  <c r="E166" i="21"/>
  <c r="E165" i="21"/>
  <c r="E164" i="21"/>
  <c r="E163" i="21"/>
  <c r="E162" i="21"/>
  <c r="E161" i="21"/>
  <c r="E160" i="21"/>
  <c r="E159" i="21"/>
  <c r="E158" i="21"/>
  <c r="E157" i="21"/>
  <c r="E156" i="21"/>
  <c r="E155" i="21"/>
  <c r="E154" i="21"/>
  <c r="E153" i="21"/>
  <c r="E152" i="21"/>
  <c r="E151" i="21"/>
  <c r="E150" i="21"/>
  <c r="E149" i="21"/>
  <c r="E148" i="21"/>
  <c r="E147" i="21"/>
  <c r="E146" i="21"/>
  <c r="E145" i="21"/>
  <c r="E144" i="21"/>
  <c r="E143" i="21"/>
  <c r="E142" i="21"/>
  <c r="E141" i="21"/>
  <c r="E140" i="21"/>
  <c r="E139" i="21"/>
  <c r="E138" i="21"/>
  <c r="E137" i="21"/>
  <c r="E136" i="21"/>
  <c r="E135" i="21"/>
  <c r="E134" i="21"/>
  <c r="E133" i="21"/>
  <c r="E132" i="21"/>
  <c r="E131" i="21"/>
  <c r="E130" i="21"/>
  <c r="E129" i="21"/>
  <c r="E128" i="21"/>
  <c r="E127" i="21"/>
  <c r="E126" i="21"/>
  <c r="E125" i="21"/>
  <c r="E124" i="21"/>
  <c r="E123" i="21"/>
  <c r="E122" i="21"/>
  <c r="E121" i="21"/>
  <c r="E120" i="21"/>
  <c r="E119" i="21"/>
  <c r="E118" i="21"/>
  <c r="E117" i="21"/>
  <c r="E116" i="21"/>
  <c r="E115" i="21"/>
  <c r="E114" i="21"/>
  <c r="E113" i="21"/>
  <c r="E112" i="21"/>
  <c r="E111" i="21"/>
  <c r="E110" i="21"/>
  <c r="E109" i="21"/>
  <c r="E108" i="21"/>
  <c r="E107" i="21"/>
  <c r="E106" i="21"/>
  <c r="E105" i="21"/>
  <c r="E104" i="21"/>
  <c r="E103" i="21"/>
  <c r="E102" i="21"/>
  <c r="E101" i="21"/>
  <c r="E100" i="21"/>
  <c r="E99" i="21"/>
  <c r="E98" i="21"/>
  <c r="E97" i="21"/>
  <c r="E96" i="21"/>
  <c r="E95" i="21"/>
  <c r="E94" i="21"/>
  <c r="E93" i="21"/>
  <c r="E92" i="21"/>
  <c r="E91" i="21"/>
  <c r="E90" i="21"/>
  <c r="E89" i="21"/>
  <c r="E88" i="21"/>
  <c r="E87" i="21"/>
  <c r="E86" i="21"/>
  <c r="E85" i="21"/>
  <c r="E84" i="21"/>
  <c r="E83" i="21"/>
  <c r="E82" i="21"/>
  <c r="E81" i="21"/>
  <c r="E80" i="21"/>
  <c r="E79" i="21"/>
  <c r="E78" i="21"/>
  <c r="E77" i="21"/>
  <c r="E76" i="21"/>
  <c r="E75" i="21"/>
  <c r="E74" i="21"/>
  <c r="E73" i="21"/>
  <c r="E72" i="21"/>
  <c r="E71" i="21"/>
  <c r="E70" i="21"/>
  <c r="E69" i="21"/>
  <c r="E68" i="21"/>
  <c r="E67" i="21"/>
  <c r="E66" i="21"/>
  <c r="E65" i="21"/>
  <c r="E64" i="21"/>
  <c r="E63" i="21"/>
  <c r="E62" i="21"/>
  <c r="E61" i="21"/>
  <c r="E60" i="21"/>
  <c r="E59" i="21"/>
  <c r="E58" i="21"/>
  <c r="E57" i="21"/>
  <c r="E56" i="21"/>
  <c r="E55" i="21"/>
  <c r="E54" i="21"/>
  <c r="E53" i="21"/>
  <c r="E52" i="21"/>
  <c r="E51" i="21"/>
  <c r="E50" i="21"/>
  <c r="E49" i="21"/>
  <c r="E48" i="21"/>
  <c r="E47" i="21"/>
  <c r="E46" i="21"/>
  <c r="E45" i="21"/>
  <c r="E44" i="21"/>
  <c r="E43" i="21"/>
  <c r="E42" i="21"/>
  <c r="E41" i="21"/>
  <c r="E40" i="21"/>
  <c r="E39" i="21"/>
  <c r="E38" i="21"/>
  <c r="E37" i="21"/>
  <c r="E36" i="21"/>
  <c r="E35" i="21"/>
  <c r="E34" i="21"/>
  <c r="E33" i="21"/>
  <c r="E32" i="21"/>
  <c r="E31" i="21"/>
  <c r="E30" i="21"/>
  <c r="E29" i="21"/>
  <c r="E28" i="21"/>
  <c r="E27" i="21"/>
  <c r="E26" i="21"/>
  <c r="E25" i="21"/>
  <c r="E24" i="21"/>
  <c r="E23" i="21"/>
  <c r="E22" i="21"/>
  <c r="E21" i="21"/>
  <c r="E20" i="21"/>
  <c r="E19" i="21"/>
  <c r="E18" i="21"/>
  <c r="E17" i="21"/>
  <c r="E16" i="21"/>
  <c r="E15" i="21"/>
  <c r="E14" i="21"/>
  <c r="E13" i="21"/>
  <c r="E12" i="21"/>
  <c r="E11" i="21"/>
  <c r="E10" i="21"/>
  <c r="E9" i="21"/>
  <c r="F1" i="21"/>
  <c r="B35" i="13"/>
  <c r="B36" i="13"/>
  <c r="B38" i="13"/>
  <c r="B39" i="13"/>
  <c r="B40" i="13"/>
  <c r="B41" i="13"/>
  <c r="B42" i="13"/>
  <c r="B43" i="13"/>
  <c r="B44" i="13"/>
  <c r="B45" i="13"/>
  <c r="B46" i="13"/>
  <c r="E4" i="18"/>
  <c r="H1" i="4"/>
  <c r="E1" i="3"/>
  <c r="C1" i="20"/>
  <c r="E8" i="2"/>
  <c r="E1" i="2"/>
  <c r="H95" i="16" l="1"/>
  <c r="H55" i="16"/>
  <c r="H49" i="16" s="1"/>
  <c r="D5" i="13" l="1"/>
  <c r="D4" i="13"/>
  <c r="K75" i="13" l="1" a="1"/>
  <c r="K75" i="13" s="1"/>
  <c r="B75" i="13" a="1"/>
  <c r="B75"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Fischer, Cornelius</author>
  </authors>
  <commentList>
    <comment ref="D4" authorId="0" shapeId="0" xr:uid="{00000000-0006-0000-0B00-000001000000}">
      <text>
        <r>
          <rPr>
            <b/>
            <sz val="10"/>
            <color rgb="FF000000"/>
            <rFont val="Tahoma"/>
            <family val="2"/>
          </rPr>
          <t xml:space="preserve">Project IDs </t>
        </r>
        <r>
          <rPr>
            <sz val="10"/>
            <color rgb="FF000000"/>
            <rFont val="Tahoma"/>
            <family val="2"/>
          </rPr>
          <t xml:space="preserve">are the ones provided in the </t>
        </r>
        <r>
          <rPr>
            <b/>
            <sz val="10"/>
            <color rgb="FF000000"/>
            <rFont val="Tahoma"/>
            <family val="2"/>
          </rPr>
          <t>Project registration sheet</t>
        </r>
      </text>
    </comment>
    <comment ref="D10" authorId="0" shapeId="0" xr:uid="{00000000-0006-0000-0B00-000002000000}">
      <text>
        <r>
          <rPr>
            <b/>
            <sz val="10"/>
            <color rgb="FF000000"/>
            <rFont val="Tahoma"/>
            <family val="2"/>
          </rPr>
          <t xml:space="preserve">Combined analysis of samples. 
</t>
        </r>
        <r>
          <rPr>
            <sz val="10"/>
            <color rgb="FF000000"/>
            <rFont val="Calibri"/>
            <family val="2"/>
          </rPr>
          <t>Experiments yield data from various samples, like cell replicates or cells from different individuals or conditions. Using the cellranger aggr pipeline, these samples can be aggregated into a single feature-barcode matrix, whether processed through different Gel Bead-in Emulsion (GEM) wells or multiplexed within the same GEM well on Chromium instruments.</t>
        </r>
      </text>
    </comment>
    <comment ref="D11" authorId="0" shapeId="0" xr:uid="{00000000-0006-0000-0B00-000003000000}">
      <text>
        <r>
          <rPr>
            <sz val="11"/>
            <color rgb="FF000000"/>
            <rFont val="Calibri"/>
            <family val="2"/>
          </rPr>
          <t xml:space="preserve">Cell Ranger can generate </t>
        </r>
        <r>
          <rPr>
            <b/>
            <sz val="11"/>
            <color rgb="FF000000"/>
            <rFont val="Calibri"/>
            <family val="2"/>
          </rPr>
          <t>BAM (mapped reads)</t>
        </r>
        <r>
          <rPr>
            <sz val="11"/>
            <color rgb="FF000000"/>
            <rFont val="Calibri"/>
            <family val="2"/>
          </rPr>
          <t xml:space="preserve"> files, which are utilized in certain advanced single-cell analyses (e.g., splice variant detection, Velocyto, and troubleshooting). While</t>
        </r>
        <r>
          <rPr>
            <b/>
            <sz val="11"/>
            <color rgb="FF000000"/>
            <rFont val="Calibri"/>
            <family val="2"/>
          </rPr>
          <t xml:space="preserve"> most projects do not require these BAM </t>
        </r>
        <r>
          <rPr>
            <sz val="11"/>
            <color rgb="FF000000"/>
            <rFont val="Calibri"/>
            <family val="2"/>
          </rPr>
          <t>files, they can be useful in specific scenarios. It's typically not mandatory to upload them for publication. However, be aware that including BAM files will significantly increase the size of our data delivery and the demand on your storage. Therefore, we usually exclude them unless otherwise requested.</t>
        </r>
      </text>
    </comment>
    <comment ref="D13" authorId="0" shapeId="0" xr:uid="{00000000-0006-0000-0B00-000004000000}">
      <text>
        <r>
          <rPr>
            <sz val="10"/>
            <color rgb="FF000000"/>
            <rFont val="Calibri"/>
            <family val="2"/>
            <scheme val="minor"/>
          </rPr>
          <t xml:space="preserve">If libraries are </t>
        </r>
        <r>
          <rPr>
            <b/>
            <sz val="10"/>
            <color rgb="FF000000"/>
            <rFont val="Calibri"/>
            <family val="2"/>
            <scheme val="minor"/>
          </rPr>
          <t>paired</t>
        </r>
        <r>
          <rPr>
            <sz val="10"/>
            <color rgb="FF000000"/>
            <rFont val="Calibri"/>
            <family val="2"/>
            <scheme val="minor"/>
          </rPr>
          <t>. E.g. in case of workflows or libraries from Multiome, Feature barcoding, CellPlex or VDJ. In those setups several libraries belong to ONE sample and are  combinded for further analysis.</t>
        </r>
        <r>
          <rPr>
            <sz val="10"/>
            <color rgb="FF000000"/>
            <rFont val="Calibri"/>
            <family val="2"/>
            <scheme val="minor"/>
          </rPr>
          <t xml:space="preserve">
</t>
        </r>
      </text>
    </comment>
    <comment ref="B26" authorId="0" shapeId="0" xr:uid="{00000000-0006-0000-0B00-000005000000}">
      <text>
        <r>
          <rPr>
            <b/>
            <sz val="10"/>
            <color rgb="FF000000"/>
            <rFont val="Tahoma"/>
            <family val="2"/>
          </rPr>
          <t xml:space="preserve">Library names </t>
        </r>
        <r>
          <rPr>
            <sz val="10"/>
            <color rgb="FF000000"/>
            <rFont val="Tahoma"/>
            <family val="2"/>
          </rPr>
          <t xml:space="preserve">are not entered here. Instead, library names are fetched from your entries in the </t>
        </r>
        <r>
          <rPr>
            <b/>
            <sz val="10"/>
            <color rgb="FF000000"/>
            <rFont val="Tahoma"/>
            <family val="2"/>
          </rPr>
          <t>Libraries transfer sheet</t>
        </r>
      </text>
    </comment>
    <comment ref="E26" authorId="1" shapeId="0" xr:uid="{00000000-0006-0000-0B00-000006000000}">
      <text>
        <r>
          <rPr>
            <sz val="11"/>
            <color theme="1"/>
            <rFont val="Calibri"/>
            <family val="2"/>
            <scheme val="minor"/>
          </rPr>
          <t xml:space="preserve">Selection of Genome Reference
10X Genomics has introduced new reference annotations for mouse and human in March 2024-A. If libraries/samples are intended to be analyzed alongside already processed data, it is crucial to:
a) Select the appropriate reference here that matches the reference of existing data for the project, or
b) Request that the older data be re-analyzed using a more up-to-date reference.
Please note that for the new 10X mouse reference (mm39), less classification data is publicly available compared to mm10.
</t>
        </r>
      </text>
    </comment>
    <comment ref="F26" authorId="0" shapeId="0" xr:uid="{00000000-0006-0000-0B00-000007000000}">
      <text>
        <r>
          <rPr>
            <sz val="10"/>
            <color rgb="FF000000"/>
            <rFont val="Tahoma"/>
            <family val="2"/>
          </rPr>
          <t>Required for group / aggr analysis (e.g. Treated, Untreated)</t>
        </r>
      </text>
    </comment>
    <comment ref="G26" authorId="0" shapeId="0" xr:uid="{00000000-0006-0000-0B00-000008000000}">
      <text>
        <r>
          <rPr>
            <sz val="10"/>
            <color rgb="FF000000"/>
            <rFont val="Tahoma"/>
            <family val="2"/>
          </rPr>
          <t>Required for grouped / aggr analysis if subgroups are present (e.g. replicate 1, replicate 2)</t>
        </r>
      </text>
    </comment>
    <comment ref="H26" authorId="0" shapeId="0" xr:uid="{00000000-0006-0000-0B00-000009000000}">
      <text>
        <r>
          <rPr>
            <sz val="12"/>
            <color rgb="FF000000"/>
            <rFont val="Calibri"/>
            <family val="2"/>
          </rPr>
          <t xml:space="preserve">If libraries are </t>
        </r>
        <r>
          <rPr>
            <b/>
            <sz val="12"/>
            <color rgb="FF000000"/>
            <rFont val="Calibri"/>
            <family val="2"/>
          </rPr>
          <t>paired</t>
        </r>
        <r>
          <rPr>
            <sz val="12"/>
            <color rgb="FF000000"/>
            <rFont val="Calibri"/>
            <family val="2"/>
          </rPr>
          <t>, as may be the case in workflows or libraries from Multiome, Feature Barcoding, CellPlex, or VDJ.</t>
        </r>
        <r>
          <rPr>
            <sz val="7"/>
            <color rgb="FF000000"/>
            <rFont val="Calibri"/>
            <family val="2"/>
          </rPr>
          <t xml:space="preserve">
</t>
        </r>
        <r>
          <rPr>
            <sz val="12"/>
            <color rgb="FF000000"/>
            <rFont val="Calibri"/>
            <family val="2"/>
          </rPr>
          <t>Sometimes, paired libraries, which constitute ONE sample, are sequenced on different flow cells and may be assigned different project numbers. In such cases, please manually enter the library name in the provided field, instead of selecting from the dropdown options.</t>
        </r>
      </text>
    </comment>
    <comment ref="I26" authorId="0" shapeId="0" xr:uid="{00000000-0006-0000-0B00-00000A000000}">
      <text>
        <r>
          <rPr>
            <sz val="10"/>
            <color rgb="FF000000"/>
            <rFont val="Tahoma"/>
            <family val="2"/>
          </rPr>
          <t xml:space="preserve">Feature set as defined in Feature Reference table below.
</t>
        </r>
      </text>
    </comment>
    <comment ref="J26" authorId="0" shapeId="0" xr:uid="{00000000-0006-0000-0B00-00000B000000}">
      <text>
        <r>
          <rPr>
            <sz val="10"/>
            <color rgb="FF000000"/>
            <rFont val="Tahoma"/>
            <family val="2"/>
          </rPr>
          <t xml:space="preserve">Cellplex pool as defined in the  CellPlex annotation table below.
</t>
        </r>
      </text>
    </comment>
    <comment ref="L26" authorId="0" shapeId="0" xr:uid="{00000000-0006-0000-0B00-00000C000000}">
      <text>
        <r>
          <rPr>
            <sz val="10"/>
            <color rgb="FF000000"/>
            <rFont val="Tahoma"/>
            <family val="2"/>
          </rPr>
          <t xml:space="preserve">e.g. </t>
        </r>
        <r>
          <rPr>
            <sz val="10"/>
            <color rgb="FF000000"/>
            <rFont val="Calibri"/>
            <family val="2"/>
          </rPr>
          <t>V11A19-357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<sst xmlns="http://schemas.openxmlformats.org/spreadsheetml/2006/main" count="8555" uniqueCount="2710">
  <si>
    <t>How can I contact the Genomics Platform?</t>
  </si>
  <si>
    <t>Purpose</t>
  </si>
  <si>
    <t>Contact</t>
  </si>
  <si>
    <t>•	To place an order for sequencing services
•	To request a price list
•	For any Next-Generation Sequencing (NGS) related inquiries, consultation needs, or advice on experimental design
•	To obtain a cost estimate and/or a letter of support for a grant application</t>
  </si>
  <si>
    <r>
      <rPr>
        <sz val="11"/>
        <color rgb="FF000000"/>
        <rFont val="Calibri"/>
        <family val="2"/>
      </rPr>
      <t xml:space="preserve">•	NGS Team (bulk library preparation and short- and long-read sequencing) – </t>
    </r>
    <r>
      <rPr>
        <u/>
        <sz val="11"/>
        <color rgb="FF0070C0"/>
        <rFont val="Calibri"/>
        <family val="2"/>
      </rPr>
      <t>seqteam@mdc-berlin.de</t>
    </r>
    <r>
      <rPr>
        <b/>
        <sz val="11"/>
        <color rgb="FF000000"/>
        <rFont val="Calibri"/>
        <family val="2"/>
      </rPr>
      <t xml:space="preserve"> </t>
    </r>
    <r>
      <rPr>
        <sz val="11"/>
        <color rgb="FF000000"/>
        <rFont val="Calibri"/>
        <family val="2"/>
      </rPr>
      <t xml:space="preserve"> or</t>
    </r>
    <r>
      <rPr>
        <sz val="11"/>
        <color rgb="FF0070C0"/>
        <rFont val="Calibri"/>
        <family val="2"/>
      </rPr>
      <t xml:space="preserve"> </t>
    </r>
    <r>
      <rPr>
        <u/>
        <sz val="11"/>
        <color rgb="FF0070C0"/>
        <rFont val="Calibri"/>
        <family val="2"/>
      </rPr>
      <t>seqteam@bih-charite.de</t>
    </r>
    <r>
      <rPr>
        <sz val="11"/>
        <color rgb="FF000000"/>
        <rFont val="Calibri"/>
        <family val="2"/>
      </rPr>
      <t xml:space="preserve">  or any person from the team you were already in contact with.
•	Single Cell and Spatial Technologies - </t>
    </r>
    <r>
      <rPr>
        <u/>
        <sz val="11"/>
        <color rgb="FF0070C0"/>
        <rFont val="Calibri"/>
        <family val="2"/>
      </rPr>
      <t>Thomas.Conrad@mdc-berlin.de</t>
    </r>
  </si>
  <si>
    <t>•	To clarify the details / add changes to the registered project
•	To inquire about the status of the running project
•	If you have questions related to the library preparation and sequencing perormnvce</t>
  </si>
  <si>
    <t>ask the person who superwises the project -  the one who has signed the registration form  from the Genomics Platform side or who is discussing the services details with you.</t>
  </si>
  <si>
    <t>•	If you encounter problems accessing the filebox with your data
•	To extend the lifetime of a filebox
•	If you have any concerns about the delivered data</t>
  </si>
  <si>
    <t>helpdesk-genomics@charite.de</t>
  </si>
  <si>
    <t>•	any project invoicing issues</t>
  </si>
  <si>
    <r>
      <rPr>
        <sz val="11"/>
        <color rgb="FF000000"/>
        <rFont val="Calibri"/>
        <family val="2"/>
        <scheme val="minor"/>
      </rPr>
      <t>the person who superwises the project and</t>
    </r>
    <r>
      <rPr>
        <sz val="11"/>
        <color rgb="FF0563C1"/>
        <rFont val="Calibri"/>
        <family val="2"/>
        <scheme val="minor"/>
      </rPr>
      <t xml:space="preserve"> </t>
    </r>
    <r>
      <rPr>
        <u/>
        <sz val="11"/>
        <color rgb="FF0563C1"/>
        <rFont val="Calibri"/>
        <family val="2"/>
        <scheme val="minor"/>
      </rPr>
      <t>kirsten.richter@mdc-berlin.de</t>
    </r>
  </si>
  <si>
    <t>•	services details information for the publication</t>
  </si>
  <si>
    <t>the person who superwises the project</t>
  </si>
  <si>
    <t xml:space="preserve">Where should I bring my samples? </t>
  </si>
  <si>
    <r>
      <rPr>
        <sz val="11"/>
        <color rgb="FF000000"/>
        <rFont val="Calibri"/>
        <family val="2"/>
        <scheme val="minor"/>
      </rPr>
      <t xml:space="preserve">We are usually onsite every working day from 9 to 17. 
•	Please schedule an </t>
    </r>
    <r>
      <rPr>
        <b/>
        <sz val="11"/>
        <color rgb="FF000000"/>
        <rFont val="Calibri"/>
        <family val="2"/>
        <scheme val="minor"/>
      </rPr>
      <t xml:space="preserve">appointment </t>
    </r>
    <r>
      <rPr>
        <sz val="11"/>
        <color rgb="FF000000"/>
        <rFont val="Calibri"/>
        <family val="2"/>
        <scheme val="minor"/>
      </rPr>
      <t xml:space="preserve">for bringing or sending samples. We cannot guarantee our ability to accept samples for spontaneous arrivals.
•	Please be aware that we have </t>
    </r>
    <r>
      <rPr>
        <b/>
        <sz val="11"/>
        <color rgb="FF000000"/>
        <rFont val="Calibri"/>
        <family val="2"/>
        <scheme val="minor"/>
      </rPr>
      <t>two laboratory sites</t>
    </r>
    <r>
      <rPr>
        <sz val="11"/>
        <color rgb="FF000000"/>
        <rFont val="Calibri"/>
        <family val="2"/>
        <scheme val="minor"/>
      </rPr>
      <t xml:space="preserve">. When arranging an appointment, inquire about the specific location for bringing your samples.
•	At MDC-BIMSB, there is a </t>
    </r>
    <r>
      <rPr>
        <b/>
        <sz val="11"/>
        <color rgb="FF000000"/>
        <rFont val="Calibri"/>
        <family val="2"/>
        <scheme val="minor"/>
      </rPr>
      <t>drop-off freezer</t>
    </r>
    <r>
      <rPr>
        <sz val="11"/>
        <color rgb="FF000000"/>
        <rFont val="Calibri"/>
        <family val="2"/>
        <scheme val="minor"/>
      </rPr>
      <t xml:space="preserve"> - exclusively for ready Illumina libraries. If you leave your libraries there, please inform us.</t>
    </r>
  </si>
  <si>
    <t>Laboratory location</t>
  </si>
  <si>
    <t>Adress</t>
  </si>
  <si>
    <t>MDC-BIMSB</t>
  </si>
  <si>
    <t>MDC/BIH Genomics Platform
1OG, r1.50
Max Delbrück Center for Molecular Medicine (MDC)
Berlin Institute for Medical Systems Biology (BIMSB)
Hannoversche Str. 28, 10115 Berlin</t>
  </si>
  <si>
    <t>MDC-BIMSB drop-off freezer for ready Illumina libraries</t>
  </si>
  <si>
    <t xml:space="preserve">R1.22.1, “Genomics Platforms freezer” – next to the ice machine, Drawer 5 </t>
  </si>
  <si>
    <t>Charité Campus Mitte</t>
  </si>
  <si>
    <t>MDC/BIH Genomics Platform
3OG, Room 03.009
Building 2651
Charité Campus Mitte
Virchowweg 20, 10117 Berlin</t>
  </si>
  <si>
    <t>Version 7; 01.01.2024</t>
  </si>
  <si>
    <t xml:space="preserve"> Genomics Technology Platform (GP)</t>
  </si>
  <si>
    <t>Project Registration Form (PRF)</t>
  </si>
  <si>
    <t>Instructions to the user:</t>
  </si>
  <si>
    <t>1. Discuss required services with Genomics Platform (GP) via email, phone, or in person.</t>
  </si>
  <si>
    <t>-  NGS and bulk library prep - seqteam@mdc-berlin.de</t>
  </si>
  <si>
    <t>-  Single cell and spatial projects - thomas.conrad@mdc-berlin.de.</t>
  </si>
  <si>
    <r>
      <rPr>
        <sz val="8"/>
        <color rgb="FF000000"/>
        <rFont val="Calibri"/>
        <family val="2"/>
      </rPr>
      <t xml:space="preserve">2. Complete the </t>
    </r>
    <r>
      <rPr>
        <b/>
        <sz val="8"/>
        <color rgb="FF000000"/>
        <rFont val="Calibri"/>
        <family val="2"/>
      </rPr>
      <t>"Project Registration</t>
    </r>
    <r>
      <rPr>
        <sz val="8"/>
        <color rgb="FF000000"/>
        <rFont val="Calibri"/>
        <family val="2"/>
      </rPr>
      <t>," "</t>
    </r>
    <r>
      <rPr>
        <b/>
        <sz val="8"/>
        <color rgb="FF000000"/>
        <rFont val="Calibri"/>
        <family val="2"/>
      </rPr>
      <t>Services Description</t>
    </r>
    <r>
      <rPr>
        <sz val="8"/>
        <color rgb="FF000000"/>
        <rFont val="Calibri"/>
        <family val="2"/>
      </rPr>
      <t xml:space="preserve">," and relevant </t>
    </r>
    <r>
      <rPr>
        <b/>
        <sz val="8"/>
        <color rgb="FF000000"/>
        <rFont val="Calibri"/>
        <family val="2"/>
      </rPr>
      <t>sample transfer</t>
    </r>
    <r>
      <rPr>
        <sz val="8"/>
        <color rgb="FF000000"/>
        <rFont val="Calibri"/>
        <family val="2"/>
      </rPr>
      <t xml:space="preserve"> worksheets. Reach out to GP for assistance if necessary.</t>
    </r>
  </si>
  <si>
    <t>3. Send the .xls file to your contact person at GP.</t>
  </si>
  <si>
    <t>4. Provide TapeStation, BioAnalyzer data if it's available (original files).</t>
  </si>
  <si>
    <r>
      <t xml:space="preserve">Complete all yellow fields, </t>
    </r>
    <r>
      <rPr>
        <b/>
        <sz val="10"/>
        <color rgb="FFFF0000"/>
        <rFont val="Calibri"/>
        <family val="2"/>
      </rPr>
      <t>obligatory!</t>
    </r>
  </si>
  <si>
    <t>5. Get the form back from GP with price estimation and comments from the facility.</t>
  </si>
  <si>
    <t xml:space="preserve">Gray fields will be completed by the GP </t>
  </si>
  <si>
    <r>
      <rPr>
        <sz val="8"/>
        <color rgb="FF000000"/>
        <rFont val="Calibri"/>
        <family val="2"/>
      </rPr>
      <t>6. Send the form back  to GP with entered date and user name (lane 65).</t>
    </r>
    <r>
      <rPr>
        <b/>
        <sz val="8"/>
        <color rgb="FFFF0000"/>
        <rFont val="Calibri"/>
        <family val="2"/>
      </rPr>
      <t xml:space="preserve"> </t>
    </r>
  </si>
  <si>
    <t>From that time point, the order becomes valid, and the work can commence.</t>
  </si>
  <si>
    <t>comments to the users</t>
  </si>
  <si>
    <t>project processing information</t>
  </si>
  <si>
    <t>Project number</t>
  </si>
  <si>
    <t>A4392</t>
  </si>
  <si>
    <t>additional ID (Genomics Platform internal)</t>
  </si>
  <si>
    <t>Type of project</t>
  </si>
  <si>
    <t>Charité</t>
  </si>
  <si>
    <t>user    information</t>
  </si>
  <si>
    <t>project contact person</t>
  </si>
  <si>
    <t>Nicoleta Carmen Cosma, Klara Kopp, Friderike Christen, Marie Mertz</t>
  </si>
  <si>
    <t>e-mail of the contact person</t>
  </si>
  <si>
    <t xml:space="preserve">nicoleta-carmen.cosma@charite.de ; klara.kopp@charite.de ; friederike.christen@charite.de ; marie.mertz@charite.de </t>
  </si>
  <si>
    <t>project title</t>
  </si>
  <si>
    <t>Alz CHIP and Base ll</t>
  </si>
  <si>
    <t>institution</t>
  </si>
  <si>
    <t>Charite</t>
  </si>
  <si>
    <t>group</t>
  </si>
  <si>
    <t>AG Damm</t>
  </si>
  <si>
    <r>
      <rPr>
        <b/>
        <sz val="10"/>
        <color rgb="FF808080"/>
        <rFont val="Calibri"/>
        <family val="2"/>
        <scheme val="minor"/>
      </rPr>
      <t>AG J. Doe</t>
    </r>
    <r>
      <rPr>
        <sz val="10"/>
        <color rgb="FF808080"/>
        <rFont val="Calibri"/>
        <family val="2"/>
        <scheme val="minor"/>
      </rPr>
      <t xml:space="preserve"> -  please use only this format</t>
    </r>
  </si>
  <si>
    <t>data delivery</t>
  </si>
  <si>
    <r>
      <rPr>
        <sz val="10"/>
        <color rgb="FF000000"/>
        <rFont val="Calibri"/>
        <family val="2"/>
        <scheme val="minor"/>
      </rPr>
      <t xml:space="preserve">e-mails of </t>
    </r>
    <r>
      <rPr>
        <b/>
        <sz val="10"/>
        <color rgb="FF000000"/>
        <rFont val="Calibri"/>
        <family val="2"/>
        <scheme val="minor"/>
      </rPr>
      <t>ALL</t>
    </r>
    <r>
      <rPr>
        <sz val="10"/>
        <color rgb="FF000000"/>
        <rFont val="Calibri"/>
        <family val="2"/>
        <scheme val="minor"/>
      </rPr>
      <t xml:space="preserve"> people who should have access to the seq. data</t>
    </r>
  </si>
  <si>
    <t>coral.fustero@bih-charite.de , raphael.hablesreiter@charite.de , hanna-josephine.edler@bih-charite.de</t>
  </si>
  <si>
    <t>Openning access to an additional person after the project is finished is problematic.</t>
  </si>
  <si>
    <t>invoicing information</t>
  </si>
  <si>
    <t>institution (which pays)</t>
  </si>
  <si>
    <t>BIH</t>
  </si>
  <si>
    <t>cost center holder</t>
  </si>
  <si>
    <r>
      <t xml:space="preserve">J. Doe  </t>
    </r>
    <r>
      <rPr>
        <sz val="10"/>
        <color rgb="FF808080"/>
        <rFont val="Calibri"/>
        <family val="2"/>
        <scheme val="minor"/>
      </rPr>
      <t>-  please use only this format</t>
    </r>
  </si>
  <si>
    <t>contact person for invoicing - name</t>
  </si>
  <si>
    <t>Prof. Dr. med. Frederik Damm</t>
  </si>
  <si>
    <t>contact person for invoicing - e-mail</t>
  </si>
  <si>
    <t>frederik.damm@charite.de</t>
  </si>
  <si>
    <t xml:space="preserve">cost center at MDC/Charité/BIH </t>
  </si>
  <si>
    <t>B301009409</t>
  </si>
  <si>
    <r>
      <rPr>
        <b/>
        <sz val="10"/>
        <color rgb="FFFF0000"/>
        <rFont val="Calibri"/>
        <family val="2"/>
      </rPr>
      <t xml:space="preserve">new </t>
    </r>
    <r>
      <rPr>
        <sz val="10"/>
        <color rgb="FF000000"/>
        <rFont val="Calibri"/>
        <family val="2"/>
      </rPr>
      <t>cost center for Charité overheads</t>
    </r>
  </si>
  <si>
    <t>Charité users only</t>
  </si>
  <si>
    <r>
      <rPr>
        <sz val="10"/>
        <color rgb="FF000000"/>
        <rFont val="Calibri"/>
        <family val="2"/>
      </rPr>
      <t xml:space="preserve">PO number -- </t>
    </r>
    <r>
      <rPr>
        <i/>
        <sz val="10"/>
        <color rgb="FF000000"/>
        <rFont val="Calibri"/>
        <family val="2"/>
      </rPr>
      <t>external users only</t>
    </r>
  </si>
  <si>
    <r>
      <rPr>
        <sz val="10"/>
        <color rgb="FF000000"/>
        <rFont val="Calibri"/>
        <family val="2"/>
      </rPr>
      <t xml:space="preserve">billing address -- </t>
    </r>
    <r>
      <rPr>
        <i/>
        <sz val="10"/>
        <color rgb="FF000000"/>
        <rFont val="Calibri"/>
        <family val="2"/>
      </rPr>
      <t>external users only</t>
    </r>
  </si>
  <si>
    <t>NOT institute address</t>
  </si>
  <si>
    <t>Genomics Platform cost estimate number</t>
  </si>
  <si>
    <t>in case you got an official cost estimate from us</t>
  </si>
  <si>
    <t>notes to GP related to payment</t>
  </si>
  <si>
    <t>project costs estimated</t>
  </si>
  <si>
    <t xml:space="preserve">final cost estimate net </t>
  </si>
  <si>
    <t>notes to the user, related to payment</t>
  </si>
  <si>
    <t xml:space="preserve">Estimated costs </t>
  </si>
  <si>
    <t>actual pricelist* :  from 01.03.2024</t>
  </si>
  <si>
    <t>total net</t>
  </si>
  <si>
    <t>position</t>
  </si>
  <si>
    <t>service type</t>
  </si>
  <si>
    <t>Service</t>
  </si>
  <si>
    <t>number of services</t>
  </si>
  <si>
    <t>unit type (library, sample, lane, FC)</t>
  </si>
  <si>
    <t>unit price in €</t>
  </si>
  <si>
    <t>total price in €</t>
  </si>
  <si>
    <t>comments</t>
  </si>
  <si>
    <t>QC/ Extras</t>
  </si>
  <si>
    <t>QC105X / qPCR</t>
  </si>
  <si>
    <t>Illumina High-Throughput Sequencing</t>
  </si>
  <si>
    <t>Seq390 / NovaSeq X Plus 10B lane, 300 cycles</t>
  </si>
  <si>
    <t>*The current price list can be obtained via email upon request.</t>
  </si>
  <si>
    <r>
      <rPr>
        <sz val="10"/>
        <color rgb="FF000000"/>
        <rFont val="Calibri"/>
        <family val="2"/>
      </rPr>
      <t xml:space="preserve">The </t>
    </r>
    <r>
      <rPr>
        <b/>
        <sz val="10"/>
        <color rgb="FF000000"/>
        <rFont val="Calibri"/>
        <family val="2"/>
      </rPr>
      <t>cost estimate is valid for 3 months</t>
    </r>
    <r>
      <rPr>
        <sz val="10"/>
        <color rgb="FF000000"/>
        <rFont val="Calibri"/>
        <family val="2"/>
      </rPr>
      <t xml:space="preserve"> from the date it was suggested by the Genomics Platform. After that, the service price will be calculated according to the pricelist valid at the time of the sample delivery. </t>
    </r>
  </si>
  <si>
    <t>Check with your group leader if the PRF should be saved as .pdf and mutually signed by group leader and GP.  This should be specifically requested by the user.</t>
  </si>
  <si>
    <r>
      <t xml:space="preserve">Unless  requested otherwise, Genomics Platform regards the .xls document as a </t>
    </r>
    <r>
      <rPr>
        <b/>
        <sz val="10"/>
        <color rgb="FF000000"/>
        <rFont val="Calibri"/>
        <family val="2"/>
        <scheme val="minor"/>
      </rPr>
      <t>service agreement and payment guarantee</t>
    </r>
    <r>
      <rPr>
        <sz val="10"/>
        <color rgb="FF000000"/>
        <rFont val="Calibri"/>
        <family val="2"/>
        <scheme val="minor"/>
      </rPr>
      <t>.</t>
    </r>
  </si>
  <si>
    <t>Jeannine Wilde</t>
  </si>
  <si>
    <t>date of cost estimate</t>
  </si>
  <si>
    <t>Genomics Platform</t>
  </si>
  <si>
    <t>Frederik Damm</t>
  </si>
  <si>
    <t>date of ordering</t>
  </si>
  <si>
    <t>authorized representative of the cost center</t>
  </si>
  <si>
    <t>T.Borodina</t>
  </si>
  <si>
    <t>date of proof</t>
  </si>
  <si>
    <t>Genomics Platform - Team Leader</t>
  </si>
  <si>
    <t>Amendments to the original agreement (discussed via email, phone, or in person).</t>
  </si>
  <si>
    <t>date/ name</t>
  </si>
  <si>
    <t>Performed services and final services costs calculation (filled by the GP)</t>
  </si>
  <si>
    <t>Invoice number:</t>
  </si>
  <si>
    <t>service</t>
  </si>
  <si>
    <t>run ID / Filebox name</t>
  </si>
  <si>
    <t>person</t>
  </si>
  <si>
    <t>date</t>
  </si>
  <si>
    <t> </t>
  </si>
  <si>
    <t>EK</t>
  </si>
  <si>
    <t>240621_LH00253_0121_B_22KLJKLT3_A4392</t>
  </si>
  <si>
    <t>JW</t>
  </si>
  <si>
    <t>Data delivery</t>
  </si>
  <si>
    <t>raw data</t>
  </si>
  <si>
    <t>240621_LH00253_0121_B22KLJKLT3_A4392</t>
  </si>
  <si>
    <t>LD</t>
  </si>
  <si>
    <t>final total net</t>
  </si>
  <si>
    <t>Completed by lab personnel</t>
  </si>
  <si>
    <t>completed by Kirsten</t>
  </si>
  <si>
    <t>Illumina</t>
  </si>
  <si>
    <t>Illumina Lib prep</t>
  </si>
  <si>
    <t>Illumina Benchtop Sequencing</t>
  </si>
  <si>
    <t>PacBio</t>
  </si>
  <si>
    <t>PacBio Lib prep</t>
  </si>
  <si>
    <t>PacBio Sequencing</t>
  </si>
  <si>
    <t>Oxford Nanopore</t>
  </si>
  <si>
    <t>Oxford Nanopore Lib prep</t>
  </si>
  <si>
    <t>Oxford Nanopore Sequencing</t>
  </si>
  <si>
    <t>Single Cell</t>
  </si>
  <si>
    <t>Single Cell Prep</t>
  </si>
  <si>
    <t>Single Cell Extra</t>
  </si>
  <si>
    <t>Extra Services</t>
  </si>
  <si>
    <t>QC/Extras</t>
  </si>
  <si>
    <t>Library prep</t>
  </si>
  <si>
    <t>Illumina benchtop</t>
  </si>
  <si>
    <t>Illumina high-throughput</t>
  </si>
  <si>
    <t>Sequencing</t>
  </si>
  <si>
    <t>Library type</t>
  </si>
  <si>
    <t>Single Cell 3' Gene Expression v3.1</t>
  </si>
  <si>
    <t>Extra services - Single cell</t>
  </si>
  <si>
    <t>XExtr</t>
  </si>
  <si>
    <t>Institute</t>
  </si>
  <si>
    <t xml:space="preserve">QC103X / Qubit  </t>
  </si>
  <si>
    <t>Lib201 / mRNA sequencing  library</t>
  </si>
  <si>
    <t>Seq310 / iSeq,  300 cycles</t>
  </si>
  <si>
    <t>Seq333 / NovaSeq 6000 SP FC, 100 cycles</t>
  </si>
  <si>
    <t>Lib220 / PacBio amplicon lib /96 rxn/SMRT cell</t>
  </si>
  <si>
    <t>Seq393 / Revio SMRTcell 25M (incl. sample setup)</t>
  </si>
  <si>
    <t>Lib230 / WGS lib, PCR-free, ligation</t>
  </si>
  <si>
    <t>Seq362 / MinION Flow Cell</t>
  </si>
  <si>
    <t>SCA240 / Droplet encapsulation (up to 8 samples on one Chip) (per chip)</t>
  </si>
  <si>
    <t>SCA265 / Rnase inhibitors Protector</t>
  </si>
  <si>
    <t xml:space="preserve"> / XExtrQC</t>
  </si>
  <si>
    <t>fastq</t>
  </si>
  <si>
    <t>MDC/BIH</t>
  </si>
  <si>
    <t>MDC</t>
  </si>
  <si>
    <t>QC101X / TapeStation</t>
  </si>
  <si>
    <t>Lib203 / 3'-mRNA sequencing library</t>
  </si>
  <si>
    <t>Seq311 / MiniSeq High Output, 75 cycles</t>
  </si>
  <si>
    <t>Seq334 / NovaSeq 6000 SP FC, 200 cycles</t>
  </si>
  <si>
    <t>Lib222 / PacBio WGS</t>
  </si>
  <si>
    <t>v</t>
  </si>
  <si>
    <t>Lib231 / WGS library, PCR-free,  ligation, barcoded</t>
  </si>
  <si>
    <t>Seq 360 / PromethION Flow Cell RNA</t>
  </si>
  <si>
    <t>SCA241 / GEX v3.1 libary preparation</t>
  </si>
  <si>
    <t>SCA266 / Rnase inhibitor Takara</t>
  </si>
  <si>
    <t xml:space="preserve"> / XExtrLib</t>
  </si>
  <si>
    <t>raw</t>
  </si>
  <si>
    <t>Lib204 / total RNA sequencing library</t>
  </si>
  <si>
    <t>Seq312 / MiniSeq High Output, 150 cycles</t>
  </si>
  <si>
    <t>Seq335 / NovaSeq 6000 SP FC, 300 cycles</t>
  </si>
  <si>
    <t>Lib 227 / PacBio/bc/AdapterPlate3.0/ISOseq/WGS</t>
  </si>
  <si>
    <t>Lib232 / WGS library, PCR-free,  transposase-based</t>
  </si>
  <si>
    <t>Seq361 / PromethION Flow Cell R 10.4.1</t>
  </si>
  <si>
    <t>SCA242 / 3' CellPlex for sample multiplexing (optional)</t>
  </si>
  <si>
    <t xml:space="preserve"> / XExtrSC</t>
  </si>
  <si>
    <t>cell ranger</t>
  </si>
  <si>
    <t>Collaboration with GP (external +20%)</t>
  </si>
  <si>
    <t>QC104X / AMPure beads clean up</t>
  </si>
  <si>
    <t xml:space="preserve">Lib206 / total RNA sequencing library for plant material </t>
  </si>
  <si>
    <t>Seq313 / MiniSeq High Output, 300 cycles</t>
  </si>
  <si>
    <t xml:space="preserve">Seq336 / NovaSeq 6000 SP FC, 500 cycles </t>
  </si>
  <si>
    <t>Lib 235 / PacBio Metagenomics Shotgun Sequencing</t>
  </si>
  <si>
    <t>Lib233 / Direct RNA Sequencing</t>
  </si>
  <si>
    <t>Seq 391 / PromethION Flowcell wash and reloading</t>
  </si>
  <si>
    <t>SCA243 / 3' feature barcoding library (optional)</t>
  </si>
  <si>
    <t xml:space="preserve"> / XExtrSeq</t>
  </si>
  <si>
    <t>analysis</t>
  </si>
  <si>
    <t>external service (+40%)</t>
  </si>
  <si>
    <t>BIH/MDC</t>
  </si>
  <si>
    <t xml:space="preserve">QC106X / Pooling </t>
  </si>
  <si>
    <t>Lib202 / low input (10pg-10ng) total RNA seq library  (with rRNA depletion)</t>
  </si>
  <si>
    <t>Seq314 / MiniSeq Mid Output, 300 cycles</t>
  </si>
  <si>
    <t>Seq337 / NovaSeq 6000 S1 FC, 100 cycles</t>
  </si>
  <si>
    <t xml:space="preserve">Lib 221 / PacBio Iso-Seq library </t>
  </si>
  <si>
    <t>SCA267 / additional Illumina library prep</t>
  </si>
  <si>
    <t>raw/fastq</t>
  </si>
  <si>
    <t>method development – genomics budget</t>
  </si>
  <si>
    <t>BIH/Charité</t>
  </si>
  <si>
    <t xml:space="preserve">QC107X / DNase I treatment of total RNA </t>
  </si>
  <si>
    <t>Lib205 / small RNA sequencing library</t>
  </si>
  <si>
    <t>Seq315 / MiniSeq Rapid, 100 cycles</t>
  </si>
  <si>
    <t>Seq338 / NovaSeq 6000 S1 FC, 200 cycles</t>
  </si>
  <si>
    <t>Lib 223 / PacBio  16S (plex 192 rxn/ SMRT cell)</t>
  </si>
  <si>
    <t>SCA279 / Droplet encapsulation (up to 8 samples on one Chip) (per Chip)</t>
  </si>
  <si>
    <t>fastq/cellranger</t>
  </si>
  <si>
    <t>own research – 3rd party budget</t>
  </si>
  <si>
    <t>other</t>
  </si>
  <si>
    <t xml:space="preserve">QC108 / mRNA purification </t>
  </si>
  <si>
    <t>Lib213 / genomic DNA library, tagmentation-based</t>
  </si>
  <si>
    <t>Seq317 / MiSeq v2, 50 cycles</t>
  </si>
  <si>
    <t>Seq339 / NovaSeq 6000 S1 FC, 300 cycles</t>
  </si>
  <si>
    <t>Lib 224 / PacBio g-tube</t>
  </si>
  <si>
    <t>SCA280 / GEX v4 libary preparation per sample</t>
  </si>
  <si>
    <t>raw/fastq/cellranger</t>
  </si>
  <si>
    <t>QC109 / Fragment Analyser (11 rxn per run)</t>
  </si>
  <si>
    <t>Lib211 / genomic DNA library, PCR free,  tagmentation-based</t>
  </si>
  <si>
    <t>Seq318 / MiSeq v2, 300 cycles</t>
  </si>
  <si>
    <t>Seq340 / NovaSeq 6000 S2 FC, 100 cycles</t>
  </si>
  <si>
    <t>Lib225 / additional cDNA amplification for ISOseq</t>
  </si>
  <si>
    <t>SCA281 / 3' v4 feature barcode sequencing library (optional)</t>
  </si>
  <si>
    <t xml:space="preserve">Lib228 / Megaruptor 3 </t>
  </si>
  <si>
    <t>Lib207 / DNA lib./ ultrasound or enzym. Shearing</t>
  </si>
  <si>
    <t>Seq319 / MiSeq v2, 500 cycles</t>
  </si>
  <si>
    <t>Seq341 / NovaSeq 6000 S2 FC, 200 cycles</t>
  </si>
  <si>
    <t>Lib226 / MAS-ISO-seq</t>
  </si>
  <si>
    <t>SCA244 / Droplet encapsulation (up to 8 samples on one Chip) (per chip)</t>
  </si>
  <si>
    <t>Lib224 / g-tube</t>
  </si>
  <si>
    <t>Lib208 / human exome sequencing</t>
  </si>
  <si>
    <t>Seq316 / MiSeq v2 Micro, 300 cycles</t>
  </si>
  <si>
    <t>Seq342 / NovaSeq 6000 S2 FC, 300 cycles</t>
  </si>
  <si>
    <t>Lib242 / PacBio/16S amplif/bac primers/per smpl</t>
  </si>
  <si>
    <t>SCA245 / GEX libary preparation</t>
  </si>
  <si>
    <t>Lib229 / 0.75% Agarose Cassettes (1 or 2 samples)</t>
  </si>
  <si>
    <t>Lib209 / custom target libraries</t>
  </si>
  <si>
    <t>Seq306 / MiSeq v2 Nano, 300 cycles</t>
  </si>
  <si>
    <t>Seq343 / NovaSeq 6000 S4 FC, 35 cycles</t>
  </si>
  <si>
    <t xml:space="preserve">Lib243 / Kinnex/fulllengthRNA/8Xconcat/max48plex </t>
  </si>
  <si>
    <t>SCA246 / Mouse or Human TCR profiling (optional)</t>
  </si>
  <si>
    <t>Lib234 / 0.75% Agarose Cassettes (3 or 4 samples)</t>
  </si>
  <si>
    <t xml:space="preserve">Lib210 / ChIp-Seq </t>
  </si>
  <si>
    <t>Seq307 / MiSeq v2 Nano, 500 cycles</t>
  </si>
  <si>
    <t>Seq344 / NovaSeq 6000 S4 FC, 200 cycles</t>
  </si>
  <si>
    <t>Lib244 / Kinnex/16S rRNA/12Xconcaten./max1536plex</t>
  </si>
  <si>
    <t>SCA247 / Mouse or Human BCR profiling (optional)</t>
  </si>
  <si>
    <t>Lib214 / ATAC-Seq /from purified tagmented DNA</t>
  </si>
  <si>
    <t>Seq308 / MiSeq v3, 150 cycles</t>
  </si>
  <si>
    <t>Seq345 / NovaSeq 6000 S4 FC, 300 cycles</t>
  </si>
  <si>
    <t>Lib245 / Kinnex/sc RNA/16Xconcaten/max4plex</t>
  </si>
  <si>
    <t>SCA248 / 5' v2 feature barcoding library (optional)</t>
  </si>
  <si>
    <t>Lib206 / TruSight Tumor</t>
  </si>
  <si>
    <t>Seq309 / MiSeq v3, 600 cycles</t>
  </si>
  <si>
    <t>Seq320 / NovaSeq 6000 SP lane, 100 cycles</t>
  </si>
  <si>
    <t>Lib246 / PacBio Microbial WGS/96plex/per SMRTCell</t>
  </si>
  <si>
    <t>SCA283 / Droplet encapsulation (up to 8 samples on one Chip) (per Chip)</t>
  </si>
  <si>
    <t>Lib212 / EmSeq-LibPrep</t>
  </si>
  <si>
    <t>Seq301 / NextSeq500 High Output, 75 cycles</t>
  </si>
  <si>
    <t>Seq321 / NovaSeq 6000 SP lane, 200 cycles</t>
  </si>
  <si>
    <t>Lib248 / A-Tailing of RNA</t>
  </si>
  <si>
    <t>SCA284 / GEX libary preparation per sample</t>
  </si>
  <si>
    <t>Lib215 / TruSight Tumor</t>
  </si>
  <si>
    <t>Seq302 / NextSeq500 High Output, 150 cycles</t>
  </si>
  <si>
    <t>Seq322 / NovaSeq 6000 SP lane, 300 cycles</t>
  </si>
  <si>
    <t>SCA285 / Mouse or Human TCR profiling (optional)</t>
  </si>
  <si>
    <t>Lib216 / AVENIO ctDNA Surveillance Panel</t>
  </si>
  <si>
    <t>Seq303 / NextSeq500 High Output, 300 cycles</t>
  </si>
  <si>
    <t>Seq323 / NovaSeq 6000 SP lane, 500 cycles</t>
  </si>
  <si>
    <t>SCA286 / Mouse or Human BCR profiling (optional)</t>
  </si>
  <si>
    <t>Seq304 / NextSeq500 Mid Output, 150 cycles</t>
  </si>
  <si>
    <t>Seq324 / NovaSeq 6000 S1 lane, 100 cycles</t>
  </si>
  <si>
    <t>SCA287 / 5' v4 feature barcode sequencing library (optional)</t>
  </si>
  <si>
    <t>Seq305 / NextSeq500 Mid Output, 300 cycles</t>
  </si>
  <si>
    <t>Seq325 / NovaSeq 6000 S1 lane, 200 cycles</t>
  </si>
  <si>
    <t>SCA256 / Droplet encapsulation (for up to 16 multiplexed samples)</t>
  </si>
  <si>
    <t>Seq363 / NextSeq 2000 P1, 100 cycles</t>
  </si>
  <si>
    <t>Seq326 / NovaSeq 6000 S1 lane, 300 cycles</t>
  </si>
  <si>
    <t>SCA288 / Additonal libary preparation (applies if less than 13 samples are multiplexed, or more than one lane is loaded)</t>
  </si>
  <si>
    <t>Seq364 / NextSeq 2000 P1, 300 cycles</t>
  </si>
  <si>
    <t>Seq327 / NovaSeq 6000 S2 lane, 100 cycles</t>
  </si>
  <si>
    <t>SCA249 / Droplet encapsulation (up to 8 samples on one Chip) (per chip)</t>
  </si>
  <si>
    <t>Seq365 / NextSeq 2000 P1, 600 cycles</t>
  </si>
  <si>
    <t>Seq328 / NovaSeq 6000 S2 lane, 200 cycles</t>
  </si>
  <si>
    <t>SCA250 / ATAC library preparation</t>
  </si>
  <si>
    <t>Seq366 / NextSeq 2000 P2, 100 cycles</t>
  </si>
  <si>
    <t>Seq329 / NovaSeq 6000 S2 lane, 300 cycles</t>
  </si>
  <si>
    <t>SCA251 / Droplet encapsulation (up to 8 samples on one Chip) (per chip)</t>
  </si>
  <si>
    <t xml:space="preserve">Seq367 / NextSeq 2000 P2, 200 cycles </t>
  </si>
  <si>
    <t>Seq330 / NovaSeq 6000 S4 lane, 35 cycles</t>
  </si>
  <si>
    <t>SCA252 / ATAC + GEX library preparation</t>
  </si>
  <si>
    <t xml:space="preserve">Seq368 / NextSeq 2000 P2, 300 cycles </t>
  </si>
  <si>
    <t>Seq331 / NovaSeq 6000 S4 lane, 200 cycles</t>
  </si>
  <si>
    <t>SCA290 / Microwell capture + library preparation (incl. ABseq and Multiplexing libaries)</t>
  </si>
  <si>
    <t>Seq369 / NextSeq 2000 P2, 600 cycles</t>
  </si>
  <si>
    <t>Seq332 / NovaSeq 6000 S4 lane, 300 cycles</t>
  </si>
  <si>
    <t>SCA289 / FLASH-Seq 384 library preparation</t>
  </si>
  <si>
    <t>Seq370 / NextSeq 2000 P3, 50 cycles</t>
  </si>
  <si>
    <t>Seq385 / NovaSeq X Plus 1.5B lane, 100 cycles</t>
  </si>
  <si>
    <t>SCA253 / Tissue Optimization</t>
  </si>
  <si>
    <t>Seq371 / NextSeq 2000 P3, 100 cycles</t>
  </si>
  <si>
    <t>Seq386 / NovaSeq X Plus 1.5B lane, 200 cycles</t>
  </si>
  <si>
    <t>SCA254 / Visium library preparation per capture area (minimum 4 required per assay)</t>
  </si>
  <si>
    <t xml:space="preserve">Seq372 / NextSeq 2000 P3, 200 cycles </t>
  </si>
  <si>
    <t>Seq387 / NovaSeq X Plus 1.5B lane, 300 cycles</t>
  </si>
  <si>
    <t>SCA258 / Library preparation per 6,5mm capture area</t>
  </si>
  <si>
    <t>Seq373 / NextSeq 2000 P3, 300 cycles</t>
  </si>
  <si>
    <t>Seq388 / NovaSeq X Plus 10B lane, 100 cycles</t>
  </si>
  <si>
    <t>SCA259 / Library preparation per 11mm capture area</t>
  </si>
  <si>
    <t>Seq375 / NextSeq 2000, custom index primer</t>
  </si>
  <si>
    <t xml:space="preserve">Seq389 / NovaSeq X Plus 10B lane, 200 cycles </t>
  </si>
  <si>
    <t>SCA291 / Library preparation per 6,5mm capture area</t>
  </si>
  <si>
    <t>Seq376 / NextSeq 2000, custom read primer</t>
  </si>
  <si>
    <t>SCA260 / Slide read-out base price</t>
  </si>
  <si>
    <t>Seq377 / NextSeq 2000, custom read and index primers</t>
  </si>
  <si>
    <t>Seq391 / NovaSeq X Plus 25B lane, 300 cycles</t>
  </si>
  <si>
    <t>SCA276 / Human Breast or Lung or Mouse Brain</t>
  </si>
  <si>
    <t>Seq374 / NextSeq 2000 P4 / per FC</t>
  </si>
  <si>
    <t>Seq392 /NovaSeq X Plus, using custom seq primer(s)</t>
  </si>
  <si>
    <t>SCA277 / Human Skin or Colon</t>
  </si>
  <si>
    <t>SCA278 / Human Multi-Tissue and Cancer or Mouse Multi Tissue</t>
  </si>
  <si>
    <t>SCA292 / Add-on custom panel up to 50 targets (4 rxns)</t>
  </si>
  <si>
    <t>SCA262 / Add-on custom panel up to 50 targets (16 rxns)</t>
  </si>
  <si>
    <t>SCA293 / Add-on custom panel 51-100 targets (4 rxns)</t>
  </si>
  <si>
    <t>SCA263 / Add-on custom panel 51-100 targets (16 rxns)</t>
  </si>
  <si>
    <t>SCA268 / Standalone custom panel up to 50 targets (4 rxns)</t>
  </si>
  <si>
    <t>SCA269 / Standalone custom panel up to 50 targets (16 rxns)</t>
  </si>
  <si>
    <t>SCA270 / Standalone custom panel 51-100 targets (4 rxns)</t>
  </si>
  <si>
    <t>SCA271  / Standalone custom panel 51-100 targets (16 rxns)</t>
  </si>
  <si>
    <t>SCA272 / Standalone custom panel 101 to 300 targets (4 rxns)</t>
  </si>
  <si>
    <t>SCA273 / Standalone custom panel 101 to 300 targets (16 rxns)</t>
  </si>
  <si>
    <t>SCA274 / Standalone custom 301 to 480 targets (4 rxns)</t>
  </si>
  <si>
    <t>SCA275 / Standalone custom 301 to 480 targets (16 rxns)</t>
  </si>
  <si>
    <t>SCA255 / WTA human/mouse sequencing library preparation per slide</t>
  </si>
  <si>
    <t>SCA264 / ROI library preparation per area of interest</t>
  </si>
  <si>
    <t>SCA261 / CosMx in situ analysis with universal gene panel</t>
  </si>
  <si>
    <t xml:space="preserve">  --  Project Services Description</t>
  </si>
  <si>
    <t>Delivery 1*</t>
  </si>
  <si>
    <t>Comments / Explanation</t>
  </si>
  <si>
    <t>sample information</t>
  </si>
  <si>
    <t>delivery date</t>
  </si>
  <si>
    <t>number of tubes submitted</t>
  </si>
  <si>
    <t>type of material submitted</t>
  </si>
  <si>
    <t>library pool(s)</t>
  </si>
  <si>
    <t xml:space="preserve">specify "other" material </t>
  </si>
  <si>
    <t>for ready libraries/library pools</t>
  </si>
  <si>
    <t>number of individual libraries</t>
  </si>
  <si>
    <t>application</t>
  </si>
  <si>
    <t>targeted sequencing (custom panel 89 kb)</t>
  </si>
  <si>
    <t>do you need your samples back?</t>
  </si>
  <si>
    <t>no</t>
  </si>
  <si>
    <t>samples are kept at the Genomics Platform for 1 year, then they are disposed</t>
  </si>
  <si>
    <t>samples processing</t>
  </si>
  <si>
    <t>Which QC of the submitted samples do you need?</t>
  </si>
  <si>
    <t>qPCR</t>
  </si>
  <si>
    <t>if QC is done, please provide the info and files</t>
  </si>
  <si>
    <t>*sample information block should be copied for further deliveries</t>
  </si>
  <si>
    <t>Illumina Workflow</t>
  </si>
  <si>
    <t xml:space="preserve">Library preparation </t>
  </si>
  <si>
    <t>number of libraries to be prepared</t>
  </si>
  <si>
    <t>pre-library processing</t>
  </si>
  <si>
    <r>
      <rPr>
        <sz val="10"/>
        <color rgb="FF808080"/>
        <rFont val="Calibri"/>
        <family val="2"/>
      </rPr>
      <t>please specify "</t>
    </r>
    <r>
      <rPr>
        <b/>
        <sz val="10"/>
        <color rgb="FF808080"/>
        <rFont val="Calibri"/>
        <family val="2"/>
      </rPr>
      <t>other</t>
    </r>
    <r>
      <rPr>
        <sz val="10"/>
        <color rgb="FF808080"/>
        <rFont val="Calibri"/>
        <family val="2"/>
      </rPr>
      <t>" in the "</t>
    </r>
    <r>
      <rPr>
        <b/>
        <sz val="10"/>
        <color rgb="FF808080"/>
        <rFont val="Calibri"/>
        <family val="2"/>
      </rPr>
      <t>Notes to GP</t>
    </r>
    <r>
      <rPr>
        <sz val="10"/>
        <color rgb="FF808080"/>
        <rFont val="Calibri"/>
        <family val="2"/>
      </rPr>
      <t>" lane at the end of this page</t>
    </r>
  </si>
  <si>
    <r>
      <t xml:space="preserve">Which </t>
    </r>
    <r>
      <rPr>
        <b/>
        <sz val="10"/>
        <color rgb="FF000000"/>
        <rFont val="Calibri"/>
        <family val="2"/>
      </rPr>
      <t>BULK</t>
    </r>
    <r>
      <rPr>
        <sz val="10"/>
        <color rgb="FF000000"/>
        <rFont val="Calibri"/>
        <family val="2"/>
      </rPr>
      <t xml:space="preserve"> library preparation do you need for submitted samples?</t>
    </r>
  </si>
  <si>
    <r>
      <rPr>
        <b/>
        <sz val="10"/>
        <color rgb="FF808080"/>
        <rFont val="Calibri"/>
        <family val="2"/>
      </rPr>
      <t>Bulk libraries</t>
    </r>
    <r>
      <rPr>
        <sz val="10"/>
        <color rgb="FF808080"/>
        <rFont val="Calibri"/>
        <family val="2"/>
      </rPr>
      <t xml:space="preserve"> - prepared from DNA or RNA samples originating from many cells</t>
    </r>
  </si>
  <si>
    <r>
      <t xml:space="preserve">Which </t>
    </r>
    <r>
      <rPr>
        <b/>
        <sz val="10"/>
        <color rgb="FF000000"/>
        <rFont val="Calibri"/>
        <family val="2"/>
      </rPr>
      <t>SINGLE CELL</t>
    </r>
    <r>
      <rPr>
        <sz val="10"/>
        <color rgb="FF000000"/>
        <rFont val="Calibri"/>
        <family val="2"/>
      </rPr>
      <t xml:space="preserve">  library preparation do you need?</t>
    </r>
  </si>
  <si>
    <t>main workflow</t>
  </si>
  <si>
    <t>additonal library 1</t>
  </si>
  <si>
    <t>additonal library 2</t>
  </si>
  <si>
    <t>Pooling</t>
  </si>
  <si>
    <t xml:space="preserve">Libraries / library pools pooling </t>
  </si>
  <si>
    <t>not required</t>
  </si>
  <si>
    <r>
      <rPr>
        <sz val="10"/>
        <color rgb="FF808080"/>
        <rFont val="Calibri"/>
        <family val="2"/>
      </rPr>
      <t xml:space="preserve">specify </t>
    </r>
    <r>
      <rPr>
        <b/>
        <sz val="10"/>
        <color rgb="FF808080"/>
        <rFont val="Calibri"/>
        <family val="2"/>
      </rPr>
      <t>special pooling</t>
    </r>
    <r>
      <rPr>
        <sz val="10"/>
        <color rgb="FF808080"/>
        <rFont val="Calibri"/>
        <family val="2"/>
      </rPr>
      <t xml:space="preserve"> in the relevant transfer sheet</t>
    </r>
  </si>
  <si>
    <t>sequencing  details</t>
  </si>
  <si>
    <t>number of reads required, total or per sample</t>
  </si>
  <si>
    <t>10000 Mln</t>
  </si>
  <si>
    <t>Illumina sequencer</t>
  </si>
  <si>
    <t>sequencer</t>
  </si>
  <si>
    <t>NovaSeq X Plus</t>
  </si>
  <si>
    <t>We recommend leaving the choice to us. We usually suggest several options based on the number of reads you require. You can then decide based on speed, cost, or the use of a specific sequencer—choosing what is most important for your particular project.</t>
  </si>
  <si>
    <t>flowcell type</t>
  </si>
  <si>
    <t>10B</t>
  </si>
  <si>
    <t>individual lanes loading</t>
  </si>
  <si>
    <t>yes</t>
  </si>
  <si>
    <t>number of lanes</t>
  </si>
  <si>
    <t>sequencing mode</t>
  </si>
  <si>
    <t>PE</t>
  </si>
  <si>
    <t>read length</t>
  </si>
  <si>
    <t>Read 1, nt</t>
  </si>
  <si>
    <t>Index i7, nt</t>
  </si>
  <si>
    <t>Index i5, nt</t>
  </si>
  <si>
    <t xml:space="preserve"> </t>
  </si>
  <si>
    <t>Read 2, nt</t>
  </si>
  <si>
    <t>non-standard requirements</t>
  </si>
  <si>
    <t>custom primer (if yes,  specify in the next row)</t>
  </si>
  <si>
    <t xml:space="preserve">no </t>
  </si>
  <si>
    <t>Special sequencing requirements may require experimental testing. If you have previously conducted a project of this kind, please refer to the previous project numbers in the 'Notes to the GP" lane.</t>
  </si>
  <si>
    <t>if custom primer is required: for which reads?</t>
  </si>
  <si>
    <t>specific PhiX add-on (default is 1%)</t>
  </si>
  <si>
    <t xml:space="preserve">specific loading conc. </t>
  </si>
  <si>
    <t>data processing and delivery</t>
  </si>
  <si>
    <t>raw data required</t>
  </si>
  <si>
    <t>Raw data delivery is available only per flowcell or per lane, making co-sequencing with other projects impossible.</t>
  </si>
  <si>
    <t>fastq data required</t>
  </si>
  <si>
    <t>cell ranger (single-cell projects)</t>
  </si>
  <si>
    <t>Oxford Nanopore Workflow</t>
  </si>
  <si>
    <t>library preparation</t>
  </si>
  <si>
    <t xml:space="preserve">ONT library preparation protocol </t>
  </si>
  <si>
    <t>library barcoding</t>
  </si>
  <si>
    <t>any other wishes</t>
  </si>
  <si>
    <t>amount of data required (in mln of reads or GB)</t>
  </si>
  <si>
    <t>PromethION flowcell version required</t>
  </si>
  <si>
    <t xml:space="preserve">Better leave the choice to us, unless you are an experienced user and know exactly what you need. </t>
  </si>
  <si>
    <t>number of promethION flowcells</t>
  </si>
  <si>
    <t>flowcell reloading</t>
  </si>
  <si>
    <t>PacBio Workflow</t>
  </si>
  <si>
    <t>library preparation details</t>
  </si>
  <si>
    <t xml:space="preserve">library preparation protocol </t>
  </si>
  <si>
    <t>PacBio SMRTcell</t>
  </si>
  <si>
    <t>Better leave the choice to us, unless you are an experienced user and know exactly what you need.</t>
  </si>
  <si>
    <t>number of SMRTcells</t>
  </si>
  <si>
    <t>analysis package corresponding to the application</t>
  </si>
  <si>
    <t>extra secondary analysis</t>
  </si>
  <si>
    <t>via smrtlink software</t>
  </si>
  <si>
    <t>HiFi reads</t>
  </si>
  <si>
    <t>in case you want to do the analysis yourself</t>
  </si>
  <si>
    <t>Xenium Workflow</t>
  </si>
  <si>
    <t>Sample information</t>
  </si>
  <si>
    <t>Number of slides</t>
  </si>
  <si>
    <t>Tissue type</t>
  </si>
  <si>
    <t>Organism</t>
  </si>
  <si>
    <t>Organ</t>
  </si>
  <si>
    <t>Panel type</t>
  </si>
  <si>
    <t>Base Panel</t>
  </si>
  <si>
    <t>Add-on Panel ID</t>
  </si>
  <si>
    <t>Do you need your slides back</t>
  </si>
  <si>
    <t>i.e. to perform FFPE staining</t>
  </si>
  <si>
    <t>Remarks</t>
  </si>
  <si>
    <t>COMMENTS TO THE PROJECT</t>
  </si>
  <si>
    <t xml:space="preserve">notes to GP </t>
  </si>
  <si>
    <t xml:space="preserve"> (e.g. special requirements to samples processing, library preparation, analysis details, etc.)</t>
  </si>
  <si>
    <t xml:space="preserve">• Use of IDT UDI-UMI indices (Illumina compatible)
• Sequencing instruction: i7-index: 17nt (9nt for UMI-information) and i5-index: 8nt.
</t>
  </si>
  <si>
    <t>notes to the user</t>
  </si>
  <si>
    <t>comments of the GP on the project</t>
  </si>
  <si>
    <t>sample type</t>
  </si>
  <si>
    <t>Application</t>
  </si>
  <si>
    <t>samples back</t>
  </si>
  <si>
    <t>QC</t>
  </si>
  <si>
    <t>bulk library prep</t>
  </si>
  <si>
    <t>main</t>
  </si>
  <si>
    <t>add 1</t>
  </si>
  <si>
    <t>add2</t>
  </si>
  <si>
    <t xml:space="preserve">pooling </t>
  </si>
  <si>
    <t>platform</t>
  </si>
  <si>
    <t>Flowcell type</t>
  </si>
  <si>
    <t>Sequencing Mode</t>
  </si>
  <si>
    <t>Custom primer</t>
  </si>
  <si>
    <t>Custom primer variants</t>
  </si>
  <si>
    <t>raw  data</t>
  </si>
  <si>
    <t xml:space="preserve">demultiplexing </t>
  </si>
  <si>
    <t>pre-library sample processing</t>
  </si>
  <si>
    <t>library prep</t>
  </si>
  <si>
    <t>promethion flowcell type</t>
  </si>
  <si>
    <t>library preparation protocol</t>
  </si>
  <si>
    <t xml:space="preserve">analysis package </t>
  </si>
  <si>
    <t>analysis results</t>
  </si>
  <si>
    <t>organism</t>
  </si>
  <si>
    <t>none</t>
  </si>
  <si>
    <t xml:space="preserve">to be discussed </t>
  </si>
  <si>
    <t>Read1</t>
  </si>
  <si>
    <t>R9.4.1. PromethION flowcell</t>
  </si>
  <si>
    <t>PacBio WGS</t>
  </si>
  <si>
    <t>Genome Assembly</t>
  </si>
  <si>
    <t>Sequel II 8M SMRTcell</t>
  </si>
  <si>
    <t xml:space="preserve">FFPR </t>
  </si>
  <si>
    <t>Base panel</t>
  </si>
  <si>
    <t>Yes</t>
  </si>
  <si>
    <t>human</t>
  </si>
  <si>
    <t>frozen tissue</t>
  </si>
  <si>
    <t>mRNA-Seq</t>
  </si>
  <si>
    <t>Qubit</t>
  </si>
  <si>
    <t>DNase treatment</t>
  </si>
  <si>
    <t xml:space="preserve">   RNA sequencing applications</t>
  </si>
  <si>
    <t>3GEX v3.1</t>
  </si>
  <si>
    <t>Feature barcode / Cellplex / AbSeq</t>
  </si>
  <si>
    <t>equimolar</t>
  </si>
  <si>
    <t>iSeq</t>
  </si>
  <si>
    <t>SR</t>
  </si>
  <si>
    <t>Index i7</t>
  </si>
  <si>
    <t>DNA protocols</t>
  </si>
  <si>
    <t>R10.4.1. PromethION flowcell</t>
  </si>
  <si>
    <t xml:space="preserve">if possible </t>
  </si>
  <si>
    <t>DNA Shearing Megaruptor</t>
  </si>
  <si>
    <t xml:space="preserve">PacBio amplicon library </t>
  </si>
  <si>
    <t>Structural Variant Calling</t>
  </si>
  <si>
    <t>Revio 25M SMRTcell</t>
  </si>
  <si>
    <t>Fresh Frozen</t>
  </si>
  <si>
    <t>Base panel + add-on</t>
  </si>
  <si>
    <t>No</t>
  </si>
  <si>
    <t>mouse</t>
  </si>
  <si>
    <t>cell suspension</t>
  </si>
  <si>
    <t>total RNA-Seq (-rRNA)</t>
  </si>
  <si>
    <t>Tapestation</t>
  </si>
  <si>
    <t>RNase treatment</t>
  </si>
  <si>
    <t>mRNA sequencing  library</t>
  </si>
  <si>
    <t>5GEX v2</t>
  </si>
  <si>
    <t>TCR</t>
  </si>
  <si>
    <t>special pooling</t>
  </si>
  <si>
    <t>MiniSeq</t>
  </si>
  <si>
    <t>25B</t>
  </si>
  <si>
    <t>not relevant</t>
  </si>
  <si>
    <t>Index i5</t>
  </si>
  <si>
    <t>WGS library, RCR-free, ligation-based / SQK-LSK114</t>
  </si>
  <si>
    <t>RNA PromethION flowcell</t>
  </si>
  <si>
    <t>DNA Shearing g-tube</t>
  </si>
  <si>
    <t>PacBio ISO-Seq library</t>
  </si>
  <si>
    <t>Variant Calling</t>
  </si>
  <si>
    <t>Fixed Frozen</t>
  </si>
  <si>
    <t>Fully custom</t>
  </si>
  <si>
    <t>fly</t>
  </si>
  <si>
    <t xml:space="preserve">genomic DNA </t>
  </si>
  <si>
    <t>smallRNA-Seq</t>
  </si>
  <si>
    <t>AMPure beads cleanup</t>
  </si>
  <si>
    <t>3'-mRNA sequencing library</t>
  </si>
  <si>
    <t>5' Feature barcode</t>
  </si>
  <si>
    <t>BCR</t>
  </si>
  <si>
    <t>MiSeq</t>
  </si>
  <si>
    <t>SP</t>
  </si>
  <si>
    <t>Read 2</t>
  </si>
  <si>
    <t>Fragment Analyser</t>
  </si>
  <si>
    <t>WGS library, RCR-free, transposase -based / SQK-RAD114</t>
  </si>
  <si>
    <t>BluePippin size selection</t>
  </si>
  <si>
    <t>PacBio MAS-ISO-seq</t>
  </si>
  <si>
    <t>HiFi Mapping</t>
  </si>
  <si>
    <t>zebrafish</t>
  </si>
  <si>
    <t>total RNA</t>
  </si>
  <si>
    <t>genome sequencing</t>
  </si>
  <si>
    <t>Qubit/ Tapestation</t>
  </si>
  <si>
    <t>total RNA library (with rRNA depletion)</t>
  </si>
  <si>
    <t>Flex</t>
  </si>
  <si>
    <t>NextSeq 500</t>
  </si>
  <si>
    <t>S1</t>
  </si>
  <si>
    <t>two or more custom primer</t>
  </si>
  <si>
    <t>RNAse treatment of DNA</t>
  </si>
  <si>
    <t>WGS library, PCR-free, Ultra-Long / SQK-ULK114</t>
  </si>
  <si>
    <t>PacBio Microbial WGS (plex 96 Samples/ SMRT Cell)</t>
  </si>
  <si>
    <t>rat</t>
  </si>
  <si>
    <t>library(ies)</t>
  </si>
  <si>
    <t>targeted sequencing (exome)</t>
  </si>
  <si>
    <t>Tapestation/ qPCR</t>
  </si>
  <si>
    <t>low input (10pg-10ng) total RNA library  (with rRNA depletion)</t>
  </si>
  <si>
    <t>Multiome RNA+DNA</t>
  </si>
  <si>
    <t>NextSeq 2000</t>
  </si>
  <si>
    <t>S2</t>
  </si>
  <si>
    <t>Qubit/ fragment Analyser</t>
  </si>
  <si>
    <t>DNase treatment of RNA</t>
  </si>
  <si>
    <t>PacBio Metagenomics Shotgun Sequencing</t>
  </si>
  <si>
    <t>worm</t>
  </si>
  <si>
    <t>amplicon sequencing</t>
  </si>
  <si>
    <t>Qubit/ qPCR</t>
  </si>
  <si>
    <t>small RNA sequencing library</t>
  </si>
  <si>
    <t>ATAC v2</t>
  </si>
  <si>
    <t>NovaSeq 6000</t>
  </si>
  <si>
    <t>S4</t>
  </si>
  <si>
    <t>RNA protocols</t>
  </si>
  <si>
    <t>yeast</t>
  </si>
  <si>
    <t>amplicons</t>
  </si>
  <si>
    <t>ATAC-Seq</t>
  </si>
  <si>
    <t>Qubit/ Tapestation/ qPCR</t>
  </si>
  <si>
    <t>Visium FF</t>
  </si>
  <si>
    <t>HO</t>
  </si>
  <si>
    <t>A-tailing</t>
  </si>
  <si>
    <t>Direct RNA Sequencing / SQK-RNA002</t>
  </si>
  <si>
    <t xml:space="preserve">ATAC-DNA </t>
  </si>
  <si>
    <t>Chip-/MeDIP-Seq</t>
  </si>
  <si>
    <t xml:space="preserve">   DNA sequencing applications</t>
  </si>
  <si>
    <t>Visium FFPE Cytassist</t>
  </si>
  <si>
    <t>MO</t>
  </si>
  <si>
    <t>Direct RNA Sequencing / SQK-RNA004</t>
  </si>
  <si>
    <t xml:space="preserve">ChIP-DNA </t>
  </si>
  <si>
    <t>10X Genomics Single Cell 3' Gene Expression</t>
  </si>
  <si>
    <t>genomic DNA library, PCR free</t>
  </si>
  <si>
    <t>BD Rhapsody</t>
  </si>
  <si>
    <t>Rapid</t>
  </si>
  <si>
    <t>cDNA-PCR Sequencing / SQK-PCS111</t>
  </si>
  <si>
    <t>cDNA</t>
  </si>
  <si>
    <t>10X Genomics Single Cell 5' Gene Expression</t>
  </si>
  <si>
    <t>genomic DNA/amplicon library</t>
  </si>
  <si>
    <t>GeoMx</t>
  </si>
  <si>
    <t>P1</t>
  </si>
  <si>
    <t>10X Genomics Single Cell 5' Gene Expression + Immune Profiling</t>
  </si>
  <si>
    <t>human exome sequencing</t>
  </si>
  <si>
    <t>P2</t>
  </si>
  <si>
    <t>10X Genomics Single Cell ATAC</t>
  </si>
  <si>
    <t>custom target libraries, hybridization based, w/o baits</t>
  </si>
  <si>
    <t>P3</t>
  </si>
  <si>
    <t>10X Genomics Single Cell Multiome ATAC + Gene Expression</t>
  </si>
  <si>
    <t>Illumina ChIp-Seq</t>
  </si>
  <si>
    <t>v2</t>
  </si>
  <si>
    <t>Single Cell SmartSeq2,3 / FLASH-Seq</t>
  </si>
  <si>
    <t>v2 Micro</t>
  </si>
  <si>
    <t>BD Rhapsody WTA</t>
  </si>
  <si>
    <t>v2 Nano</t>
  </si>
  <si>
    <t>BD Rhapsody TCR</t>
  </si>
  <si>
    <t xml:space="preserve">   Tumor sequencing applications</t>
  </si>
  <si>
    <t>v3</t>
  </si>
  <si>
    <t>BD Rhapsody BCR</t>
  </si>
  <si>
    <t>TruSight Tumor</t>
  </si>
  <si>
    <t>BD Rhapsody AbSeq</t>
  </si>
  <si>
    <t>AVENIO ctDNA Surveillance Panel</t>
  </si>
  <si>
    <t>BD Rhapsody Multi</t>
  </si>
  <si>
    <t>Spatial Transcriptomics</t>
  </si>
  <si>
    <t>Illumina Sequencing Libraries List</t>
  </si>
  <si>
    <t>1.</t>
  </si>
  <si>
    <r>
      <rPr>
        <b/>
        <sz val="10"/>
        <color rgb="FF000000"/>
        <rFont val="Calibri"/>
        <family val="2"/>
        <scheme val="minor"/>
      </rPr>
      <t xml:space="preserve">Library tubes should be labelled as follows:  </t>
    </r>
    <r>
      <rPr>
        <b/>
        <sz val="10"/>
        <color rgb="FFFF0000"/>
        <rFont val="Calibri"/>
        <family val="2"/>
        <scheme val="minor"/>
      </rPr>
      <t>AXXX_01; AXXX_02; AXXX_03….</t>
    </r>
  </si>
  <si>
    <t xml:space="preserve">2. </t>
  </si>
  <si>
    <t xml:space="preserve">If you need extra columns - add them ONLY to the right of the table, do not change the order of existing columns </t>
  </si>
  <si>
    <t>3.</t>
  </si>
  <si>
    <t>Send original BioAnalyzer/ Tapestation data, if available</t>
  </si>
  <si>
    <t>please do not use special characters or spaces. Only hyphen (-) and underscore (_) are allowed</t>
  </si>
  <si>
    <t>ILLUMINA indices only: enter  indices as they are provided in the corresponding library preparation kit description. If you use indices of your own - discuss it with the facility first.</t>
  </si>
  <si>
    <t xml:space="preserve">QC performed at the Genomics Platform </t>
  </si>
  <si>
    <t>number</t>
  </si>
  <si>
    <t>Tube Name = project ID</t>
  </si>
  <si>
    <t>User Library Name (optional)</t>
  </si>
  <si>
    <t>final fastq file name by data delivery</t>
  </si>
  <si>
    <t>project ID</t>
  </si>
  <si>
    <t>I7_Index_ID, optional</t>
  </si>
  <si>
    <t>I7_Index sequence</t>
  </si>
  <si>
    <t>I5_Index_ID, optional</t>
  </si>
  <si>
    <t>I5_Index sequence (Reverse Complement Workflow)</t>
  </si>
  <si>
    <t>library preparation kit used</t>
  </si>
  <si>
    <t>how the concentration was measured (Qubit, Nanodrop, qPCR etc.)</t>
  </si>
  <si>
    <t>library Conc. [ng/µl]</t>
  </si>
  <si>
    <t xml:space="preserve">LibrarySize [bp] -  according to TapeStation </t>
  </si>
  <si>
    <t>library conc. [nM]</t>
  </si>
  <si>
    <t>required pooling ratio, % of the pool (leave empty if equimolar)</t>
  </si>
  <si>
    <t>seq requirements for individual libraries (leave empty if the there are none)</t>
  </si>
  <si>
    <t>example</t>
  </si>
  <si>
    <t>A4001_01</t>
  </si>
  <si>
    <t>LT01</t>
  </si>
  <si>
    <t>A4001</t>
  </si>
  <si>
    <t>D703</t>
  </si>
  <si>
    <t>CGCTCATT</t>
  </si>
  <si>
    <t>D501</t>
  </si>
  <si>
    <t>TATAGCCT</t>
  </si>
  <si>
    <t>Illumina TruSeq stranded mRNA</t>
  </si>
  <si>
    <t>A4392_1</t>
  </si>
  <si>
    <t>Alz_11_0ffe6f31c</t>
  </si>
  <si>
    <t>A4392_Alz_11_0ffe6f31c</t>
  </si>
  <si>
    <t>xGen UDI-UMI Adapter, Index 1</t>
  </si>
  <si>
    <t>CTGATCGTNNNNNNNNN</t>
  </si>
  <si>
    <t>ATATGCGC</t>
  </si>
  <si>
    <t>Twist Custom Panel for DNA libraries (89kb)</t>
  </si>
  <si>
    <t>Quantus</t>
  </si>
  <si>
    <t>Alz_11_5ca2bd986</t>
  </si>
  <si>
    <t>A4392_Alz_11_5ca2bd986</t>
  </si>
  <si>
    <t>xGen UDI-UMI Adapter, Index 2</t>
  </si>
  <si>
    <t>ACTCTCGANNNNNNNNN</t>
  </si>
  <si>
    <t>TGGTACAG</t>
  </si>
  <si>
    <t>Alz_11_a092a7bfa</t>
  </si>
  <si>
    <t>A4392_Alz_11_a092a7bfa</t>
  </si>
  <si>
    <t>xGen UDI-UMI Adapter, Index 3</t>
  </si>
  <si>
    <t>TGAGCTAGNNNNNNNNN</t>
  </si>
  <si>
    <t>AACCGTTC</t>
  </si>
  <si>
    <t>Alz_11_a587c1e4f</t>
  </si>
  <si>
    <t>A4392_Alz_11_a587c1e4f</t>
  </si>
  <si>
    <t>xGen UDI-UMI Adapter, Index 4</t>
  </si>
  <si>
    <t>GAGACGATNNNNNNNNN</t>
  </si>
  <si>
    <t>TAACCGGT</t>
  </si>
  <si>
    <t>Alz_11_030c3fb4f</t>
  </si>
  <si>
    <t>A4392_Alz_11_030c3fb4f</t>
  </si>
  <si>
    <t>xGen UDI-UMI Adapter, Index 5</t>
  </si>
  <si>
    <t>CTTGTCGANNNNNNNNN</t>
  </si>
  <si>
    <t>GAACATCG</t>
  </si>
  <si>
    <t>Alz_11_e7967bcd4</t>
  </si>
  <si>
    <t>A4392_Alz_11_e7967bcd4</t>
  </si>
  <si>
    <t>xGen UDI-UMI Adapter, Index 6</t>
  </si>
  <si>
    <t>TTCCAAGGNNNNNNNNN</t>
  </si>
  <si>
    <t>CCTTGTAG</t>
  </si>
  <si>
    <t>Alz_11_144266dae</t>
  </si>
  <si>
    <t>A4392_Alz_11_144266dae</t>
  </si>
  <si>
    <t>xGen UDI-UMI Adapter, Index 7</t>
  </si>
  <si>
    <t>CGCATGATNNNNNNNNN</t>
  </si>
  <si>
    <t>TCAGGCTT</t>
  </si>
  <si>
    <t>Alz_11_f8a4d0519</t>
  </si>
  <si>
    <t>A4392_Alz_11_f8a4d0519</t>
  </si>
  <si>
    <t>xGen UDI-UMI Adapter, Index 8</t>
  </si>
  <si>
    <t>ACGGAACANNNNNNNNN</t>
  </si>
  <si>
    <t>GTTCTCGT</t>
  </si>
  <si>
    <t>Alz_11_3761a4b61</t>
  </si>
  <si>
    <t>A4392_Alz_11_3761a4b61</t>
  </si>
  <si>
    <t>xGen UDI-UMI Adapter, Index 9</t>
  </si>
  <si>
    <t>CGGCTAATNNNNNNNNN</t>
  </si>
  <si>
    <t>AGAACGAG</t>
  </si>
  <si>
    <t>Alz_11_c47f382f8</t>
  </si>
  <si>
    <t>A4392_Alz_11_c47f382f8</t>
  </si>
  <si>
    <t>xGen UDI-UMI Adapter, Index 10</t>
  </si>
  <si>
    <t>ATCGATCGNNNNNNNNN</t>
  </si>
  <si>
    <t>TGCTTCCA</t>
  </si>
  <si>
    <t>Alz_11_40f93ffcb</t>
  </si>
  <si>
    <t>A4392_Alz_11_40f93ffcb</t>
  </si>
  <si>
    <t>xGen UDI-UMI Adapter, Index 11</t>
  </si>
  <si>
    <t>GCAAGATCNNNNNNNNN</t>
  </si>
  <si>
    <t>CTTCGACT</t>
  </si>
  <si>
    <t>Alz_11_278d3e09d</t>
  </si>
  <si>
    <t>A4392_Alz_11_278d3e09d</t>
  </si>
  <si>
    <t>xGen UDI-UMI Adapter, Index 12</t>
  </si>
  <si>
    <t>GCTATCCTNNNNNNNNN</t>
  </si>
  <si>
    <t>CACCTGTT</t>
  </si>
  <si>
    <t>Alz_11_eb8dda9bb</t>
  </si>
  <si>
    <t>A4392_Alz_11_eb8dda9bb</t>
  </si>
  <si>
    <t>xGen UDI-UMI Adapter, Index 13</t>
  </si>
  <si>
    <t>TACGCTACNNNNNNNNN</t>
  </si>
  <si>
    <t>ATCACACG</t>
  </si>
  <si>
    <t>Alz_11_b003f2c8c</t>
  </si>
  <si>
    <t>A4392_Alz_11_b003f2c8c</t>
  </si>
  <si>
    <t>xGen UDI-UMI Adapter, Index 14</t>
  </si>
  <si>
    <t>TGGACTCTNNNNNNNNN</t>
  </si>
  <si>
    <t>CCGTAAGA</t>
  </si>
  <si>
    <t>Alz_11_396259d44</t>
  </si>
  <si>
    <t>A4392_Alz_11_396259d44</t>
  </si>
  <si>
    <t>xGen UDI-UMI Adapter, Index 15</t>
  </si>
  <si>
    <t>AGAGTAGCNNNNNNNNN</t>
  </si>
  <si>
    <t>TACGCCTT</t>
  </si>
  <si>
    <t>Alz_11_2dd25390a</t>
  </si>
  <si>
    <t>A4392_Alz_11_2dd25390a</t>
  </si>
  <si>
    <t>xGen UDI-UMI Adapter, Index 16</t>
  </si>
  <si>
    <t>ATCCAGAGNNNNNNNNN</t>
  </si>
  <si>
    <t>CGACGTTA</t>
  </si>
  <si>
    <t>Alz_11_1eebab647</t>
  </si>
  <si>
    <t>A4392_Alz_11_1eebab647</t>
  </si>
  <si>
    <t>xGen UDI-UMI Adapter, Index 17</t>
  </si>
  <si>
    <t>GACGATCTNNNNNNNNN</t>
  </si>
  <si>
    <t>ATGCACGA</t>
  </si>
  <si>
    <t>Alz_11_2ef37a297</t>
  </si>
  <si>
    <t>A4392_Alz_11_2ef37a297</t>
  </si>
  <si>
    <t>xGen UDI-UMI Adapter, Index 18</t>
  </si>
  <si>
    <t>AACTGAGCNNNNNNNNN</t>
  </si>
  <si>
    <t>CCTGATTG</t>
  </si>
  <si>
    <t>Alz_11_df196c649</t>
  </si>
  <si>
    <t>A4392_Alz_11_df196c649</t>
  </si>
  <si>
    <t>xGen UDI-UMI Adapter, Index 19</t>
  </si>
  <si>
    <t>CTTAGGACNNNNNNNNN</t>
  </si>
  <si>
    <t>GTAGGAGT</t>
  </si>
  <si>
    <t>Alz_11_87a793331</t>
  </si>
  <si>
    <t>A4392_Alz_11_87a793331</t>
  </si>
  <si>
    <t>xGen UDI-UMI Adapter, Index 20</t>
  </si>
  <si>
    <t>GTGCCATANNNNNNNNN</t>
  </si>
  <si>
    <t>ACTAGGAG</t>
  </si>
  <si>
    <t>Alz_11_7808e89c0</t>
  </si>
  <si>
    <t>A4392_Alz_11_7808e89c0</t>
  </si>
  <si>
    <t>xGen UDI-UMI Adapter, Index 21</t>
  </si>
  <si>
    <t>GAATCCGANNNNNNNNN</t>
  </si>
  <si>
    <t>CACTAGCT</t>
  </si>
  <si>
    <t>Alz_11_4d9cb00ce</t>
  </si>
  <si>
    <t>A4392_Alz_11_4d9cb00ce</t>
  </si>
  <si>
    <t>xGen UDI-UMI Adapter, Index 22</t>
  </si>
  <si>
    <t>TCGCTGTTNNNNNNNNN</t>
  </si>
  <si>
    <t>ACGACTTG</t>
  </si>
  <si>
    <t>Alz_11_404309f27</t>
  </si>
  <si>
    <t>A4392_Alz_11_404309f27</t>
  </si>
  <si>
    <t>xGen UDI-UMI Adapter, Index 23</t>
  </si>
  <si>
    <t>TTCGTTGGNNNNNNNNN</t>
  </si>
  <si>
    <t>CGTGTGTA</t>
  </si>
  <si>
    <t>Alz_11_298ee7d8a</t>
  </si>
  <si>
    <t>A4392_Alz_11_298ee7d8a</t>
  </si>
  <si>
    <t>xGen UDI-UMI Adapter, Index 24</t>
  </si>
  <si>
    <t>AAGCACTGNNNNNNNNN</t>
  </si>
  <si>
    <t>GTTGACCT</t>
  </si>
  <si>
    <t>Alz_11_f8eb40690</t>
  </si>
  <si>
    <t>A4392_Alz_11_f8eb40690</t>
  </si>
  <si>
    <t>xGen UDI-UMI Adapter, Index 25</t>
  </si>
  <si>
    <t>CCTTGATCNNNNNNNNN</t>
  </si>
  <si>
    <t>ACTCCATC</t>
  </si>
  <si>
    <t>Alz_11_d82d8429a</t>
  </si>
  <si>
    <t>A4392_Alz_11_d82d8429a</t>
  </si>
  <si>
    <t>xGen UDI-UMI Adapter, Index 26</t>
  </si>
  <si>
    <t>GTCGAAGANNNNNNNNN</t>
  </si>
  <si>
    <t>CAATGTGG</t>
  </si>
  <si>
    <t>Alz_11_31cc7f41f</t>
  </si>
  <si>
    <t>A4392_Alz_11_31cc7f41f</t>
  </si>
  <si>
    <t>xGen UDI-UMI Adapter, Index 27</t>
  </si>
  <si>
    <t>ACCACGATNNNNNNNNN</t>
  </si>
  <si>
    <t>TTGCAGAC</t>
  </si>
  <si>
    <t>Alz_11_724dc3f85</t>
  </si>
  <si>
    <t>A4392_Alz_11_724dc3f85</t>
  </si>
  <si>
    <t>xGen UDI-UMI Adapter, Index 28</t>
  </si>
  <si>
    <t>GATTACCGNNNNNNNNN</t>
  </si>
  <si>
    <t>CAGTCCAA</t>
  </si>
  <si>
    <t>Alz_11_72e485c23</t>
  </si>
  <si>
    <t>A4392_Alz_11_72e485c23</t>
  </si>
  <si>
    <t>xGen UDI-UMI Adapter, Index 29</t>
  </si>
  <si>
    <t>GCACAACTNNNNNNNNN</t>
  </si>
  <si>
    <t>ACGTTCAG</t>
  </si>
  <si>
    <t>Alz_11_1ee398dc5</t>
  </si>
  <si>
    <t>A4392_Alz_11_1ee398dc5</t>
  </si>
  <si>
    <t>xGen UDI-UMI Adapter, Index 30</t>
  </si>
  <si>
    <t>GCGTCATTNNNNNNNNN</t>
  </si>
  <si>
    <t>AACGTCTG</t>
  </si>
  <si>
    <t>Alz_11_984822b00</t>
  </si>
  <si>
    <t>A4392_Alz_11_984822b00</t>
  </si>
  <si>
    <t>xGen UDI-UMI Adapter, Index 31</t>
  </si>
  <si>
    <t>ATCCGGTANNNNNNNNN</t>
  </si>
  <si>
    <t>TATCGGTC</t>
  </si>
  <si>
    <t>Alz_11_233b8e0fa</t>
  </si>
  <si>
    <t>A4392_Alz_11_233b8e0fa</t>
  </si>
  <si>
    <t>xGen UDI-UMI Adapter, Index 32</t>
  </si>
  <si>
    <t>CGTTGCAANNNNNNNNN</t>
  </si>
  <si>
    <t>CGCTCTAT</t>
  </si>
  <si>
    <t>Alz_11_be36ef809</t>
  </si>
  <si>
    <t>A4392_Alz_11_be36ef809</t>
  </si>
  <si>
    <t>xGen UDI-UMI Adapter, Index 33</t>
  </si>
  <si>
    <t>GTGAAGTGNNNNNNNNN</t>
  </si>
  <si>
    <t>GATTGCTC</t>
  </si>
  <si>
    <t>Alz_11_d420099e8</t>
  </si>
  <si>
    <t>A4392_Alz_11_d420099e8</t>
  </si>
  <si>
    <t>xGen UDI-UMI Adapter, Index 34</t>
  </si>
  <si>
    <t>CATGGCTANNNNNNNNN</t>
  </si>
  <si>
    <t>GATGTGTG</t>
  </si>
  <si>
    <t>Alz_11_27044a887</t>
  </si>
  <si>
    <t>A4392_Alz_11_27044a887</t>
  </si>
  <si>
    <t>xGen UDI-UMI Adapter, Index 35</t>
  </si>
  <si>
    <t>ATGCCTGTNNNNNNNNN</t>
  </si>
  <si>
    <t>CGCAATCT</t>
  </si>
  <si>
    <t>Alz_11_0f1b4b7ac</t>
  </si>
  <si>
    <t>A4392_Alz_11_0f1b4b7ac</t>
  </si>
  <si>
    <t>xGen UDI-UMI Adapter, Index 36</t>
  </si>
  <si>
    <t>CAACACCTNNNNNNNNN</t>
  </si>
  <si>
    <t>TGGTAGCT</t>
  </si>
  <si>
    <t>Alz_11_2d0c30f83</t>
  </si>
  <si>
    <t>A4392_Alz_11_2d0c30f83</t>
  </si>
  <si>
    <t>xGen UDI-UMI Adapter, Index 37</t>
  </si>
  <si>
    <t>TGTGACTGNNNNNNNNN</t>
  </si>
  <si>
    <t>GATAGGCT</t>
  </si>
  <si>
    <t>Alz_11_c88ff511b</t>
  </si>
  <si>
    <t>A4392_Alz_11_c88ff511b</t>
  </si>
  <si>
    <t>xGen UDI-UMI Adapter, Index 38</t>
  </si>
  <si>
    <t>GTCATCGANNNNNNNNN</t>
  </si>
  <si>
    <t>AGTGGATC</t>
  </si>
  <si>
    <t>Alz_11_bb1441134</t>
  </si>
  <si>
    <t>A4392_Alz_11_bb1441134</t>
  </si>
  <si>
    <t>xGen UDI-UMI Adapter, Index 39</t>
  </si>
  <si>
    <t>AGCACTTCNNNNNNNNN</t>
  </si>
  <si>
    <t>TTGGACGT</t>
  </si>
  <si>
    <t>Alz_11_bee0d61e0</t>
  </si>
  <si>
    <t>A4392_Alz_11_bee0d61e0</t>
  </si>
  <si>
    <t>xGen UDI-UMI Adapter, Index 40</t>
  </si>
  <si>
    <t>GAAGGAAGNNNNNNNNN</t>
  </si>
  <si>
    <t>ATGACGTC</t>
  </si>
  <si>
    <t>Alz_11_60087d2cb</t>
  </si>
  <si>
    <t>A4392_Alz_11_60087d2cb</t>
  </si>
  <si>
    <t>xGen UDI-UMI Adapter, Index 41</t>
  </si>
  <si>
    <t>GTTGTTCGNNNNNNNNN</t>
  </si>
  <si>
    <t>GAAGTTGG</t>
  </si>
  <si>
    <t>Alz_11_fdabdb866</t>
  </si>
  <si>
    <t>A4392_Alz_11_fdabdb866</t>
  </si>
  <si>
    <t>xGen UDI-UMI Adapter, Index 42</t>
  </si>
  <si>
    <t>CGGTTGTTNNNNNNNNN</t>
  </si>
  <si>
    <t>CATACCAC</t>
  </si>
  <si>
    <t>Alz_11_fc2301378</t>
  </si>
  <si>
    <t>A4392_Alz_11_fc2301378</t>
  </si>
  <si>
    <t>xGen UDI-UMI Adapter, Index 43</t>
  </si>
  <si>
    <t>ACTGAGGTNNNNNNNNN</t>
  </si>
  <si>
    <t>CTGTTGAC</t>
  </si>
  <si>
    <t>Alz_11_f1ed394f5</t>
  </si>
  <si>
    <t>A4392_Alz_11_f1ed394f5</t>
  </si>
  <si>
    <t>xGen UDI-UMI Adapter, Index 44</t>
  </si>
  <si>
    <t>TGAAGACGNNNNNNNNN</t>
  </si>
  <si>
    <t>TGGCATGT</t>
  </si>
  <si>
    <t>Alz_11_83c5a8890</t>
  </si>
  <si>
    <t>A4392_Alz_11_83c5a8890</t>
  </si>
  <si>
    <t>xGen UDI-UMI Adapter, Index 45</t>
  </si>
  <si>
    <t>GTTACGCANNNNNNNNN</t>
  </si>
  <si>
    <t>ATCGCCAT</t>
  </si>
  <si>
    <t>Alz_11_771660f29</t>
  </si>
  <si>
    <t>A4392_Alz_11_771660f29</t>
  </si>
  <si>
    <t>xGen UDI-UMI Adapter, Index 46</t>
  </si>
  <si>
    <t>AGCGTGTTNNNNNNNNN</t>
  </si>
  <si>
    <t>TTGCGAAG</t>
  </si>
  <si>
    <t>Alz_11_1e2e8fe5a</t>
  </si>
  <si>
    <t>A4392_Alz_11_1e2e8fe5a</t>
  </si>
  <si>
    <t>xGen UDI-UMI Adapter, Index 47</t>
  </si>
  <si>
    <t>GATCGAGTNNNNNNNNN</t>
  </si>
  <si>
    <t>AGTTCGTC</t>
  </si>
  <si>
    <t>Alz_11_19f47ee32</t>
  </si>
  <si>
    <t>A4392_Alz_11_19f47ee32</t>
  </si>
  <si>
    <t>xGen UDI-UMI Adapter, Index 48</t>
  </si>
  <si>
    <t>ACAGCTCANNNNNNNNN</t>
  </si>
  <si>
    <t>GAGCAGTA</t>
  </si>
  <si>
    <t>Alz_11_d93e164eb</t>
  </si>
  <si>
    <t>A4392_Alz_11_d93e164eb</t>
  </si>
  <si>
    <t>xGen UDI-UMI Adapter, Index 49</t>
  </si>
  <si>
    <t>GAGCAGTANNNNNNNNN</t>
  </si>
  <si>
    <t>ACAGCTCA</t>
  </si>
  <si>
    <t>Alz_11_ab6acf9a3</t>
  </si>
  <si>
    <t>A4392_Alz_11_ab6acf9a3</t>
  </si>
  <si>
    <t>xGen UDI-UMI Adapter, Index 50</t>
  </si>
  <si>
    <t>AGTTCGTCNNNNNNNNN</t>
  </si>
  <si>
    <t>GATCGAGT</t>
  </si>
  <si>
    <t>Alz_11_ee700acd0</t>
  </si>
  <si>
    <t>A4392_Alz_11_ee700acd0</t>
  </si>
  <si>
    <t>xGen UDI-UMI Adapter, Index 51</t>
  </si>
  <si>
    <t>TTGCGAAGNNNNNNNNN</t>
  </si>
  <si>
    <t>AGCGTGTT</t>
  </si>
  <si>
    <t>Alz_11_a4f898299</t>
  </si>
  <si>
    <t>A4392_Alz_11_a4f898299</t>
  </si>
  <si>
    <t>xGen UDI-UMI Adapter, Index 52</t>
  </si>
  <si>
    <t>ATCGCCATNNNNNNNNN</t>
  </si>
  <si>
    <t>GTTACGCA</t>
  </si>
  <si>
    <t>Alz_11_74a556abd</t>
  </si>
  <si>
    <t>A4392_Alz_11_74a556abd</t>
  </si>
  <si>
    <t>xGen UDI-UMI Adapter, Index 53</t>
  </si>
  <si>
    <t>TGGCATGTNNNNNNNNN</t>
  </si>
  <si>
    <t>TGAAGACG</t>
  </si>
  <si>
    <t>Alz_11_8cdd114fe</t>
  </si>
  <si>
    <t>A4392_Alz_11_8cdd114fe</t>
  </si>
  <si>
    <t>xGen UDI-UMI Adapter, Index 54</t>
  </si>
  <si>
    <t>CTGTTGACNNNNNNNNN</t>
  </si>
  <si>
    <t>ACTGAGGT</t>
  </si>
  <si>
    <t>Alz_11_6a8382c37</t>
  </si>
  <si>
    <t>A4392_Alz_11_6a8382c37</t>
  </si>
  <si>
    <t>xGen UDI-UMI Adapter, Index 55</t>
  </si>
  <si>
    <t>CATACCACNNNNNNNNN</t>
  </si>
  <si>
    <t>CGGTTGTT</t>
  </si>
  <si>
    <t>Alz_11_d514d6473</t>
  </si>
  <si>
    <t>A4392_Alz_11_d514d6473</t>
  </si>
  <si>
    <t>xGen UDI-UMI Adapter, Index 56</t>
  </si>
  <si>
    <t>GAAGTTGGNNNNNNNNN</t>
  </si>
  <si>
    <t>GTTGTTCG</t>
  </si>
  <si>
    <t>Alz_11_1074f23ec</t>
  </si>
  <si>
    <t>A4392_Alz_11_1074f23ec</t>
  </si>
  <si>
    <t>xGen UDI-UMI Adapter, Index 57</t>
  </si>
  <si>
    <t>ATGACGTCNNNNNNNNN</t>
  </si>
  <si>
    <t>GAAGGAAG</t>
  </si>
  <si>
    <t>Alz_11_79d8c9a49</t>
  </si>
  <si>
    <t>A4392_Alz_11_79d8c9a49</t>
  </si>
  <si>
    <t>xGen UDI-UMI Adapter, Index 58</t>
  </si>
  <si>
    <t>TTGGACGTNNNNNNNNN</t>
  </si>
  <si>
    <t>AGCACTTC</t>
  </si>
  <si>
    <t>Alz_11_f7c36103e</t>
  </si>
  <si>
    <t>A4392_Alz_11_f7c36103e</t>
  </si>
  <si>
    <t>xGen UDI-UMI Adapter, Index 59</t>
  </si>
  <si>
    <t>AGTGGATCNNNNNNNNN</t>
  </si>
  <si>
    <t>GTCATCGA</t>
  </si>
  <si>
    <t>Alz_11_049fc7e11</t>
  </si>
  <si>
    <t>A4392_Alz_11_049fc7e11</t>
  </si>
  <si>
    <t>xGen UDI-UMI Adapter, Index 60</t>
  </si>
  <si>
    <t>GATAGGCTNNNNNNNNN</t>
  </si>
  <si>
    <t>TGTGACTG</t>
  </si>
  <si>
    <t>Alz_11_00ad00273</t>
  </si>
  <si>
    <t>A4392_Alz_11_00ad00273</t>
  </si>
  <si>
    <t>xGen UDI-UMI Adapter, Index 61</t>
  </si>
  <si>
    <t>TGGTAGCTNNNNNNNNN</t>
  </si>
  <si>
    <t>CAACACCT</t>
  </si>
  <si>
    <t>Alz_11_2103947a0</t>
  </si>
  <si>
    <t>A4392_Alz_11_2103947a0</t>
  </si>
  <si>
    <t>xGen UDI-UMI Adapter, Index 62</t>
  </si>
  <si>
    <t>CGCAATCTNNNNNNNNN</t>
  </si>
  <si>
    <t>ATGCCTGT</t>
  </si>
  <si>
    <t>Alz_11_c5903cda3</t>
  </si>
  <si>
    <t>A4392_Alz_11_c5903cda3</t>
  </si>
  <si>
    <t>xGen UDI-UMI Adapter, Index 63</t>
  </si>
  <si>
    <t>GATGTGTGNNNNNNNNN</t>
  </si>
  <si>
    <t>CATGGCTA</t>
  </si>
  <si>
    <t>Alz_11_b31733a0c</t>
  </si>
  <si>
    <t>A4392_Alz_11_b31733a0c</t>
  </si>
  <si>
    <t>xGen UDI-UMI Adapter, Index 64</t>
  </si>
  <si>
    <t>GATTGCTCNNNNNNNNN</t>
  </si>
  <si>
    <t>GTGAAGTG</t>
  </si>
  <si>
    <t>Alz_11_953d43cef</t>
  </si>
  <si>
    <t>A4392_Alz_11_953d43cef</t>
  </si>
  <si>
    <t>xGen UDI-UMI Adapter, Index 65</t>
  </si>
  <si>
    <t>CGCTCTATNNNNNNNNN</t>
  </si>
  <si>
    <t>CGTTGCAA</t>
  </si>
  <si>
    <t>Alz_11_592f9a269</t>
  </si>
  <si>
    <t>A4392_Alz_11_592f9a269</t>
  </si>
  <si>
    <t>xGen UDI-UMI Adapter, Index 66</t>
  </si>
  <si>
    <t>TATCGGTCNNNNNNNNN</t>
  </si>
  <si>
    <t>ATCCGGTA</t>
  </si>
  <si>
    <t>Alz_11_e082ef075</t>
  </si>
  <si>
    <t>A4392_Alz_11_e082ef075</t>
  </si>
  <si>
    <t>xGen UDI-UMI Adapter, Index 67</t>
  </si>
  <si>
    <t>AACGTCTGNNNNNNNNN</t>
  </si>
  <si>
    <t>GCGTCATT</t>
  </si>
  <si>
    <t>Alz_11_cc44a391f</t>
  </si>
  <si>
    <t>A4392_Alz_11_cc44a391f</t>
  </si>
  <si>
    <t>xGen UDI-UMI Adapter, Index 68</t>
  </si>
  <si>
    <t>ACGTTCAGNNNNNNNNN</t>
  </si>
  <si>
    <t>GCACAACT</t>
  </si>
  <si>
    <t>Alz_11_c9b5974ca</t>
  </si>
  <si>
    <t>A4392_Alz_11_c9b5974ca</t>
  </si>
  <si>
    <t>xGen UDI-UMI Adapter, Index 69</t>
  </si>
  <si>
    <t>CAGTCCAANNNNNNNNN</t>
  </si>
  <si>
    <t>GATTACCG</t>
  </si>
  <si>
    <t>Alz_11_1d48057fd</t>
  </si>
  <si>
    <t>A4392_Alz_11_1d48057fd</t>
  </si>
  <si>
    <t>xGen UDI-UMI Adapter, Index 70</t>
  </si>
  <si>
    <t>TTGCAGACNNNNNNNNN</t>
  </si>
  <si>
    <t>ACCACGAT</t>
  </si>
  <si>
    <t>Alz_11_58a070b73</t>
  </si>
  <si>
    <t>A4392_Alz_11_58a070b73</t>
  </si>
  <si>
    <t>xGen UDI-UMI Adapter, Index 71</t>
  </si>
  <si>
    <t>CAATGTGGNNNNNNNNN</t>
  </si>
  <si>
    <t>GTCGAAGA</t>
  </si>
  <si>
    <t>Alz_11_af0197f12</t>
  </si>
  <si>
    <t>A4392_Alz_11_af0197f12</t>
  </si>
  <si>
    <t>xGen UDI-UMI Adapter, Index 72</t>
  </si>
  <si>
    <t>ACTCCATCNNNNNNNNN</t>
  </si>
  <si>
    <t>CCTTGATC</t>
  </si>
  <si>
    <t>Alz_11_ff6b0f91f</t>
  </si>
  <si>
    <t>A4392_Alz_11_ff6b0f91f</t>
  </si>
  <si>
    <t>xGen UDI-UMI Adapter, Index 73</t>
  </si>
  <si>
    <t>GTTGACCTNNNNNNNNN</t>
  </si>
  <si>
    <t>AAGCACTG</t>
  </si>
  <si>
    <t>Alz_11_2b382161e</t>
  </si>
  <si>
    <t>A4392_Alz_11_2b382161e</t>
  </si>
  <si>
    <t>xGen UDI-UMI Adapter, Index 74</t>
  </si>
  <si>
    <t>CGTGTGTANNNNNNNNN</t>
  </si>
  <si>
    <t>TTCGTTGG</t>
  </si>
  <si>
    <t>Alz_11_e9750a39a</t>
  </si>
  <si>
    <t>A4392_Alz_11_e9750a39a</t>
  </si>
  <si>
    <t>xGen UDI-UMI Adapter, Index 75</t>
  </si>
  <si>
    <t>ACGACTTGNNNNNNNNN</t>
  </si>
  <si>
    <t>TCGCTGTT</t>
  </si>
  <si>
    <t>Alz_11_6e529ac92</t>
  </si>
  <si>
    <t>A4392_Alz_11_6e529ac92</t>
  </si>
  <si>
    <t>xGen UDI-UMI Adapter, Index 76</t>
  </si>
  <si>
    <t>CACTAGCTNNNNNNNNN</t>
  </si>
  <si>
    <t>GAATCCGA</t>
  </si>
  <si>
    <t>Alz_11_504f71ebe</t>
  </si>
  <si>
    <t>A4392_Alz_11_504f71ebe</t>
  </si>
  <si>
    <t>xGen UDI-UMI Adapter, Index 77</t>
  </si>
  <si>
    <t>ACTAGGAGNNNNNNNNN</t>
  </si>
  <si>
    <t>GTGCCATA</t>
  </si>
  <si>
    <t>Alz_11_64a6bb6db</t>
  </si>
  <si>
    <t>A4392_Alz_11_64a6bb6db</t>
  </si>
  <si>
    <t>xGen UDI-UMI Adapter, Index 78</t>
  </si>
  <si>
    <t>GTAGGAGTNNNNNNNNN</t>
  </si>
  <si>
    <t>CTTAGGAC</t>
  </si>
  <si>
    <t>Alz_11_d5459d2a3</t>
  </si>
  <si>
    <t>A4392_Alz_11_d5459d2a3</t>
  </si>
  <si>
    <t>xGen UDI-UMI Adapter, Index 79</t>
  </si>
  <si>
    <t>CCTGATTGNNNNNNNNN</t>
  </si>
  <si>
    <t>AACTGAGC</t>
  </si>
  <si>
    <t>Alz_11_12c8dab7c</t>
  </si>
  <si>
    <t>A4392_Alz_11_12c8dab7c</t>
  </si>
  <si>
    <t>xGen UDI-UMI Adapter, Index 80</t>
  </si>
  <si>
    <t>ATGCACGANNNNNNNNN</t>
  </si>
  <si>
    <t>GACGATCT</t>
  </si>
  <si>
    <t>Alz_11_89a40fc7e</t>
  </si>
  <si>
    <t>A4392_Alz_11_89a40fc7e</t>
  </si>
  <si>
    <t>xGen UDI-UMI Adapter, Index 81</t>
  </si>
  <si>
    <t>CGACGTTANNNNNNNNN</t>
  </si>
  <si>
    <t>ATCCAGAG</t>
  </si>
  <si>
    <t>Alz_11_74dd3f52d</t>
  </si>
  <si>
    <t>A4392_Alz_11_74dd3f52d</t>
  </si>
  <si>
    <t>xGen UDI-UMI Adapter, Index 82</t>
  </si>
  <si>
    <t>TACGCCTTNNNNNNNNN</t>
  </si>
  <si>
    <t>AGAGTAGC</t>
  </si>
  <si>
    <t>Alz_11_46b9c72ad</t>
  </si>
  <si>
    <t>A4392_Alz_11_46b9c72ad</t>
  </si>
  <si>
    <t>xGen UDI-UMI Adapter, Index 83</t>
  </si>
  <si>
    <t>CCGTAAGANNNNNNNNN</t>
  </si>
  <si>
    <t>TGGACTCT</t>
  </si>
  <si>
    <t>Alz_11_7a14bdf5d</t>
  </si>
  <si>
    <t>A4392_Alz_11_7a14bdf5d</t>
  </si>
  <si>
    <t>xGen UDI-UMI Adapter, Index 84</t>
  </si>
  <si>
    <t>ATCACACGNNNNNNNNN</t>
  </si>
  <si>
    <t>TACGCTAC</t>
  </si>
  <si>
    <t>Alz_11_a91e41ab5</t>
  </si>
  <si>
    <t>A4392_Alz_11_a91e41ab5</t>
  </si>
  <si>
    <t>xGen UDI-UMI Adapter, Index 85</t>
  </si>
  <si>
    <t>CACCTGTTNNNNNNNNN</t>
  </si>
  <si>
    <t>GCTATCCT</t>
  </si>
  <si>
    <t>Alz_11_1ece6ef85</t>
  </si>
  <si>
    <t>A4392_Alz_11_1ece6ef85</t>
  </si>
  <si>
    <t>xGen UDI-UMI Adapter, Index 86</t>
  </si>
  <si>
    <t>CTTCGACTNNNNNNNNN</t>
  </si>
  <si>
    <t>GCAAGATC</t>
  </si>
  <si>
    <t>Alz_11_7c86c18fc</t>
  </si>
  <si>
    <t>A4392_Alz_11_7c86c18fc</t>
  </si>
  <si>
    <t>xGen UDI-UMI Adapter, Index 87</t>
  </si>
  <si>
    <t>TGCTTCCANNNNNNNNN</t>
  </si>
  <si>
    <t>ATCGATCG</t>
  </si>
  <si>
    <t>Alz_11_fcc267393</t>
  </si>
  <si>
    <t>A4392_Alz_11_fcc267393</t>
  </si>
  <si>
    <t>xGen UDI-UMI Adapter, Index 88</t>
  </si>
  <si>
    <t>AGAACGAGNNNNNNNNN</t>
  </si>
  <si>
    <t>CGGCTAAT</t>
  </si>
  <si>
    <t>Alz_11_0e3cd430b</t>
  </si>
  <si>
    <t>A4392_Alz_11_0e3cd430b</t>
  </si>
  <si>
    <t>xGen UDI-UMI Adapter, Index 89</t>
  </si>
  <si>
    <t>GTTCTCGTNNNNNNNNN</t>
  </si>
  <si>
    <t>ACGGAACA</t>
  </si>
  <si>
    <t>Alz_11_72984fc3b</t>
  </si>
  <si>
    <t>A4392_Alz_11_72984fc3b</t>
  </si>
  <si>
    <t>xGen UDI-UMI Adapter, Index 90</t>
  </si>
  <si>
    <t>TCAGGCTTNNNNNNNNN</t>
  </si>
  <si>
    <t>CGCATGAT</t>
  </si>
  <si>
    <t>Alz_11_220e18c57</t>
  </si>
  <si>
    <t>A4392_Alz_11_220e18c57</t>
  </si>
  <si>
    <t>xGen UDI-UMI Adapter, Index 91</t>
  </si>
  <si>
    <t>CCTTGTAGNNNNNNNNN</t>
  </si>
  <si>
    <t>TTCCAAGG</t>
  </si>
  <si>
    <t>Alz_11_197dcb39e</t>
  </si>
  <si>
    <t>A4392_Alz_11_197dcb39e</t>
  </si>
  <si>
    <t>xGen UDI-UMI Adapter, Index 92</t>
  </si>
  <si>
    <t>GAACATCGNNNNNNNNN</t>
  </si>
  <si>
    <t>CTTGTCGA</t>
  </si>
  <si>
    <t>Alz_11_def838ca1</t>
  </si>
  <si>
    <t>A4392_Alz_11_def838ca1</t>
  </si>
  <si>
    <t>xGen UDI-UMI Adapter, Index 93</t>
  </si>
  <si>
    <t>TAACCGGTNNNNNNNNN</t>
  </si>
  <si>
    <t>GAGACGAT</t>
  </si>
  <si>
    <t>Alz_11_bc789238a</t>
  </si>
  <si>
    <t>A4392_Alz_11_bc789238a</t>
  </si>
  <si>
    <t>xGen UDI-UMI Adapter, Index 94</t>
  </si>
  <si>
    <t>AACCGTTCNNNNNNNNN</t>
  </si>
  <si>
    <t>TGAGCTAG</t>
  </si>
  <si>
    <t>Alz_11_0588be6c5</t>
  </si>
  <si>
    <t>A4392_Alz_11_0588be6c5</t>
  </si>
  <si>
    <t>xGen UDI-UMI Adapter, Index 95</t>
  </si>
  <si>
    <t>TGGTACAGNNNNNNNNN</t>
  </si>
  <si>
    <t>ACTCTCGA</t>
  </si>
  <si>
    <t>Alz_11_f5502a0d5</t>
  </si>
  <si>
    <t>A4392_Alz_11_f5502a0d5</t>
  </si>
  <si>
    <t>xGen UDI-UMI Adapter, Index 96</t>
  </si>
  <si>
    <t>ATATGCGCNNNNNNNNN</t>
  </si>
  <si>
    <t>CTGATCGT</t>
  </si>
  <si>
    <t>A4392_2</t>
  </si>
  <si>
    <t>BASE_1345_01</t>
  </si>
  <si>
    <t>IDT8_i7_1</t>
  </si>
  <si>
    <t>IDT8_i5_1</t>
  </si>
  <si>
    <t>BASE_1346_01</t>
  </si>
  <si>
    <t>IDT8_i7_2</t>
  </si>
  <si>
    <t>IDT8_i5_2</t>
  </si>
  <si>
    <t>BASE_1347_01</t>
  </si>
  <si>
    <t>IDT8_i7_3</t>
  </si>
  <si>
    <t>IDT8_i5_3</t>
  </si>
  <si>
    <t>BASE_1348_01</t>
  </si>
  <si>
    <t>IDT8_i7_4</t>
  </si>
  <si>
    <t>IDT8_i5_4</t>
  </si>
  <si>
    <t>BASE_1349_01</t>
  </si>
  <si>
    <t>IDT8_i7_5</t>
  </si>
  <si>
    <t>IDT8_i5_5</t>
  </si>
  <si>
    <t>BASE_1350_01</t>
  </si>
  <si>
    <t>IDT8_i7_6</t>
  </si>
  <si>
    <t>IDT8_i5_6</t>
  </si>
  <si>
    <t>BASE_1351_01</t>
  </si>
  <si>
    <t>IDT8_i7_7</t>
  </si>
  <si>
    <t>IDT8_i5_7</t>
  </si>
  <si>
    <t>BASE_1352_01</t>
  </si>
  <si>
    <t>IDT8_i7_8</t>
  </si>
  <si>
    <t>IDT8_i5_8</t>
  </si>
  <si>
    <t>BASE_1353_01</t>
  </si>
  <si>
    <t>IDT8_i7_9</t>
  </si>
  <si>
    <t>IDT8_i5_9</t>
  </si>
  <si>
    <t>BASE_1354_01</t>
  </si>
  <si>
    <t>IDT8_i7_10</t>
  </si>
  <si>
    <t>IDT8_i5_10</t>
  </si>
  <si>
    <t>BASE_1355_01</t>
  </si>
  <si>
    <t>IDT8_i7_11</t>
  </si>
  <si>
    <t>IDT8_i5_11</t>
  </si>
  <si>
    <t>BASE_1356_01</t>
  </si>
  <si>
    <t>IDT8_i7_12</t>
  </si>
  <si>
    <t>IDT8_i5_12</t>
  </si>
  <si>
    <t>BASE_1357_01</t>
  </si>
  <si>
    <t>IDT8_i7_13</t>
  </si>
  <si>
    <t>IDT8_i5_13</t>
  </si>
  <si>
    <t>BASE_1358_01</t>
  </si>
  <si>
    <t>IDT8_i7_14</t>
  </si>
  <si>
    <t>IDT8_i5_14</t>
  </si>
  <si>
    <t>BASE_1359_01</t>
  </si>
  <si>
    <t>IDT8_i7_15</t>
  </si>
  <si>
    <t>IDT8_i5_15</t>
  </si>
  <si>
    <t>BASE_1360_01</t>
  </si>
  <si>
    <t>IDT8_i7_16</t>
  </si>
  <si>
    <t>IDT8_i5_16</t>
  </si>
  <si>
    <t>BASE_1361_01</t>
  </si>
  <si>
    <t>IDT8_i7_17</t>
  </si>
  <si>
    <t>IDT8_i5_17</t>
  </si>
  <si>
    <t>BASE_1362_01</t>
  </si>
  <si>
    <t>IDT8_i7_18</t>
  </si>
  <si>
    <t>IDT8_i5_18</t>
  </si>
  <si>
    <t>BASE_1363_01</t>
  </si>
  <si>
    <t>IDT8_i7_19</t>
  </si>
  <si>
    <t>IDT8_i5_19</t>
  </si>
  <si>
    <t>BASE_1364_01</t>
  </si>
  <si>
    <t>IDT8_i7_20</t>
  </si>
  <si>
    <t>IDT8_i5_20</t>
  </si>
  <si>
    <t>BASE_1365_01</t>
  </si>
  <si>
    <t>IDT8_i7_21</t>
  </si>
  <si>
    <t>IDT8_i5_21</t>
  </si>
  <si>
    <t>BASE_1366_01</t>
  </si>
  <si>
    <t>IDT8_i7_22</t>
  </si>
  <si>
    <t>IDT8_i5_22</t>
  </si>
  <si>
    <t>BASE_1367_01</t>
  </si>
  <si>
    <t>IDT8_i7_23</t>
  </si>
  <si>
    <t>IDT8_i5_23</t>
  </si>
  <si>
    <t>BASE_1368_01</t>
  </si>
  <si>
    <t>IDT8_i7_24</t>
  </si>
  <si>
    <t>IDT8_i5_24</t>
  </si>
  <si>
    <t>BASE_1369_01</t>
  </si>
  <si>
    <t>IDT8_i7_25</t>
  </si>
  <si>
    <t>IDT8_i5_25</t>
  </si>
  <si>
    <t>BASE_1370_01</t>
  </si>
  <si>
    <t>IDT8_i7_26</t>
  </si>
  <si>
    <t>IDT8_i5_26</t>
  </si>
  <si>
    <t>BASE_1371_01</t>
  </si>
  <si>
    <t>IDT8_i7_27</t>
  </si>
  <si>
    <t>IDT8_i5_27</t>
  </si>
  <si>
    <t>BASE_1372_01</t>
  </si>
  <si>
    <t>IDT8_i7_28</t>
  </si>
  <si>
    <t>IDT8_i5_28</t>
  </si>
  <si>
    <t>BASE_1373_01</t>
  </si>
  <si>
    <t>IDT8_i7_29</t>
  </si>
  <si>
    <t>IDT8_i5_29</t>
  </si>
  <si>
    <t>BASE_1374_01</t>
  </si>
  <si>
    <t>IDT8_i7_30</t>
  </si>
  <si>
    <t>IDT8_i5_30</t>
  </si>
  <si>
    <t>BASE_1375_01</t>
  </si>
  <si>
    <t>IDT8_i7_31</t>
  </si>
  <si>
    <t>IDT8_i5_31</t>
  </si>
  <si>
    <t>BASE_1376_01</t>
  </si>
  <si>
    <t>IDT8_i7_32</t>
  </si>
  <si>
    <t>IDT8_i5_32</t>
  </si>
  <si>
    <t>BASE_1377_01</t>
  </si>
  <si>
    <t>IDT8_i7_33</t>
  </si>
  <si>
    <t>IDT8_i5_33</t>
  </si>
  <si>
    <t>BASE_1378_01</t>
  </si>
  <si>
    <t>IDT8_i7_34</t>
  </si>
  <si>
    <t>IDT8_i5_34</t>
  </si>
  <si>
    <t>BASE_1379_01</t>
  </si>
  <si>
    <t>IDT8_i7_35</t>
  </si>
  <si>
    <t>IDT8_i5_35</t>
  </si>
  <si>
    <t>BASE_1380_01</t>
  </si>
  <si>
    <t>IDT8_i7_36</t>
  </si>
  <si>
    <t>IDT8_i5_36</t>
  </si>
  <si>
    <t>BASE_1381_01</t>
  </si>
  <si>
    <t>IDT8_i7_37</t>
  </si>
  <si>
    <t>IDT8_i5_37</t>
  </si>
  <si>
    <t>BASE_1382_01</t>
  </si>
  <si>
    <t>IDT8_i7_38</t>
  </si>
  <si>
    <t>IDT8_i5_38</t>
  </si>
  <si>
    <t>BASE_1383_01</t>
  </si>
  <si>
    <t>IDT8_i7_39</t>
  </si>
  <si>
    <t>IDT8_i5_39</t>
  </si>
  <si>
    <t>BASE_1384_01</t>
  </si>
  <si>
    <t>IDT8_i7_40</t>
  </si>
  <si>
    <t>IDT8_i5_40</t>
  </si>
  <si>
    <t>BASE_1385_01</t>
  </si>
  <si>
    <t>IDT8_i7_41</t>
  </si>
  <si>
    <t>IDT8_i5_41</t>
  </si>
  <si>
    <t>BASE_1386_01</t>
  </si>
  <si>
    <t>IDT8_i7_42</t>
  </si>
  <si>
    <t>IDT8_i5_42</t>
  </si>
  <si>
    <t>BASE_1387_01</t>
  </si>
  <si>
    <t>IDT8_i7_43</t>
  </si>
  <si>
    <t>IDT8_i5_43</t>
  </si>
  <si>
    <t>BASE_1388_01</t>
  </si>
  <si>
    <t>IDT8_i7_44</t>
  </si>
  <si>
    <t>IDT8_i5_44</t>
  </si>
  <si>
    <t>BASE_1389_01</t>
  </si>
  <si>
    <t>IDT8_i7_45</t>
  </si>
  <si>
    <t>IDT8_i5_45</t>
  </si>
  <si>
    <t>BASE_1390_01</t>
  </si>
  <si>
    <t>IDT8_i7_46</t>
  </si>
  <si>
    <t>IDT8_i5_46</t>
  </si>
  <si>
    <t>BASE_1391_01</t>
  </si>
  <si>
    <t>IDT8_i7_47</t>
  </si>
  <si>
    <t>IDT8_i5_47</t>
  </si>
  <si>
    <t>BASE_1392_01</t>
  </si>
  <si>
    <t>IDT8_i7_48</t>
  </si>
  <si>
    <t>IDT8_i5_48</t>
  </si>
  <si>
    <t>BASE_1393_01</t>
  </si>
  <si>
    <t>IDT8_i7_49</t>
  </si>
  <si>
    <t>IDT8_i5_49</t>
  </si>
  <si>
    <t>BASE_1394_01</t>
  </si>
  <si>
    <t>IDT8_i7_50</t>
  </si>
  <si>
    <t>IDT8_i5_50</t>
  </si>
  <si>
    <t>BASE_1395_01</t>
  </si>
  <si>
    <t>IDT8_i7_51</t>
  </si>
  <si>
    <t>IDT8_i5_51</t>
  </si>
  <si>
    <t>BASE_1396_01</t>
  </si>
  <si>
    <t>IDT8_i7_52</t>
  </si>
  <si>
    <t>IDT8_i5_52</t>
  </si>
  <si>
    <t>BASE_1397_01</t>
  </si>
  <si>
    <t>IDT8_i7_53</t>
  </si>
  <si>
    <t>IDT8_i5_53</t>
  </si>
  <si>
    <t>BASE_1398_01</t>
  </si>
  <si>
    <t>IDT8_i7_54</t>
  </si>
  <si>
    <t>IDT8_i5_54</t>
  </si>
  <si>
    <t>BASE_1399_01</t>
  </si>
  <si>
    <t>IDT8_i7_55</t>
  </si>
  <si>
    <t>IDT8_i5_55</t>
  </si>
  <si>
    <t>BASE_1400_01</t>
  </si>
  <si>
    <t>IDT8_i7_56</t>
  </si>
  <si>
    <t>IDT8_i5_56</t>
  </si>
  <si>
    <t>BASE_1401_01</t>
  </si>
  <si>
    <t>IDT8_i7_57</t>
  </si>
  <si>
    <t>IDT8_i5_57</t>
  </si>
  <si>
    <t>BASE_1402_01</t>
  </si>
  <si>
    <t>IDT8_i7_58</t>
  </si>
  <si>
    <t>IDT8_i5_58</t>
  </si>
  <si>
    <t>BASE_1403_01</t>
  </si>
  <si>
    <t>IDT8_i7_59</t>
  </si>
  <si>
    <t>IDT8_i5_59</t>
  </si>
  <si>
    <t>BASE_1404_01</t>
  </si>
  <si>
    <t>IDT8_i7_60</t>
  </si>
  <si>
    <t>IDT8_i5_60</t>
  </si>
  <si>
    <t>BASE_1405_01</t>
  </si>
  <si>
    <t>IDT8_i7_61</t>
  </si>
  <si>
    <t>IDT8_i5_61</t>
  </si>
  <si>
    <t>BASE_1406_01</t>
  </si>
  <si>
    <t>IDT8_i7_62</t>
  </si>
  <si>
    <t>IDT8_i5_62</t>
  </si>
  <si>
    <t>BASE_1407_01</t>
  </si>
  <si>
    <t>IDT8_i7_63</t>
  </si>
  <si>
    <t>IDT8_i5_63</t>
  </si>
  <si>
    <t>BASE_1408_01</t>
  </si>
  <si>
    <t>IDT8_i7_64</t>
  </si>
  <si>
    <t>IDT8_i5_64</t>
  </si>
  <si>
    <t>BASE_1409_01</t>
  </si>
  <si>
    <t>IDT8_i7_65</t>
  </si>
  <si>
    <t>IDT8_i5_65</t>
  </si>
  <si>
    <t>BASE_1410_01</t>
  </si>
  <si>
    <t>IDT8_i7_66</t>
  </si>
  <si>
    <t>IDT8_i5_66</t>
  </si>
  <si>
    <t>BASE_1411_01</t>
  </si>
  <si>
    <t>IDT8_i7_67</t>
  </si>
  <si>
    <t>IDT8_i5_67</t>
  </si>
  <si>
    <t>BASE_1412_01</t>
  </si>
  <si>
    <t>IDT8_i7_68</t>
  </si>
  <si>
    <t>IDT8_i5_68</t>
  </si>
  <si>
    <t>BASE_1413_01</t>
  </si>
  <si>
    <t>IDT8_i7_69</t>
  </si>
  <si>
    <t>IDT8_i5_69</t>
  </si>
  <si>
    <t>BASE_1414_01</t>
  </si>
  <si>
    <t>IDT8_i7_70</t>
  </si>
  <si>
    <t>IDT8_i5_70</t>
  </si>
  <si>
    <t>BASE_1415_01</t>
  </si>
  <si>
    <t>IDT8_i7_71</t>
  </si>
  <si>
    <t>IDT8_i5_71</t>
  </si>
  <si>
    <t>BASE_1416_01</t>
  </si>
  <si>
    <t>IDT8_i7_72</t>
  </si>
  <si>
    <t>IDT8_i5_72</t>
  </si>
  <si>
    <t>BASE_1417_01</t>
  </si>
  <si>
    <t>IDT8_i7_73</t>
  </si>
  <si>
    <t>IDT8_i5_73</t>
  </si>
  <si>
    <t>BASE_1418_01</t>
  </si>
  <si>
    <t>IDT8_i7_74</t>
  </si>
  <si>
    <t>IDT8_i5_74</t>
  </si>
  <si>
    <t>BASE_1419_01</t>
  </si>
  <si>
    <t>IDT8_i7_75</t>
  </si>
  <si>
    <t>IDT8_i5_75</t>
  </si>
  <si>
    <t>BASE_1420_01</t>
  </si>
  <si>
    <t>IDT8_i7_76</t>
  </si>
  <si>
    <t>IDT8_i5_76</t>
  </si>
  <si>
    <t>BASE_1421_01</t>
  </si>
  <si>
    <t>IDT8_i7_77</t>
  </si>
  <si>
    <t>IDT8_i5_77</t>
  </si>
  <si>
    <t>BASE_1422_01</t>
  </si>
  <si>
    <t>IDT8_i7_78</t>
  </si>
  <si>
    <t>IDT8_i5_78</t>
  </si>
  <si>
    <t>BASE_1423_01</t>
  </si>
  <si>
    <t>IDT8_i7_79</t>
  </si>
  <si>
    <t>IDT8_i5_79</t>
  </si>
  <si>
    <t>BASE_1424_01</t>
  </si>
  <si>
    <t>IDT8_i7_80</t>
  </si>
  <si>
    <t>IDT8_i5_80</t>
  </si>
  <si>
    <t>BASE_1425_01</t>
  </si>
  <si>
    <t>IDT8_i7_81</t>
  </si>
  <si>
    <t>IDT8_i5_81</t>
  </si>
  <si>
    <t>BASE_1426_01</t>
  </si>
  <si>
    <t>IDT8_i7_82</t>
  </si>
  <si>
    <t>IDT8_i5_82</t>
  </si>
  <si>
    <t>BASE_1427_01</t>
  </si>
  <si>
    <t>IDT8_i7_83</t>
  </si>
  <si>
    <t>IDT8_i5_83</t>
  </si>
  <si>
    <t>BASE_1428_01</t>
  </si>
  <si>
    <t>IDT8_i7_84</t>
  </si>
  <si>
    <t>IDT8_i5_84</t>
  </si>
  <si>
    <t>BASE_1429_01</t>
  </si>
  <si>
    <t>IDT8_i7_85</t>
  </si>
  <si>
    <t>IDT8_i5_85</t>
  </si>
  <si>
    <t>BASE_1430_01</t>
  </si>
  <si>
    <t>IDT8_i7_86</t>
  </si>
  <si>
    <t>IDT8_i5_86</t>
  </si>
  <si>
    <t>BASE_1431_01</t>
  </si>
  <si>
    <t>IDT8_i7_87</t>
  </si>
  <si>
    <t>IDT8_i5_87</t>
  </si>
  <si>
    <t>BASE_1432_01</t>
  </si>
  <si>
    <t>IDT8_i7_88</t>
  </si>
  <si>
    <t>IDT8_i5_88</t>
  </si>
  <si>
    <t>BASE_1433_01</t>
  </si>
  <si>
    <t>IDT8_i7_89</t>
  </si>
  <si>
    <t>IDT8_i5_89</t>
  </si>
  <si>
    <t>BASE_1434_01</t>
  </si>
  <si>
    <t>IDT8_i7_90</t>
  </si>
  <si>
    <t>IDT8_i5_90</t>
  </si>
  <si>
    <t>BASE_1435_01</t>
  </si>
  <si>
    <t>IDT8_i7_91</t>
  </si>
  <si>
    <t>IDT8_i5_91</t>
  </si>
  <si>
    <t>BASE_1436_01</t>
  </si>
  <si>
    <t>IDT8_i7_92</t>
  </si>
  <si>
    <t>IDT8_i5_92</t>
  </si>
  <si>
    <t>BASE_1437_01</t>
  </si>
  <si>
    <t>IDT8_i7_93</t>
  </si>
  <si>
    <t>IDT8_i5_93</t>
  </si>
  <si>
    <t>BASE_1438_01</t>
  </si>
  <si>
    <t>IDT8_i7_94</t>
  </si>
  <si>
    <t>IDT8_i5_94</t>
  </si>
  <si>
    <t>BASE_1439_01</t>
  </si>
  <si>
    <t>IDT8_i7_95</t>
  </si>
  <si>
    <t>IDT8_i5_95</t>
  </si>
  <si>
    <t>BASE_1440_01</t>
  </si>
  <si>
    <t>IDT8_i7_96</t>
  </si>
  <si>
    <t>IDT8_i5_96</t>
  </si>
  <si>
    <t>A4392_3</t>
  </si>
  <si>
    <t>BASE_0961_01</t>
  </si>
  <si>
    <t>BASE_0962_01</t>
  </si>
  <si>
    <t>BASE_0963_01</t>
  </si>
  <si>
    <t>BASE_0964_01</t>
  </si>
  <si>
    <t>BASE_0965_01</t>
  </si>
  <si>
    <t>BASE_0966_01</t>
  </si>
  <si>
    <t>BASE_0967_01</t>
  </si>
  <si>
    <t>BASE_0968_01</t>
  </si>
  <si>
    <t>BASE_0969_01</t>
  </si>
  <si>
    <t>BASE_0970_01</t>
  </si>
  <si>
    <t>BASE_0971_01</t>
  </si>
  <si>
    <t>BASE_0972_01</t>
  </si>
  <si>
    <t>BASE_0973_01</t>
  </si>
  <si>
    <t>BASE_0974_01</t>
  </si>
  <si>
    <t>BASE_0975_01</t>
  </si>
  <si>
    <t>BASE_0976_01</t>
  </si>
  <si>
    <t>BASE_0977_01</t>
  </si>
  <si>
    <t>BASE_0978_01</t>
  </si>
  <si>
    <t>BASE_0979_01</t>
  </si>
  <si>
    <t>BASE_0980_01</t>
  </si>
  <si>
    <t>BASE_0981_01</t>
  </si>
  <si>
    <t>BASE_0982_01</t>
  </si>
  <si>
    <t>BASE_0983_01</t>
  </si>
  <si>
    <t>BASE_0984_01</t>
  </si>
  <si>
    <t>BASE_0985_01</t>
  </si>
  <si>
    <t>BASE_0986_01</t>
  </si>
  <si>
    <t>BASE_0987_01</t>
  </si>
  <si>
    <t>BASE_0988_01</t>
  </si>
  <si>
    <t>BASE_0989_01</t>
  </si>
  <si>
    <t>BASE_0990_01</t>
  </si>
  <si>
    <t>BASE_0991_01</t>
  </si>
  <si>
    <t>BASE_0992_01</t>
  </si>
  <si>
    <t>BASE_0993_01</t>
  </si>
  <si>
    <t>BASE_0994_01</t>
  </si>
  <si>
    <t>BASE_0995_01</t>
  </si>
  <si>
    <t>BASE_0996_01</t>
  </si>
  <si>
    <t>BASE_0997_01</t>
  </si>
  <si>
    <t>BASE_0998_01</t>
  </si>
  <si>
    <t>BASE_0999_01</t>
  </si>
  <si>
    <t>BASE_1000_01</t>
  </si>
  <si>
    <t>BASE_1001_01</t>
  </si>
  <si>
    <t>BASE_1002_01</t>
  </si>
  <si>
    <t>BASE_1003_01</t>
  </si>
  <si>
    <t>BASE_1004_01</t>
  </si>
  <si>
    <t>BASE_1005_01</t>
  </si>
  <si>
    <t>BASE_1006_01</t>
  </si>
  <si>
    <t>BASE_1007_01</t>
  </si>
  <si>
    <t>BASE_1008_01</t>
  </si>
  <si>
    <t>BASE_1009_01</t>
  </si>
  <si>
    <t>BASE_1010_01</t>
  </si>
  <si>
    <t>BASE_1011_01</t>
  </si>
  <si>
    <t>BASE_1012_01</t>
  </si>
  <si>
    <t>BASE_1013_01</t>
  </si>
  <si>
    <t>BASE_1014_01</t>
  </si>
  <si>
    <t>BASE_1015_01</t>
  </si>
  <si>
    <t>BASE_1016_01</t>
  </si>
  <si>
    <t>BASE_1017_01</t>
  </si>
  <si>
    <t>BASE_1018_01</t>
  </si>
  <si>
    <t>BASE_1019_01</t>
  </si>
  <si>
    <t>BASE_1020_01</t>
  </si>
  <si>
    <t>BASE_1021_01</t>
  </si>
  <si>
    <t>BASE_1022_01</t>
  </si>
  <si>
    <t>BASE_1023_01</t>
  </si>
  <si>
    <t>BASE_1024_01</t>
  </si>
  <si>
    <t>BASE_1025_01</t>
  </si>
  <si>
    <t>BASE_1026_01</t>
  </si>
  <si>
    <t>BASE_1027_01</t>
  </si>
  <si>
    <t>BASE_1028_01</t>
  </si>
  <si>
    <t>BASE_1029_01</t>
  </si>
  <si>
    <t>BASE_1030_01</t>
  </si>
  <si>
    <t>BASE_1031_01</t>
  </si>
  <si>
    <t>BASE_1032_01</t>
  </si>
  <si>
    <t>BASE_1033_01</t>
  </si>
  <si>
    <t>BASE_1034_01</t>
  </si>
  <si>
    <t>BASE_1035_01</t>
  </si>
  <si>
    <t>BASE_1036_01</t>
  </si>
  <si>
    <t>BASE_1037_01</t>
  </si>
  <si>
    <t>BASE_1038_01</t>
  </si>
  <si>
    <t>BASE_1039_01</t>
  </si>
  <si>
    <t>BASE_1040_01</t>
  </si>
  <si>
    <t>BASE_1041_01</t>
  </si>
  <si>
    <t>BASE_1042_01</t>
  </si>
  <si>
    <t>BASE_1043_01</t>
  </si>
  <si>
    <t>BASE_1044_01</t>
  </si>
  <si>
    <t>BASE_1045_01</t>
  </si>
  <si>
    <t>BASE_1046_01</t>
  </si>
  <si>
    <t>BASE_1047_01</t>
  </si>
  <si>
    <t>BASE_1048_01</t>
  </si>
  <si>
    <t>BASE_1049_01</t>
  </si>
  <si>
    <t>BASE_1050_01</t>
  </si>
  <si>
    <t>BASE_1051_01</t>
  </si>
  <si>
    <t>BASE_1052_01</t>
  </si>
  <si>
    <t>BASE_1053_01</t>
  </si>
  <si>
    <t>BASE_1054_01</t>
  </si>
  <si>
    <t>BASE_1055_01</t>
  </si>
  <si>
    <t>BASE_1056_01</t>
  </si>
  <si>
    <t>A4392_4</t>
  </si>
  <si>
    <t>BASE_1057_01</t>
  </si>
  <si>
    <t>BASE_1058_01</t>
  </si>
  <si>
    <t>BASE_1059_01</t>
  </si>
  <si>
    <t>BASE_1060_01</t>
  </si>
  <si>
    <t>BASE_1061_01</t>
  </si>
  <si>
    <t>BASE_1062_01</t>
  </si>
  <si>
    <t>BASE_1063_01</t>
  </si>
  <si>
    <t>BASE_1064_01</t>
  </si>
  <si>
    <t>BASE_1065_01</t>
  </si>
  <si>
    <t>BASE_1066_01</t>
  </si>
  <si>
    <t>BASE_1067_01</t>
  </si>
  <si>
    <t>BASE_1068_01</t>
  </si>
  <si>
    <t>BASE_1069_01</t>
  </si>
  <si>
    <t>BASE_1070_01</t>
  </si>
  <si>
    <t>BASE_1071_01</t>
  </si>
  <si>
    <t>BASE_1072_01</t>
  </si>
  <si>
    <t>BASE_1073_01</t>
  </si>
  <si>
    <t>BASE_1074_01</t>
  </si>
  <si>
    <t>BASE_1075_01</t>
  </si>
  <si>
    <t>BASE_1076_01</t>
  </si>
  <si>
    <t>BASE_1077_01</t>
  </si>
  <si>
    <t>BASE_1078_01</t>
  </si>
  <si>
    <t>BASE_1079_01</t>
  </si>
  <si>
    <t>BASE_1080_01</t>
  </si>
  <si>
    <t>BASE_1081_01</t>
  </si>
  <si>
    <t>BASE_1082_01</t>
  </si>
  <si>
    <t>BASE_1083_01</t>
  </si>
  <si>
    <t>BASE_1084_01</t>
  </si>
  <si>
    <t>BASE_1085_01</t>
  </si>
  <si>
    <t>BASE_1086_01</t>
  </si>
  <si>
    <t>BASE_1087_01</t>
  </si>
  <si>
    <t>BASE_1088_01</t>
  </si>
  <si>
    <t>BASE_1089_01</t>
  </si>
  <si>
    <t>BASE_1090_01</t>
  </si>
  <si>
    <t>BASE_1091_01</t>
  </si>
  <si>
    <t>BASE_1092_01</t>
  </si>
  <si>
    <t>BASE_1093_01</t>
  </si>
  <si>
    <t>BASE_1094_01</t>
  </si>
  <si>
    <t>BASE_1095_01</t>
  </si>
  <si>
    <t>BASE_1096_01</t>
  </si>
  <si>
    <t>BASE_1097_01</t>
  </si>
  <si>
    <t>BASE_1098_01</t>
  </si>
  <si>
    <t>BASE_1099_01</t>
  </si>
  <si>
    <t>BASE_1100_01</t>
  </si>
  <si>
    <t>BASE_1101_01</t>
  </si>
  <si>
    <t>BASE_1102_01</t>
  </si>
  <si>
    <t>BASE_1103_01</t>
  </si>
  <si>
    <t>BASE_1104_01</t>
  </si>
  <si>
    <t>BASE_1105_01</t>
  </si>
  <si>
    <t>BASE_1106_01</t>
  </si>
  <si>
    <t>BASE_1107_01</t>
  </si>
  <si>
    <t>BASE_1108_01</t>
  </si>
  <si>
    <t>BASE_1109_01</t>
  </si>
  <si>
    <t>BASE_1110_01</t>
  </si>
  <si>
    <t>BASE_1111_01</t>
  </si>
  <si>
    <t>BASE_1112_01</t>
  </si>
  <si>
    <t>BASE_1113_01</t>
  </si>
  <si>
    <t>BASE_1114_01</t>
  </si>
  <si>
    <t>BASE_1115_01</t>
  </si>
  <si>
    <t>BASE_1116_01</t>
  </si>
  <si>
    <t>BASE_1117_01</t>
  </si>
  <si>
    <t>BASE_1118_01</t>
  </si>
  <si>
    <t>BASE_1119_01</t>
  </si>
  <si>
    <t>BASE_1120_01</t>
  </si>
  <si>
    <t>BASE_1121_01</t>
  </si>
  <si>
    <t>BASE_1122_01</t>
  </si>
  <si>
    <t>BASE_1123_01</t>
  </si>
  <si>
    <t>BASE_1124_01</t>
  </si>
  <si>
    <t>BASE_1125_01</t>
  </si>
  <si>
    <t>BASE_1126_01</t>
  </si>
  <si>
    <t>BASE_1127_01</t>
  </si>
  <si>
    <t>BASE_1128_01</t>
  </si>
  <si>
    <t>BASE_1129_01</t>
  </si>
  <si>
    <t>BASE_1130_01</t>
  </si>
  <si>
    <t>BASE_1131_01</t>
  </si>
  <si>
    <t>BASE_1132_01</t>
  </si>
  <si>
    <t>BASE_1133_01</t>
  </si>
  <si>
    <t>BASE_1134_01</t>
  </si>
  <si>
    <t>BASE_1135_01</t>
  </si>
  <si>
    <t>BASE_1136_01</t>
  </si>
  <si>
    <t>BASE_1137_01</t>
  </si>
  <si>
    <t>BASE_1138_01</t>
  </si>
  <si>
    <t>BASE_1139_01</t>
  </si>
  <si>
    <t>BASE_1140_01</t>
  </si>
  <si>
    <t>BASE_1141_01</t>
  </si>
  <si>
    <t>BASE_1142_01</t>
  </si>
  <si>
    <t>BASE_1143_01</t>
  </si>
  <si>
    <t>BASE_1144_01</t>
  </si>
  <si>
    <t>BASE_1145_01</t>
  </si>
  <si>
    <t>BASE_1146_01</t>
  </si>
  <si>
    <t>BASE_1147_01</t>
  </si>
  <si>
    <t>BASE_1148_01</t>
  </si>
  <si>
    <t>BASE_1149_01</t>
  </si>
  <si>
    <t>BASE_1150_01</t>
  </si>
  <si>
    <t>BASE_1151_01</t>
  </si>
  <si>
    <t>BASE_1152_01</t>
  </si>
  <si>
    <t>A4392_5</t>
  </si>
  <si>
    <t>BASE_1153_01</t>
  </si>
  <si>
    <t>BASE_1154_01</t>
  </si>
  <si>
    <t>BASE_1155_01</t>
  </si>
  <si>
    <t>BASE_1156_01</t>
  </si>
  <si>
    <t>BASE_1157_01</t>
  </si>
  <si>
    <t>BASE_1158_01</t>
  </si>
  <si>
    <t>BASE_1159_01</t>
  </si>
  <si>
    <t>BASE_1160_01</t>
  </si>
  <si>
    <t>BASE_1161_01</t>
  </si>
  <si>
    <t>BASE_1162_01</t>
  </si>
  <si>
    <t>BASE_1163_01</t>
  </si>
  <si>
    <t>BASE_1164_01</t>
  </si>
  <si>
    <t>BASE_1165_01</t>
  </si>
  <si>
    <t>BASE_1166_01</t>
  </si>
  <si>
    <t>BASE_1167_01</t>
  </si>
  <si>
    <t>BASE_1168_01</t>
  </si>
  <si>
    <t>BASE_1169_01</t>
  </si>
  <si>
    <t>BASE_1170_01</t>
  </si>
  <si>
    <t>BASE_1171_01</t>
  </si>
  <si>
    <t>BASE_1172_01</t>
  </si>
  <si>
    <t>BASE_1173_01</t>
  </si>
  <si>
    <t>BASE_1174_01</t>
  </si>
  <si>
    <t>BASE_1175_01</t>
  </si>
  <si>
    <t>BASE_1176_01</t>
  </si>
  <si>
    <t>BASE_1177_01</t>
  </si>
  <si>
    <t>BASE_1178_01</t>
  </si>
  <si>
    <t>BASE_1179_01</t>
  </si>
  <si>
    <t>BASE_1180_01</t>
  </si>
  <si>
    <t>BASE_1181_01</t>
  </si>
  <si>
    <t>BASE_1182_01</t>
  </si>
  <si>
    <t>BASE_1183_01</t>
  </si>
  <si>
    <t>BASE_1184_01</t>
  </si>
  <si>
    <t>BASE_1185_01</t>
  </si>
  <si>
    <t>BASE_1186_01</t>
  </si>
  <si>
    <t>BASE_1187_01</t>
  </si>
  <si>
    <t>BASE_1188_01</t>
  </si>
  <si>
    <t>BASE_1189_01</t>
  </si>
  <si>
    <t>BASE_1190_01</t>
  </si>
  <si>
    <t>BASE_1191_01</t>
  </si>
  <si>
    <t>BASE_1192_01</t>
  </si>
  <si>
    <t>BASE_1193_01</t>
  </si>
  <si>
    <t>BASE_1194_01</t>
  </si>
  <si>
    <t>BASE_1195_01</t>
  </si>
  <si>
    <t>BASE_1196_01</t>
  </si>
  <si>
    <t>BASE_1197_01</t>
  </si>
  <si>
    <t>BASE_1198_01</t>
  </si>
  <si>
    <t>BASE_1199_01</t>
  </si>
  <si>
    <t>BASE_1200_01</t>
  </si>
  <si>
    <t>BASE_1201_01</t>
  </si>
  <si>
    <t>BASE_1202_01</t>
  </si>
  <si>
    <t>BASE_1203_01</t>
  </si>
  <si>
    <t>BASE_1204_01</t>
  </si>
  <si>
    <t>BASE_1205_01</t>
  </si>
  <si>
    <t>BASE_1206_01</t>
  </si>
  <si>
    <t>BASE_1207_01</t>
  </si>
  <si>
    <t>BASE_1208_01</t>
  </si>
  <si>
    <t>BASE_1209_01</t>
  </si>
  <si>
    <t>BASE_1210_01</t>
  </si>
  <si>
    <t>BASE_1211_01</t>
  </si>
  <si>
    <t>BASE_1212_01</t>
  </si>
  <si>
    <t>BASE_1213_01</t>
  </si>
  <si>
    <t>BASE_1214_01</t>
  </si>
  <si>
    <t>BASE_1215_01</t>
  </si>
  <si>
    <t>BASE_1216_01</t>
  </si>
  <si>
    <t>BASE_1217_01</t>
  </si>
  <si>
    <t>BASE_1218_01</t>
  </si>
  <si>
    <t>BASE_1219_01</t>
  </si>
  <si>
    <t>BASE_1220_01</t>
  </si>
  <si>
    <t>BASE_1221_01</t>
  </si>
  <si>
    <t>BASE_1222_01</t>
  </si>
  <si>
    <t>BASE_1223_01</t>
  </si>
  <si>
    <t>BASE_1224_01</t>
  </si>
  <si>
    <t>BASE_1225_01</t>
  </si>
  <si>
    <t>BASE_1226_01</t>
  </si>
  <si>
    <t>BASE_1227_01</t>
  </si>
  <si>
    <t>BASE_1228_01</t>
  </si>
  <si>
    <t>BASE_1229_01</t>
  </si>
  <si>
    <t>BASE_1230_01</t>
  </si>
  <si>
    <t>BASE_1232_01</t>
  </si>
  <si>
    <t>BASE_1233_01</t>
  </si>
  <si>
    <t>BASE_1234_01</t>
  </si>
  <si>
    <t>BASE_1235_01</t>
  </si>
  <si>
    <t>BASE_1236_01</t>
  </si>
  <si>
    <t>BASE_1237_01</t>
  </si>
  <si>
    <t>BASE_1238_01</t>
  </si>
  <si>
    <t>BASE_1239_01</t>
  </si>
  <si>
    <t>BASE_1240_01</t>
  </si>
  <si>
    <t>BASE_1241_01</t>
  </si>
  <si>
    <t>BASE_1242_01</t>
  </si>
  <si>
    <t>BASE_1243_01</t>
  </si>
  <si>
    <t>BASE_1244_01</t>
  </si>
  <si>
    <t>BASE_1245_01</t>
  </si>
  <si>
    <t>BASE_1246_01</t>
  </si>
  <si>
    <t>BASE_1247_01</t>
  </si>
  <si>
    <t>BASE_1248_01</t>
  </si>
  <si>
    <t>A4392_6</t>
  </si>
  <si>
    <t>BASE_1249_01</t>
  </si>
  <si>
    <t>BASE_1250_01</t>
  </si>
  <si>
    <t>BASE_1251_01</t>
  </si>
  <si>
    <t>BASE_1252_01</t>
  </si>
  <si>
    <t>BASE_1253_01</t>
  </si>
  <si>
    <t>BASE_1254_01</t>
  </si>
  <si>
    <t>BASE_1255_01</t>
  </si>
  <si>
    <t>BASE_1256_01</t>
  </si>
  <si>
    <t>BASE_1257_01</t>
  </si>
  <si>
    <t>BASE_1258_01</t>
  </si>
  <si>
    <t>BASE_1259_01</t>
  </si>
  <si>
    <t>BASE_1260_01</t>
  </si>
  <si>
    <t>BASE_1261_01</t>
  </si>
  <si>
    <t>BASE_1262_01</t>
  </si>
  <si>
    <t>BASE_1263_01</t>
  </si>
  <si>
    <t>BASE_1264_01</t>
  </si>
  <si>
    <t>BASE_1265_01</t>
  </si>
  <si>
    <t>BASE_1266_01</t>
  </si>
  <si>
    <t>BASE_1267_01</t>
  </si>
  <si>
    <t>BASE_1268_01</t>
  </si>
  <si>
    <t>BASE_1269_01</t>
  </si>
  <si>
    <t>BASE_1270_01</t>
  </si>
  <si>
    <t>BASE_1271_01</t>
  </si>
  <si>
    <t>BASE_1272_01</t>
  </si>
  <si>
    <t>BASE_1273_01</t>
  </si>
  <si>
    <t>BASE_1274_01</t>
  </si>
  <si>
    <t>BASE_1275_01</t>
  </si>
  <si>
    <t>BASE_1276_01</t>
  </si>
  <si>
    <t>BASE_1277_01</t>
  </si>
  <si>
    <t>BASE_1278_01</t>
  </si>
  <si>
    <t>BASE_1279_01</t>
  </si>
  <si>
    <t>BASE_1280_01</t>
  </si>
  <si>
    <t>BASE_1281_01</t>
  </si>
  <si>
    <t>BASE_1282_01</t>
  </si>
  <si>
    <t>BASE_1283_01</t>
  </si>
  <si>
    <t>BASE_1284_01</t>
  </si>
  <si>
    <t>BASE_1285_01</t>
  </si>
  <si>
    <t>BASE_1286_01</t>
  </si>
  <si>
    <t>BASE_1287_01</t>
  </si>
  <si>
    <t>BASE_1288_01</t>
  </si>
  <si>
    <t>BASE_1289_01</t>
  </si>
  <si>
    <t>BASE_1290_01</t>
  </si>
  <si>
    <t>BASE_1291_01</t>
  </si>
  <si>
    <t>BASE_1292_01</t>
  </si>
  <si>
    <t>BASE_1293_01</t>
  </si>
  <si>
    <t>BASE_1294_01</t>
  </si>
  <si>
    <t>BASE_1295_01</t>
  </si>
  <si>
    <t>BASE_1296_01</t>
  </si>
  <si>
    <t>BASE_1297_01</t>
  </si>
  <si>
    <t>BASE_1298_01</t>
  </si>
  <si>
    <t>BASE_1299_01</t>
  </si>
  <si>
    <t>BASE_1300_01</t>
  </si>
  <si>
    <t>BASE_1301_01</t>
  </si>
  <si>
    <t>BASE_1302_01</t>
  </si>
  <si>
    <t>BASE_1303_01</t>
  </si>
  <si>
    <t>BASE_1304_01</t>
  </si>
  <si>
    <t>BASE_1305_01</t>
  </si>
  <si>
    <t>BASE_1306_01</t>
  </si>
  <si>
    <t>BASE_1307_01</t>
  </si>
  <si>
    <t>BASE_1308_01</t>
  </si>
  <si>
    <t>BASE_1309_01</t>
  </si>
  <si>
    <t>BASE_1310_01</t>
  </si>
  <si>
    <t>BASE_1311_01</t>
  </si>
  <si>
    <t>BASE_1312_01</t>
  </si>
  <si>
    <t>BASE_1313_01</t>
  </si>
  <si>
    <t>BASE_1314_01</t>
  </si>
  <si>
    <t>BASE_1315_01</t>
  </si>
  <si>
    <t>BASE_1316_01</t>
  </si>
  <si>
    <t>BASE_1317_01</t>
  </si>
  <si>
    <t>BASE_1318_01</t>
  </si>
  <si>
    <t>BASE_1319_01</t>
  </si>
  <si>
    <t>BASE_1320_01</t>
  </si>
  <si>
    <t>BASE_1321_01</t>
  </si>
  <si>
    <t>BASE_1322_01</t>
  </si>
  <si>
    <t>BASE_1323_01</t>
  </si>
  <si>
    <t>BASE_1324_01</t>
  </si>
  <si>
    <t>BASE_1325_01</t>
  </si>
  <si>
    <t>BASE_1326_01</t>
  </si>
  <si>
    <t>BASE_1327_01</t>
  </si>
  <si>
    <t>BASE_1328_01</t>
  </si>
  <si>
    <t>BASE_1329_01</t>
  </si>
  <si>
    <t>BASE_1330_01</t>
  </si>
  <si>
    <t>BASE_1331_01</t>
  </si>
  <si>
    <t>BASE_1332_01</t>
  </si>
  <si>
    <t>BASE_1333_01</t>
  </si>
  <si>
    <t>BASE_1334_01</t>
  </si>
  <si>
    <t>BASE_1335_01</t>
  </si>
  <si>
    <t>BASE_1336_01</t>
  </si>
  <si>
    <t>BASE_1337_01</t>
  </si>
  <si>
    <t>BASE_1338_01</t>
  </si>
  <si>
    <t>BASE_1339_01</t>
  </si>
  <si>
    <t>BASE_1340_01</t>
  </si>
  <si>
    <t>BASE_1341_01</t>
  </si>
  <si>
    <t>BASE_1342_01</t>
  </si>
  <si>
    <t>BASE_1343_01</t>
  </si>
  <si>
    <t>BASE_1344_01</t>
  </si>
  <si>
    <t>A4392_7</t>
  </si>
  <si>
    <t>BASE_1441_01</t>
  </si>
  <si>
    <t>BASE_1442_01</t>
  </si>
  <si>
    <t>BASE_1443_01</t>
  </si>
  <si>
    <t>BASE_1444_01</t>
  </si>
  <si>
    <t>BASE_1445_01</t>
  </si>
  <si>
    <t>BASE_1446_01</t>
  </si>
  <si>
    <t>BASE_1447_01</t>
  </si>
  <si>
    <t>BASE_1448_01</t>
  </si>
  <si>
    <t>BASE_1449_01</t>
  </si>
  <si>
    <t>BASE_1450_01</t>
  </si>
  <si>
    <t>BASE_1451_01</t>
  </si>
  <si>
    <t>BASE_1452_01</t>
  </si>
  <si>
    <t>BASE_1453_01</t>
  </si>
  <si>
    <t>BASE_1454_01</t>
  </si>
  <si>
    <t>BASE_1455_01</t>
  </si>
  <si>
    <t>BASE_1456_01</t>
  </si>
  <si>
    <t>BASE_1457_01</t>
  </si>
  <si>
    <t>BASE_1458_01</t>
  </si>
  <si>
    <t>BASE_1459_01</t>
  </si>
  <si>
    <t>BASE_1460_01</t>
  </si>
  <si>
    <t>BASE_1461_01</t>
  </si>
  <si>
    <t>BASE_1462_01</t>
  </si>
  <si>
    <t>BASE_1463_01</t>
  </si>
  <si>
    <t>BASE_1464_01</t>
  </si>
  <si>
    <t>BASE_1465_01</t>
  </si>
  <si>
    <t>BASE_1466_01</t>
  </si>
  <si>
    <t>BASE_1467_01</t>
  </si>
  <si>
    <t>BASE_1468_01</t>
  </si>
  <si>
    <t>BASE_1469_01</t>
  </si>
  <si>
    <t>BASE_1470_01</t>
  </si>
  <si>
    <t>BASE_1471_01</t>
  </si>
  <si>
    <t>BASE_1472_01</t>
  </si>
  <si>
    <t>BASE_1473_01</t>
  </si>
  <si>
    <t>BASE_1474_01</t>
  </si>
  <si>
    <t>BASE_1475_01</t>
  </si>
  <si>
    <t>BASE_1476_01</t>
  </si>
  <si>
    <t>BASE_1477_01</t>
  </si>
  <si>
    <t>BASE_1478_01</t>
  </si>
  <si>
    <t>BASE_1479_01</t>
  </si>
  <si>
    <t>BASE_1480_01</t>
  </si>
  <si>
    <t>BASE_1481_01</t>
  </si>
  <si>
    <t>BASE_1482_01</t>
  </si>
  <si>
    <t>BASE_1483_01</t>
  </si>
  <si>
    <t>BASE_1484_01</t>
  </si>
  <si>
    <t>BASE_1485_01</t>
  </si>
  <si>
    <t>BASE_1486_01</t>
  </si>
  <si>
    <t>BASE_1487_01</t>
  </si>
  <si>
    <t>BASE_1488_01</t>
  </si>
  <si>
    <t>BASE_1489_01</t>
  </si>
  <si>
    <t>BASE_1490_01</t>
  </si>
  <si>
    <t>BASE_1491_01</t>
  </si>
  <si>
    <t>BASE_1492_01</t>
  </si>
  <si>
    <t>BASE_1493_01</t>
  </si>
  <si>
    <t>BASE_1494_01</t>
  </si>
  <si>
    <t>BASE_1495_01</t>
  </si>
  <si>
    <t>BASE_1496_01</t>
  </si>
  <si>
    <t>BASE_1497_01</t>
  </si>
  <si>
    <t>BASE_1498_01</t>
  </si>
  <si>
    <t>BASE_1499_01</t>
  </si>
  <si>
    <t>BASE_1500_01</t>
  </si>
  <si>
    <t>BASE_1501_01</t>
  </si>
  <si>
    <t>BASE_1502_01</t>
  </si>
  <si>
    <t>BASE_1503_01</t>
  </si>
  <si>
    <t>BASE_1504_01</t>
  </si>
  <si>
    <t>BASE_1505_01</t>
  </si>
  <si>
    <t>BASE_1506_01</t>
  </si>
  <si>
    <t>BASE_1507_01</t>
  </si>
  <si>
    <t>BASE_1508_01</t>
  </si>
  <si>
    <t>BASE_1509_01</t>
  </si>
  <si>
    <t>BASE_1510_01</t>
  </si>
  <si>
    <t>BASE_1511_01</t>
  </si>
  <si>
    <t>BASE_1512_01</t>
  </si>
  <si>
    <t>BASE_1513_01</t>
  </si>
  <si>
    <t>BASE_1514_01</t>
  </si>
  <si>
    <t>BASE_1515_01</t>
  </si>
  <si>
    <t>BASE_1516_01</t>
  </si>
  <si>
    <t>BASE_1517_01</t>
  </si>
  <si>
    <t>BASE_1518_01</t>
  </si>
  <si>
    <t>BASE_1519_01</t>
  </si>
  <si>
    <t>BASE_1520_01</t>
  </si>
  <si>
    <t>BASE_1521_01</t>
  </si>
  <si>
    <t>BASE_1522_01</t>
  </si>
  <si>
    <t>BASE_1523_01</t>
  </si>
  <si>
    <t>BASE_1524_01</t>
  </si>
  <si>
    <t>BASE_1525_01</t>
  </si>
  <si>
    <t>BASE_1526_01</t>
  </si>
  <si>
    <t>BASE_1527_01</t>
  </si>
  <si>
    <t>BASE_1528_01</t>
  </si>
  <si>
    <t>A4392_8</t>
  </si>
  <si>
    <t>BASE_0097_01</t>
  </si>
  <si>
    <t>IDT8_i7_97</t>
  </si>
  <si>
    <t>GCCTATCANNNNNNNNN</t>
  </si>
  <si>
    <t>IDT8_i5_97</t>
  </si>
  <si>
    <t>CGACCATT</t>
  </si>
  <si>
    <t>BASE_0098_01</t>
  </si>
  <si>
    <t>IDT8_i7_109</t>
  </si>
  <si>
    <t>CTTACCTGNNNNNNNNN</t>
  </si>
  <si>
    <t>IDT8_i5_109</t>
  </si>
  <si>
    <t>CTCATTGC</t>
  </si>
  <si>
    <t>BASE_0099_01</t>
  </si>
  <si>
    <t>IDT8_i7_121</t>
  </si>
  <si>
    <t>GAGCTTGTNNNNNNNNN</t>
  </si>
  <si>
    <t>IDT8_i5_121</t>
  </si>
  <si>
    <t>ATTCGAGG</t>
  </si>
  <si>
    <t>BASE_0100_01</t>
  </si>
  <si>
    <t>IDT8_i7_133</t>
  </si>
  <si>
    <t>ACACGGTTNNNNNNNNN</t>
  </si>
  <si>
    <t>IDT8_i5_133</t>
  </si>
  <si>
    <t>TCGAACCA</t>
  </si>
  <si>
    <t>BASE_0101_01</t>
  </si>
  <si>
    <t>IDT8_i7_145</t>
  </si>
  <si>
    <t>AGCGGAATNNNNNNNNN</t>
  </si>
  <si>
    <t>IDT8_i5_145</t>
  </si>
  <si>
    <t>AGTGCAGT</t>
  </si>
  <si>
    <t>BASE_0102_01</t>
  </si>
  <si>
    <t>IDT8_i7_157</t>
  </si>
  <si>
    <t>ATTGCGTGNNNNNNNNN</t>
  </si>
  <si>
    <t>IDT8_i5_157</t>
  </si>
  <si>
    <t>GCCATAAC</t>
  </si>
  <si>
    <t>BASE_0103_01</t>
  </si>
  <si>
    <t>IDT8_i7_169</t>
  </si>
  <si>
    <t>GTCCTTCTNNNNNNNNN</t>
  </si>
  <si>
    <t>IDT8_i5_169</t>
  </si>
  <si>
    <t>CTGACACA</t>
  </si>
  <si>
    <t>BASE_0104_01</t>
  </si>
  <si>
    <t>IDT8_i7_181</t>
  </si>
  <si>
    <t>TGTCTGCTNNNNNNNNN</t>
  </si>
  <si>
    <t>IDT8_i5_181</t>
  </si>
  <si>
    <t>CAATCGAC</t>
  </si>
  <si>
    <t>BASE_0105_01</t>
  </si>
  <si>
    <t>IDT8_i7_98</t>
  </si>
  <si>
    <t>CTTGGATGNNNNNNNNN</t>
  </si>
  <si>
    <t>IDT8_i5_98</t>
  </si>
  <si>
    <t>GATAGCGA</t>
  </si>
  <si>
    <t>BASE_0106_01</t>
  </si>
  <si>
    <t>IDT8_i7_110</t>
  </si>
  <si>
    <t>CTCGATACNNNNNNNNN</t>
  </si>
  <si>
    <t>IDT8_i5_110</t>
  </si>
  <si>
    <t>ACCAGCTT</t>
  </si>
  <si>
    <t>BASE_0107_01</t>
  </si>
  <si>
    <t>IDT8_i7_122</t>
  </si>
  <si>
    <t>GAAGGTTCNNNNNNNNN</t>
  </si>
  <si>
    <t>IDT8_i5_122</t>
  </si>
  <si>
    <t>GATACTGG</t>
  </si>
  <si>
    <t>BASE_0108_01</t>
  </si>
  <si>
    <t>IDT8_i7_134</t>
  </si>
  <si>
    <t>AATACGCGNNNNNNNNN</t>
  </si>
  <si>
    <t>IDT8_i5_134</t>
  </si>
  <si>
    <t>CTATCGCA</t>
  </si>
  <si>
    <t>BASE_0109_01</t>
  </si>
  <si>
    <t>IDT8_i7_146</t>
  </si>
  <si>
    <t>GTGAGCTTNNNNNNNNN</t>
  </si>
  <si>
    <t>IDT8_i5_146</t>
  </si>
  <si>
    <t>TTGATCCG</t>
  </si>
  <si>
    <t>BASE_0110_01</t>
  </si>
  <si>
    <t>IDT8_i7_158</t>
  </si>
  <si>
    <t>CTGAAGCTNNNNNNNNN</t>
  </si>
  <si>
    <t>IDT8_i5_158</t>
  </si>
  <si>
    <t>CTCAGAGT</t>
  </si>
  <si>
    <t>BASE_0111_01</t>
  </si>
  <si>
    <t>IDT8_i7_170</t>
  </si>
  <si>
    <t>TGATACGCNNNNNNNNN</t>
  </si>
  <si>
    <t>IDT8_i5_170</t>
  </si>
  <si>
    <t>ACTCGTTG</t>
  </si>
  <si>
    <t>BASE_0112_01</t>
  </si>
  <si>
    <t>IDT8_i7_182</t>
  </si>
  <si>
    <t>CGCTTAACNNNNNNNNN</t>
  </si>
  <si>
    <t>IDT8_i5_182</t>
  </si>
  <si>
    <t>GAGGACTT</t>
  </si>
  <si>
    <t>BASE_0113_01</t>
  </si>
  <si>
    <t>IDT8_i7_99</t>
  </si>
  <si>
    <t>AGTCTCACNNNNNNNNN</t>
  </si>
  <si>
    <t>IDT8_i5_99</t>
  </si>
  <si>
    <t>AATGGACG</t>
  </si>
  <si>
    <t>BASE_0114_01</t>
  </si>
  <si>
    <t>IDT8_i7_111</t>
  </si>
  <si>
    <t>TCCGTGAANNNNNNNNN</t>
  </si>
  <si>
    <t>IDT8_i5_111</t>
  </si>
  <si>
    <t>GAATCGTG</t>
  </si>
  <si>
    <t>BASE_0115_01</t>
  </si>
  <si>
    <t>IDT8_i7_123</t>
  </si>
  <si>
    <t>ATCTCGCTNNNNNNNNN</t>
  </si>
  <si>
    <t>IDT8_i5_123</t>
  </si>
  <si>
    <t>GCCTTGTT</t>
  </si>
  <si>
    <t>BASE_0116_01</t>
  </si>
  <si>
    <t>IDT8_i7_135</t>
  </si>
  <si>
    <t>TGCGAACTNNNNNNNNN</t>
  </si>
  <si>
    <t>IDT8_i5_135</t>
  </si>
  <si>
    <t>TACGGTTG</t>
  </si>
  <si>
    <t>BASE_0117_01</t>
  </si>
  <si>
    <t>IDT8_i7_147</t>
  </si>
  <si>
    <t>CGTGATCANNNNNNNNN</t>
  </si>
  <si>
    <t>IDT8_i5_147</t>
  </si>
  <si>
    <t>TGCCATTC</t>
  </si>
  <si>
    <t>BASE_0118_01</t>
  </si>
  <si>
    <t>IDT8_i7_159</t>
  </si>
  <si>
    <t>TAACGAGGNNNNNNNNN</t>
  </si>
  <si>
    <t>IDT8_i5_159</t>
  </si>
  <si>
    <t>CGAGACTA</t>
  </si>
  <si>
    <t>BASE_0119_01</t>
  </si>
  <si>
    <t>IDT8_i7_171</t>
  </si>
  <si>
    <t>CTGTGTTGNNNNNNNNN</t>
  </si>
  <si>
    <t>IDT8_i5_171</t>
  </si>
  <si>
    <t>AGCTCCTA</t>
  </si>
  <si>
    <t>BASE_0120_01</t>
  </si>
  <si>
    <t>IDT8_i7_183</t>
  </si>
  <si>
    <t>GATCCATGNNNNNNNNN</t>
  </si>
  <si>
    <t>IDT8_i5_183</t>
  </si>
  <si>
    <t>TGGAGTTG</t>
  </si>
  <si>
    <t>BASE_0121_01</t>
  </si>
  <si>
    <t>IDT8_i7_100</t>
  </si>
  <si>
    <t>CTCATCAGNNNNNNNNN</t>
  </si>
  <si>
    <t>IDT8_i5_100</t>
  </si>
  <si>
    <t>CGCTAGTA</t>
  </si>
  <si>
    <t>BASE_0122_01</t>
  </si>
  <si>
    <t>IDT8_i7_112</t>
  </si>
  <si>
    <t>TAGAGCTCNNNNNNNNN</t>
  </si>
  <si>
    <t>IDT8_i5_112</t>
  </si>
  <si>
    <t>AGGCTTCT</t>
  </si>
  <si>
    <t>BASE_0123_01</t>
  </si>
  <si>
    <t>IDT8_i7_124</t>
  </si>
  <si>
    <t>AGTTACGGNNNNNNNNN</t>
  </si>
  <si>
    <t>IDT8_i5_124</t>
  </si>
  <si>
    <t>TTGGTCTC</t>
  </si>
  <si>
    <t>BASE_0124_01</t>
  </si>
  <si>
    <t>IDT8_i7_136</t>
  </si>
  <si>
    <t>GCTGACTANNNNNNNNN</t>
  </si>
  <si>
    <t>IDT8_i5_136</t>
  </si>
  <si>
    <t>GAGATGTC</t>
  </si>
  <si>
    <t>BASE_0125_01</t>
  </si>
  <si>
    <t>IDT8_i7_148</t>
  </si>
  <si>
    <t>TCGCATTGNNNNNNNNN</t>
  </si>
  <si>
    <t>IDT8_i5_148</t>
  </si>
  <si>
    <t>CTTGCTGT</t>
  </si>
  <si>
    <t>BASE_0126_01</t>
  </si>
  <si>
    <t>IDT8_i7_160</t>
  </si>
  <si>
    <t>TCGTCTCANNNNNNNNN</t>
  </si>
  <si>
    <t>IDT8_i5_160</t>
  </si>
  <si>
    <t>TGTGCGTT</t>
  </si>
  <si>
    <t>BASE_0127_01</t>
  </si>
  <si>
    <t>IDT8_i7_172</t>
  </si>
  <si>
    <t>AACGTGGANNNNNNNNN</t>
  </si>
  <si>
    <t>IDT8_i5_172</t>
  </si>
  <si>
    <t>TACATCGG</t>
  </si>
  <si>
    <t>BASE_0128_01</t>
  </si>
  <si>
    <t>IDT8_i7_184</t>
  </si>
  <si>
    <t>ACCTCTGTNNNNNNNNN</t>
  </si>
  <si>
    <t>IDT8_i5_184</t>
  </si>
  <si>
    <t>CTAGGCAT</t>
  </si>
  <si>
    <t>BASE_0129_01</t>
  </si>
  <si>
    <t>IDT8_i7_101</t>
  </si>
  <si>
    <t>TGTACCGTNNNNNNNNN</t>
  </si>
  <si>
    <t>IDT8_i5_101</t>
  </si>
  <si>
    <t>TCTCTAGG</t>
  </si>
  <si>
    <t>BASE_0130_01</t>
  </si>
  <si>
    <t>IDT8_i7_113</t>
  </si>
  <si>
    <t>TGACTGACNNNNNNNNN</t>
  </si>
  <si>
    <t>IDT8_i5_113</t>
  </si>
  <si>
    <t>CAGTTCTG</t>
  </si>
  <si>
    <t>BASE_0131_01</t>
  </si>
  <si>
    <t>IDT8_i7_125</t>
  </si>
  <si>
    <t>GTGTCTGANNNNNNNNN</t>
  </si>
  <si>
    <t>IDT8_i5_125</t>
  </si>
  <si>
    <t>CCGACTAT</t>
  </si>
  <si>
    <t>BASE_0132_01</t>
  </si>
  <si>
    <t>IDT8_i7_137</t>
  </si>
  <si>
    <t>GTGGTGTTNNNNNNNNN</t>
  </si>
  <si>
    <t>IDT8_i5_137</t>
  </si>
  <si>
    <t>CTTACAGC</t>
  </si>
  <si>
    <t>BASE_0133_01</t>
  </si>
  <si>
    <t>IDT8_i7_149</t>
  </si>
  <si>
    <t>TGACGCATNNNNNNNNN</t>
  </si>
  <si>
    <t>IDT8_i5_149</t>
  </si>
  <si>
    <t>CCTACTGA</t>
  </si>
  <si>
    <t>BASE_0134_01</t>
  </si>
  <si>
    <t>IDT8_i7_161</t>
  </si>
  <si>
    <t>TTCCTGTGNNNNNNNNN</t>
  </si>
  <si>
    <t>IDT8_i5_161</t>
  </si>
  <si>
    <t>TTCAGGAG</t>
  </si>
  <si>
    <t>BASE_0135_01</t>
  </si>
  <si>
    <t>IDT8_i7_173</t>
  </si>
  <si>
    <t>GTTGCGATNNNNNNNNN</t>
  </si>
  <si>
    <t>IDT8_i5_173</t>
  </si>
  <si>
    <t>CACAAGTC</t>
  </si>
  <si>
    <t>BASE_0136_01</t>
  </si>
  <si>
    <t>IDT8_i7_185</t>
  </si>
  <si>
    <t>GCCACTTANNNNNNNNN</t>
  </si>
  <si>
    <t>IDT8_i5_185</t>
  </si>
  <si>
    <t>CTCTACTC</t>
  </si>
  <si>
    <t>BASE_0137_01</t>
  </si>
  <si>
    <t>IDT8_i7_102</t>
  </si>
  <si>
    <t>AAGTCGAGNNNNNNNNN</t>
  </si>
  <si>
    <t>IDT8_i5_102</t>
  </si>
  <si>
    <t>ACATTGCG</t>
  </si>
  <si>
    <t>BASE_0138_01</t>
  </si>
  <si>
    <t>IDT8_i7_114</t>
  </si>
  <si>
    <t>TAGACGTGNNNNNNNNN</t>
  </si>
  <si>
    <t>IDT8_i5_114</t>
  </si>
  <si>
    <t>TTGGTGAG</t>
  </si>
  <si>
    <t>BASE_0139_01</t>
  </si>
  <si>
    <t>IDT8_i7_126</t>
  </si>
  <si>
    <t>TGACTTCGNNNNNNNNN</t>
  </si>
  <si>
    <t>IDT8_i5_126</t>
  </si>
  <si>
    <t>GTCCTAAG</t>
  </si>
  <si>
    <t>BASE_0140_01</t>
  </si>
  <si>
    <t>IDT8_i7_138</t>
  </si>
  <si>
    <t>GTGCTTACNNNNNNNNN</t>
  </si>
  <si>
    <t>IDT8_i5_138</t>
  </si>
  <si>
    <t>AGGAGGAA</t>
  </si>
  <si>
    <t>BASE_0141_01</t>
  </si>
  <si>
    <t>IDT8_i7_150</t>
  </si>
  <si>
    <t>CCGATGTANNNNNNNNN</t>
  </si>
  <si>
    <t>IDT8_i5_150</t>
  </si>
  <si>
    <t>CCAAGTTG</t>
  </si>
  <si>
    <t>BASE_0142_01</t>
  </si>
  <si>
    <t>IDT8_i7_162</t>
  </si>
  <si>
    <t>CGTTGAGTNNNNNNNNN</t>
  </si>
  <si>
    <t>IDT8_i5_162</t>
  </si>
  <si>
    <t>GACTATGC</t>
  </si>
  <si>
    <t>BASE_0143_01</t>
  </si>
  <si>
    <t>IDT8_i7_174</t>
  </si>
  <si>
    <t>AACGACGTNNNNNNNNN</t>
  </si>
  <si>
    <t>IDT8_i5_174</t>
  </si>
  <si>
    <t>CGGATTGA</t>
  </si>
  <si>
    <t>BASE_0144_01</t>
  </si>
  <si>
    <t>IDT8_i7_186</t>
  </si>
  <si>
    <t>ACCTGACTNNNNNNNNN</t>
  </si>
  <si>
    <t>IDT8_i5_186</t>
  </si>
  <si>
    <t>AGAAGCGT</t>
  </si>
  <si>
    <t>BASE_0145_01</t>
  </si>
  <si>
    <t>IDT8_i7_103</t>
  </si>
  <si>
    <t>CACGTTGTNNNNNNNNN</t>
  </si>
  <si>
    <t>IDT8_i5_103</t>
  </si>
  <si>
    <t>TGAGGTGT</t>
  </si>
  <si>
    <t>BASE_0146_01</t>
  </si>
  <si>
    <t>IDT8_i7_115</t>
  </si>
  <si>
    <t>CCGGAATTNNNNNNNNN</t>
  </si>
  <si>
    <t>IDT8_i5_115</t>
  </si>
  <si>
    <t>CATTCGGT</t>
  </si>
  <si>
    <t>BASE_0147_01</t>
  </si>
  <si>
    <t>IDT8_i7_127</t>
  </si>
  <si>
    <t>TGGATCACNNNNNNNNN</t>
  </si>
  <si>
    <t>IDT8_i5_127</t>
  </si>
  <si>
    <t>ACCAATGC</t>
  </si>
  <si>
    <t>BASE_0148_01</t>
  </si>
  <si>
    <t>IDT8_i7_139</t>
  </si>
  <si>
    <t>TCAAGGACNNNNNNNNN</t>
  </si>
  <si>
    <t>IDT8_i5_139</t>
  </si>
  <si>
    <t>GACGAATG</t>
  </si>
  <si>
    <t>BASE_0149_01</t>
  </si>
  <si>
    <t>IDT8_i7_151</t>
  </si>
  <si>
    <t>TTCGCAGTNNNNNNNNN</t>
  </si>
  <si>
    <t>IDT8_i5_151</t>
  </si>
  <si>
    <t>TGATCGGA</t>
  </si>
  <si>
    <t>BASE_0150_01</t>
  </si>
  <si>
    <t>IDT8_i7_163</t>
  </si>
  <si>
    <t>AGTCGCTTNNNNNNNNN</t>
  </si>
  <si>
    <t>IDT8_i5_163</t>
  </si>
  <si>
    <t>AGGTTCGA</t>
  </si>
  <si>
    <t>BASE_0151_01</t>
  </si>
  <si>
    <t>IDT8_i7_175</t>
  </si>
  <si>
    <t>CGTATTCGNNNNNNNNN</t>
  </si>
  <si>
    <t>IDT8_i5_175</t>
  </si>
  <si>
    <t>AGTCGACA</t>
  </si>
  <si>
    <t>BASE_0152_01</t>
  </si>
  <si>
    <t>IDT8_i7_187</t>
  </si>
  <si>
    <t>GTTAAGGCNNNNNNNNN</t>
  </si>
  <si>
    <t>IDT8_i5_187</t>
  </si>
  <si>
    <t>TCGAAGGT</t>
  </si>
  <si>
    <t>BASE_0153_01</t>
  </si>
  <si>
    <t>IDT8_i7_104</t>
  </si>
  <si>
    <t>TCACAGCANNNNNNNNN</t>
  </si>
  <si>
    <t>IDT8_i5_104</t>
  </si>
  <si>
    <t>AATGCCTC</t>
  </si>
  <si>
    <t>BASE_0154_01</t>
  </si>
  <si>
    <t>IDT8_i7_116</t>
  </si>
  <si>
    <t>CTCCTAGANNNNNNNNN</t>
  </si>
  <si>
    <t>IDT8_i5_116</t>
  </si>
  <si>
    <t>TGTGAAGC</t>
  </si>
  <si>
    <t>BASE_0155_01</t>
  </si>
  <si>
    <t>IDT8_i7_128</t>
  </si>
  <si>
    <t>ACACCAGTNNNNNNNNN</t>
  </si>
  <si>
    <t>IDT8_i5_128</t>
  </si>
  <si>
    <t>GATGCACT</t>
  </si>
  <si>
    <t>BASE_0156_01</t>
  </si>
  <si>
    <t>IDT8_i7_140</t>
  </si>
  <si>
    <t>TGAACCTGNNNNNNNNN</t>
  </si>
  <si>
    <t>IDT8_i5_140</t>
  </si>
  <si>
    <t>GAAGAGGT</t>
  </si>
  <si>
    <t>BASE_0157_01</t>
  </si>
  <si>
    <t>IDT8_i7_152</t>
  </si>
  <si>
    <t>ACGACAGANNNNNNNNN</t>
  </si>
  <si>
    <t>IDT8_i5_152</t>
  </si>
  <si>
    <t>TAGTTGCG</t>
  </si>
  <si>
    <t>BASE_0158_01</t>
  </si>
  <si>
    <t>IDT8_i7_164</t>
  </si>
  <si>
    <t>TAGGTAGGNNNNNNNNN</t>
  </si>
  <si>
    <t>IDT8_i5_164</t>
  </si>
  <si>
    <t>AGTCTGTG</t>
  </si>
  <si>
    <t>BASE_0159_01</t>
  </si>
  <si>
    <t>IDT8_i7_176</t>
  </si>
  <si>
    <t>AGCAAGCANNNNNNNNN</t>
  </si>
  <si>
    <t>IDT8_i5_176</t>
  </si>
  <si>
    <t>GTCTCCTT</t>
  </si>
  <si>
    <t>BASE_0160_01</t>
  </si>
  <si>
    <t>IDT8_i7_188</t>
  </si>
  <si>
    <t>ATGCCAACNNNNNNNNN</t>
  </si>
  <si>
    <t>IDT8_i5_188</t>
  </si>
  <si>
    <t>GTCGGTAA</t>
  </si>
  <si>
    <t>BASE_0161_01</t>
  </si>
  <si>
    <t>IDT8_i7_105</t>
  </si>
  <si>
    <t>CTACTTGGNNNNNNNNN</t>
  </si>
  <si>
    <t>IDT8_i5_105</t>
  </si>
  <si>
    <t>CTGGAGTA</t>
  </si>
  <si>
    <t>BASE_0162_01</t>
  </si>
  <si>
    <t>IDT8_i7_117</t>
  </si>
  <si>
    <t>CAACGGATNNNNNNNNN</t>
  </si>
  <si>
    <t>IDT8_i5_117</t>
  </si>
  <si>
    <t>TAAGTGGC</t>
  </si>
  <si>
    <t>BASE_0163_01</t>
  </si>
  <si>
    <t>IDT8_i7_129</t>
  </si>
  <si>
    <t>CAGGTTAGNNNNNNNNN</t>
  </si>
  <si>
    <t>IDT8_i5_129</t>
  </si>
  <si>
    <t>GCTGGATT</t>
  </si>
  <si>
    <t>BASE_0164_01</t>
  </si>
  <si>
    <t>IDT8_i7_141</t>
  </si>
  <si>
    <t>AGTGTTGGNNNNNNNNN</t>
  </si>
  <si>
    <t>IDT8_i5_141</t>
  </si>
  <si>
    <t>CGTCAATG</t>
  </si>
  <si>
    <t>BASE_0165_01</t>
  </si>
  <si>
    <t>IDT8_i7_153</t>
  </si>
  <si>
    <t>AGCTTGAGNNNNNNNNN</t>
  </si>
  <si>
    <t>IDT8_i5_153</t>
  </si>
  <si>
    <t>GTCTGATC</t>
  </si>
  <si>
    <t>BASE_0166_01</t>
  </si>
  <si>
    <t>IDT8_i7_165</t>
  </si>
  <si>
    <t>CAGGAGATNNNNNNNNN</t>
  </si>
  <si>
    <t>IDT8_i5_165</t>
  </si>
  <si>
    <t>ACCTAAGG</t>
  </si>
  <si>
    <t>BASE_0167_01</t>
  </si>
  <si>
    <t>IDT8_i7_177</t>
  </si>
  <si>
    <t>TGTTCGAGNNNNNNNNN</t>
  </si>
  <si>
    <t>IDT8_i5_177</t>
  </si>
  <si>
    <t>GAGATACG</t>
  </si>
  <si>
    <t>BASE_0168_01</t>
  </si>
  <si>
    <t>IDT8_i7_189</t>
  </si>
  <si>
    <t>AGAGGTTGNNNNNNNNN</t>
  </si>
  <si>
    <t>IDT8_i5_189</t>
  </si>
  <si>
    <t>ACGATGAC</t>
  </si>
  <si>
    <t>BASE_0169_01</t>
  </si>
  <si>
    <t>IDT8_i7_106</t>
  </si>
  <si>
    <t>CCTCAGTTNNNNNNNNN</t>
  </si>
  <si>
    <t>IDT8_i5_106</t>
  </si>
  <si>
    <t>GTATGCTG</t>
  </si>
  <si>
    <t>BASE_0170_01</t>
  </si>
  <si>
    <t>IDT8_i7_118</t>
  </si>
  <si>
    <t>TGGCTATCNNNNNNNNN</t>
  </si>
  <si>
    <t>IDT8_i5_118</t>
  </si>
  <si>
    <t>ACGTGATG</t>
  </si>
  <si>
    <t>BASE_0171_01</t>
  </si>
  <si>
    <t>IDT8_i7_130</t>
  </si>
  <si>
    <t>AGTTGGCTNNNNNNNNN</t>
  </si>
  <si>
    <t>IDT8_i5_130</t>
  </si>
  <si>
    <t>ATGGTTGC</t>
  </si>
  <si>
    <t>BASE_0172_01</t>
  </si>
  <si>
    <t>IDT8_i7_142</t>
  </si>
  <si>
    <t>GTACTCTCNNNNNNNNN</t>
  </si>
  <si>
    <t>IDT8_i5_142</t>
  </si>
  <si>
    <t>TACCAGGA</t>
  </si>
  <si>
    <t>BASE_0173_01</t>
  </si>
  <si>
    <t>IDT8_i7_154</t>
  </si>
  <si>
    <t>GAGTGGTTNNNNNNNNN</t>
  </si>
  <si>
    <t>IDT8_i5_154</t>
  </si>
  <si>
    <t>CGTTATGC</t>
  </si>
  <si>
    <t>BASE_0174_01</t>
  </si>
  <si>
    <t>IDT8_i7_166</t>
  </si>
  <si>
    <t>CATCGTGANNNNNNNNN</t>
  </si>
  <si>
    <t>IDT8_i5_166</t>
  </si>
  <si>
    <t>TGCAGGTA</t>
  </si>
  <si>
    <t>BASE_0175_01</t>
  </si>
  <si>
    <t>IDT8_i7_178</t>
  </si>
  <si>
    <t>CTCCATGTNNNNNNNNN</t>
  </si>
  <si>
    <t>IDT8_i5_178</t>
  </si>
  <si>
    <t>ATCGGTGT</t>
  </si>
  <si>
    <t>BASE_0176_01</t>
  </si>
  <si>
    <t>IDT8_i7_190</t>
  </si>
  <si>
    <t>ACCATCCANNNNNNNNN</t>
  </si>
  <si>
    <t>IDT8_i5_190</t>
  </si>
  <si>
    <t>TCCGTATG</t>
  </si>
  <si>
    <t>BASE_0177_01</t>
  </si>
  <si>
    <t>IDT8_i7_107</t>
  </si>
  <si>
    <t>TCCTACCTNNNNNNNNN</t>
  </si>
  <si>
    <t>IDT8_i5_107</t>
  </si>
  <si>
    <t>TGGAGAGT</t>
  </si>
  <si>
    <t>BASE_0178_01</t>
  </si>
  <si>
    <t>IDT8_i7_119</t>
  </si>
  <si>
    <t>CGGTCATANNNNNNNNN</t>
  </si>
  <si>
    <t>IDT8_i5_119</t>
  </si>
  <si>
    <t>GTAGAGCA</t>
  </si>
  <si>
    <t>BASE_0179_01</t>
  </si>
  <si>
    <t>IDT8_i7_131</t>
  </si>
  <si>
    <t>TCAACTGGNNNNNNNNN</t>
  </si>
  <si>
    <t>IDT8_i5_131</t>
  </si>
  <si>
    <t>CAGAATCG</t>
  </si>
  <si>
    <t>BASE_0180_01</t>
  </si>
  <si>
    <t>IDT8_i7_143</t>
  </si>
  <si>
    <t>CCGTATCTNNNNNNNNN</t>
  </si>
  <si>
    <t>IDT8_i5_143</t>
  </si>
  <si>
    <t>CGTACGAA</t>
  </si>
  <si>
    <t>BASE_0181_01</t>
  </si>
  <si>
    <t>IDT8_i7_155</t>
  </si>
  <si>
    <t>GCTGTAAGNNNNNNNNN</t>
  </si>
  <si>
    <t>IDT8_i5_155</t>
  </si>
  <si>
    <t>GCTCTGTA</t>
  </si>
  <si>
    <t>BASE_0182_01</t>
  </si>
  <si>
    <t>IDT8_i7_167</t>
  </si>
  <si>
    <t>TGTTGTGGNNNNNNNNN</t>
  </si>
  <si>
    <t>IDT8_i5_167</t>
  </si>
  <si>
    <t>AAGGACAC</t>
  </si>
  <si>
    <t>BASE_0183_01</t>
  </si>
  <si>
    <t>IDT8_i7_179</t>
  </si>
  <si>
    <t>CGTCTTGTNNNNNNNNN</t>
  </si>
  <si>
    <t>IDT8_i5_179</t>
  </si>
  <si>
    <t>TCTCGCAA</t>
  </si>
  <si>
    <t>BASE_0184_01</t>
  </si>
  <si>
    <t>IDT8_i7_191</t>
  </si>
  <si>
    <t>GTGGATAGNNNNNNNNN</t>
  </si>
  <si>
    <t>IDT8_i5_191</t>
  </si>
  <si>
    <t>CTAGGTGA</t>
  </si>
  <si>
    <t>BASE_0185_01</t>
  </si>
  <si>
    <t>IDT8_i7_108</t>
  </si>
  <si>
    <t>ATGGCGAANNNNNNNNN</t>
  </si>
  <si>
    <t>IDT8_i5_108</t>
  </si>
  <si>
    <t>CGATAGAG</t>
  </si>
  <si>
    <t>BASE_0186_01</t>
  </si>
  <si>
    <t>IDT8_i7_120</t>
  </si>
  <si>
    <t>TCCAATCGNNNNNNNNN</t>
  </si>
  <si>
    <t>IDT8_i5_120</t>
  </si>
  <si>
    <t>GTCAGTTG</t>
  </si>
  <si>
    <t>BASE_0187_01</t>
  </si>
  <si>
    <t>IDT8_i7_132</t>
  </si>
  <si>
    <t>CTGCACTTNNNNNNNNN</t>
  </si>
  <si>
    <t>IDT8_i5_132</t>
  </si>
  <si>
    <t>GAACGCTT</t>
  </si>
  <si>
    <t>BASE_0188_01</t>
  </si>
  <si>
    <t>IDT8_i7_144</t>
  </si>
  <si>
    <t>CGAAGAACNNNNNNNNN</t>
  </si>
  <si>
    <t>IDT8_i5_144</t>
  </si>
  <si>
    <t>GACTTAGG</t>
  </si>
  <si>
    <t>BASE_0189_01</t>
  </si>
  <si>
    <t>IDT8_i7_156</t>
  </si>
  <si>
    <t>CCAAGACTNNNNNNNNN</t>
  </si>
  <si>
    <t>IDT8_i5_156</t>
  </si>
  <si>
    <t>TTACCGAG</t>
  </si>
  <si>
    <t>BASE_0190_01</t>
  </si>
  <si>
    <t>IDT8_i7_168</t>
  </si>
  <si>
    <t>ACAGACCTNNNNNNNNN</t>
  </si>
  <si>
    <t>IDT8_i5_168</t>
  </si>
  <si>
    <t>CAACCTAG</t>
  </si>
  <si>
    <t>BASE_0191_01</t>
  </si>
  <si>
    <t>IDT8_i7_180</t>
  </si>
  <si>
    <t>ATAAGGCGNNNNNNNNN</t>
  </si>
  <si>
    <t>IDT8_i5_180</t>
  </si>
  <si>
    <t>TCTAACGC</t>
  </si>
  <si>
    <t>BASE_0192_01</t>
  </si>
  <si>
    <t>IDT8_i7_192</t>
  </si>
  <si>
    <t>CTGAGATCNNNNNNNNN</t>
  </si>
  <si>
    <t>IDT8_i5_192</t>
  </si>
  <si>
    <t>CATTGCCT</t>
  </si>
  <si>
    <t>RNA Sample Transfer Sheet</t>
  </si>
  <si>
    <r>
      <rPr>
        <b/>
        <sz val="10"/>
        <color rgb="FF000000"/>
        <rFont val="Calibri"/>
        <family val="2"/>
      </rPr>
      <t xml:space="preserve">Sample tubes should be labelled as follows:  </t>
    </r>
    <r>
      <rPr>
        <b/>
        <sz val="10"/>
        <color rgb="FFFF0000"/>
        <rFont val="Calibri"/>
        <family val="2"/>
      </rPr>
      <t>AXXX_RNA_01; AXXX_RNA_02; AXXX_RNA_03….</t>
    </r>
  </si>
  <si>
    <t>Sample order number</t>
  </si>
  <si>
    <t>Tube Name</t>
  </si>
  <si>
    <t>User sample name (optional)</t>
  </si>
  <si>
    <t>RNA conc. [ng/µl]</t>
  </si>
  <si>
    <t>delivered volume [µl]</t>
  </si>
  <si>
    <t>solvent (wasser, EB)</t>
  </si>
  <si>
    <t>how was the concentration measured (Qubit, Nanodrop, etc.)</t>
  </si>
  <si>
    <t>RIN</t>
  </si>
  <si>
    <t>RNA origin (organism)</t>
  </si>
  <si>
    <t>RNA source (muscle, cell line, etc.)</t>
  </si>
  <si>
    <t>RNA source state (fresh, snap-frozen, FFPE, etc.)</t>
  </si>
  <si>
    <t>RNA Isolation method</t>
  </si>
  <si>
    <t>required pooling ratio for sequencing, % of the pool per sample (leave empty if equimolar)</t>
  </si>
  <si>
    <t>seq. requirements (e.g. number of reads, coverage, required protocol, etc.) per sample</t>
  </si>
  <si>
    <t>notes</t>
  </si>
  <si>
    <t>A4001_RNA_01</t>
  </si>
  <si>
    <t>LTX002</t>
  </si>
  <si>
    <t>wasser/EB</t>
  </si>
  <si>
    <t>heart</t>
  </si>
  <si>
    <t>snap-frozen</t>
  </si>
  <si>
    <t>Qiagen AllPrep DNA/RNA/Protein kit</t>
  </si>
  <si>
    <t>DNA Sample Transfer Sheet</t>
  </si>
  <si>
    <r>
      <rPr>
        <b/>
        <sz val="10"/>
        <color rgb="FF000000"/>
        <rFont val="Calibri"/>
        <family val="2"/>
      </rPr>
      <t xml:space="preserve">Sample tubes should be labelled as follows: </t>
    </r>
    <r>
      <rPr>
        <b/>
        <sz val="10"/>
        <color rgb="FFFF0000"/>
        <rFont val="Calibri"/>
        <family val="2"/>
      </rPr>
      <t xml:space="preserve"> AXXX_DNA_01; AXXX_DNA_02; AXXX_DNA_03….</t>
    </r>
  </si>
  <si>
    <t>DNA conc [ng/µl]</t>
  </si>
  <si>
    <t>DIN</t>
  </si>
  <si>
    <t>DNA Type (cDNA, gDNA, amplicons)</t>
  </si>
  <si>
    <t>details for cDNA (5', 3', Visium, Multiome)</t>
  </si>
  <si>
    <t>DNA origin (organism)</t>
  </si>
  <si>
    <t>DNA source (muscle, cell line, etc.)</t>
  </si>
  <si>
    <t>DNA source state (fresh, snap-frozen, FFPE, etc.)</t>
  </si>
  <si>
    <t>DNA Isolation method</t>
  </si>
  <si>
    <t>remarks</t>
  </si>
  <si>
    <t>A4001_DNA_01</t>
  </si>
  <si>
    <t>Pat22235TU2</t>
  </si>
  <si>
    <t>stomach tumor</t>
  </si>
  <si>
    <t>FFPE</t>
  </si>
  <si>
    <t>QIAamp DNA FFPE Tissue Kit</t>
  </si>
  <si>
    <t>Tissue and slide transfer</t>
  </si>
  <si>
    <r>
      <rPr>
        <b/>
        <sz val="10"/>
        <color rgb="FF000000"/>
        <rFont val="Calibri"/>
        <family val="2"/>
      </rPr>
      <t xml:space="preserve">Tissue samples or slides should be labelled as follows: </t>
    </r>
    <r>
      <rPr>
        <b/>
        <sz val="10"/>
        <color rgb="FFFF0000"/>
        <rFont val="Calibri"/>
        <family val="2"/>
      </rPr>
      <t xml:space="preserve"> AXXX_01; AXXX_02; AXXX_03….</t>
    </r>
  </si>
  <si>
    <t>Sample / slide #</t>
  </si>
  <si>
    <t>Sample / slide ID</t>
  </si>
  <si>
    <t>Sample / slide name</t>
  </si>
  <si>
    <t>Type of Material</t>
  </si>
  <si>
    <t>Carrier</t>
  </si>
  <si>
    <t>Species</t>
  </si>
  <si>
    <t>Safety level</t>
  </si>
  <si>
    <t>Age of FFPE tissue</t>
  </si>
  <si>
    <t>FFPE fixation time</t>
  </si>
  <si>
    <t>Group</t>
  </si>
  <si>
    <t>Owner</t>
  </si>
  <si>
    <t>AXXX_01</t>
  </si>
  <si>
    <t>Untreated Mouse #1_1</t>
  </si>
  <si>
    <t>FFPE section</t>
  </si>
  <si>
    <t>Xenium slide / Glass slide</t>
  </si>
  <si>
    <t>Mouse</t>
  </si>
  <si>
    <t>Liver</t>
  </si>
  <si>
    <t>6 months</t>
  </si>
  <si>
    <t>16h</t>
  </si>
  <si>
    <t>AG Doe</t>
  </si>
  <si>
    <t>Jane Doe</t>
  </si>
  <si>
    <t>AXXX_02</t>
  </si>
  <si>
    <t>patient #2_3</t>
  </si>
  <si>
    <t>Snap frozen tissue</t>
  </si>
  <si>
    <t>Eppendorf tube</t>
  </si>
  <si>
    <t>Human</t>
  </si>
  <si>
    <t>BL1</t>
  </si>
  <si>
    <t>3 years</t>
  </si>
  <si>
    <t>3d</t>
  </si>
  <si>
    <t>Age of sample</t>
  </si>
  <si>
    <t>PacBio Sequencing Libraries List</t>
  </si>
  <si>
    <r>
      <rPr>
        <b/>
        <sz val="10"/>
        <color rgb="FF000000"/>
        <rFont val="Calibri"/>
        <family val="2"/>
      </rPr>
      <t xml:space="preserve">Library tubes should be labelled as follows:  </t>
    </r>
    <r>
      <rPr>
        <b/>
        <sz val="10"/>
        <color rgb="FFFF0000"/>
        <rFont val="Calibri"/>
        <family val="2"/>
      </rPr>
      <t>AXXX_01; AXXX_02; AXXX_03….</t>
    </r>
  </si>
  <si>
    <t>Genomics DM</t>
  </si>
  <si>
    <t>Genomics Platform Library ID</t>
  </si>
  <si>
    <t>index ID (according to the barcoding kit)</t>
  </si>
  <si>
    <t>Index sequence</t>
  </si>
  <si>
    <t xml:space="preserve">barcoding kit </t>
  </si>
  <si>
    <t>Path to raw data
(assumed base path is /data/deep_seq9/pacbio)</t>
  </si>
  <si>
    <t>Path to secondary data (SMART Link)
(assumed base path is /fast/service/S_smrtlink/userdata/jobs_root)</t>
  </si>
  <si>
    <t>lib148</t>
  </si>
  <si>
    <t>A01</t>
  </si>
  <si>
    <t>GGCCTTAA</t>
  </si>
  <si>
    <t xml:space="preserve">PacBio </t>
  </si>
  <si>
    <t>SMRTbell Barcoded Adapter plate</t>
  </si>
  <si>
    <t>ONT Sequencing Libraries List</t>
  </si>
  <si>
    <t>Path to raw data
(assumed base path is /data/dep_seq8/oxford/)</t>
  </si>
  <si>
    <t>Path to secondary data</t>
  </si>
  <si>
    <t>barcode 1</t>
  </si>
  <si>
    <t>ONT direct RNA RNA004</t>
  </si>
  <si>
    <t>Deeplexicon</t>
  </si>
  <si>
    <t>Libraries annotation list for single cell data analysis</t>
  </si>
  <si>
    <t xml:space="preserve">for case examples and more help to complete this form, visit the </t>
  </si>
  <si>
    <t>Genomics Data Management User Wiki</t>
  </si>
  <si>
    <t>Library types</t>
  </si>
  <si>
    <t>Single cell project number</t>
  </si>
  <si>
    <t>3GEX</t>
  </si>
  <si>
    <r>
      <rPr>
        <sz val="11"/>
        <color rgb="FF000000"/>
        <rFont val="Calibri"/>
        <family val="2"/>
        <scheme val="minor"/>
      </rPr>
      <t xml:space="preserve">Single Cell 3’ Gene Expression (v3.1 &amp; </t>
    </r>
    <r>
      <rPr>
        <b/>
        <sz val="11"/>
        <color rgb="FF000000"/>
        <rFont val="Calibri"/>
        <family val="2"/>
        <scheme val="minor"/>
      </rPr>
      <t>v4</t>
    </r>
    <r>
      <rPr>
        <sz val="11"/>
        <color rgb="FF000000"/>
        <rFont val="Calibri"/>
        <family val="2"/>
        <scheme val="minor"/>
      </rPr>
      <t>)</t>
    </r>
  </si>
  <si>
    <t>Data analysis by Genomics Data Management</t>
  </si>
  <si>
    <t>CellPlex</t>
  </si>
  <si>
    <t>CellPlex Cell Multiplexing</t>
  </si>
  <si>
    <t>Notes to data management team</t>
  </si>
  <si>
    <t>3FB</t>
  </si>
  <si>
    <t>Feature Barcode Antibody Capture for 3’ Gene Expression</t>
  </si>
  <si>
    <t>3FB (TotalSeq B)</t>
  </si>
  <si>
    <t>Feature Barcode Antibody Capture for 3’ Gene Expression (TotalSeq B)</t>
  </si>
  <si>
    <t>3FB (TotalSeq A)</t>
  </si>
  <si>
    <t>Feature Barcode Antibody Capture for 3’ Gene Expression (TotalSeq A)</t>
  </si>
  <si>
    <t>Data analysis notes</t>
  </si>
  <si>
    <t>Sample aggregation</t>
  </si>
  <si>
    <t>FRP GEX (Flex)</t>
  </si>
  <si>
    <t>Fixed RNA Profiling Gene Expression</t>
  </si>
  <si>
    <t>include bam files in delivery</t>
  </si>
  <si>
    <t>5GEX</t>
  </si>
  <si>
    <t>Single Cell 5’ Gene Expression</t>
  </si>
  <si>
    <t>cellranger version</t>
  </si>
  <si>
    <t>5FB</t>
  </si>
  <si>
    <t>Feature Barcode Antibody Capture for 5’ Gene Expression</t>
  </si>
  <si>
    <t>some libraries are paired</t>
  </si>
  <si>
    <t>5FB (TotalSeq C)</t>
  </si>
  <si>
    <t>Feature Barcode Antibody Capture for 5’ Gene Expression (TotalSeq C)</t>
  </si>
  <si>
    <t>VDJ-T</t>
  </si>
  <si>
    <t>Single Cell V(D)J T Cell</t>
  </si>
  <si>
    <t>Workflows</t>
  </si>
  <si>
    <t>VDJ-B</t>
  </si>
  <si>
    <t>Single Cell V(D)J B Cell</t>
  </si>
  <si>
    <t>10X Genomics</t>
  </si>
  <si>
    <t>Single Cell Gene Expression</t>
  </si>
  <si>
    <t>Multiome</t>
  </si>
  <si>
    <t>Multiome GEX</t>
  </si>
  <si>
    <t>Multiome Gene Expression libraries</t>
  </si>
  <si>
    <t>Fixed RNA Flex</t>
  </si>
  <si>
    <t>Single Cell Gene Expression Flex</t>
  </si>
  <si>
    <t>Multiome ATAC</t>
  </si>
  <si>
    <t>Single Cell Immune Profiling</t>
  </si>
  <si>
    <t>ATAC</t>
  </si>
  <si>
    <t>Single Cell ATAC</t>
  </si>
  <si>
    <t>Single Cell Multiome ATAC + Gene Expression</t>
  </si>
  <si>
    <t>Visium</t>
  </si>
  <si>
    <t>VisiumFF</t>
  </si>
  <si>
    <t>Visium Spatial Gene Expression for Fresh Frozen</t>
  </si>
  <si>
    <t>VisiumFFPE + CytAssist</t>
  </si>
  <si>
    <t>Visium Spatial Gene Expression for FFPE</t>
  </si>
  <si>
    <t>Visium Spatial Gene Expression</t>
  </si>
  <si>
    <t>VisiumProt</t>
  </si>
  <si>
    <t>Visium Spatial Gene and Protein Expression</t>
  </si>
  <si>
    <t>GeoMx DSP Spatial</t>
  </si>
  <si>
    <t>Combined library analysis (aggr)</t>
  </si>
  <si>
    <t>3GEX, 5GEX &amp; Multiome</t>
  </si>
  <si>
    <t>3GEX &amp; 5GEX</t>
  </si>
  <si>
    <t>Library name*</t>
  </si>
  <si>
    <t>Workflow*</t>
  </si>
  <si>
    <t>Library type*</t>
  </si>
  <si>
    <t>Genome*</t>
  </si>
  <si>
    <t>Library group</t>
  </si>
  <si>
    <t>Library subgroup</t>
  </si>
  <si>
    <t>Sample name</t>
  </si>
  <si>
    <t>Feature set</t>
  </si>
  <si>
    <t>CellPlex pool</t>
  </si>
  <si>
    <t>Visium mode</t>
  </si>
  <si>
    <t>Slide ID</t>
  </si>
  <si>
    <t>Slide area</t>
  </si>
  <si>
    <t>Image name</t>
  </si>
  <si>
    <t>Location of tissue</t>
  </si>
  <si>
    <t>Auxiliary image name</t>
  </si>
  <si>
    <t>Human (GRCh38-2024)</t>
  </si>
  <si>
    <t/>
  </si>
  <si>
    <t>Feature reference</t>
  </si>
  <si>
    <t>CellPlex annotation</t>
  </si>
  <si>
    <t>Pools for Fixed RNA profiling (Flex)</t>
  </si>
  <si>
    <t>Feature ID</t>
  </si>
  <si>
    <t>Feature name</t>
  </si>
  <si>
    <t>Feature sequence</t>
  </si>
  <si>
    <t>Pool</t>
  </si>
  <si>
    <t>Sample</t>
  </si>
  <si>
    <t>CMO</t>
  </si>
  <si>
    <t>Probe barcode</t>
  </si>
  <si>
    <t>Annotation 1</t>
  </si>
  <si>
    <t>Annotation 2</t>
  </si>
  <si>
    <t>Annotation 3</t>
  </si>
  <si>
    <t>Set 1</t>
  </si>
  <si>
    <t>B0060</t>
  </si>
  <si>
    <t>CD90</t>
  </si>
  <si>
    <t xml:space="preserve">GCATTGTACGATTCA </t>
  </si>
  <si>
    <t>Sample pool</t>
  </si>
  <si>
    <t>A5873</t>
  </si>
  <si>
    <t>BC002</t>
  </si>
  <si>
    <t>B0063</t>
  </si>
  <si>
    <t>CD45RA</t>
  </si>
  <si>
    <t xml:space="preserve">TCAATCCTTCCGCTT </t>
  </si>
  <si>
    <t>B0301</t>
  </si>
  <si>
    <t>Hashtag 1</t>
  </si>
  <si>
    <t>ACCCACCAGTAAGAC</t>
  </si>
  <si>
    <t>B0305</t>
  </si>
  <si>
    <t>Hashtag 5</t>
  </si>
  <si>
    <t xml:space="preserve">CTTTGTCTTTGTGAG </t>
  </si>
  <si>
    <t>fdfewfr</t>
  </si>
  <si>
    <t>Unique feature sets</t>
  </si>
  <si>
    <t>can be hidden</t>
  </si>
  <si>
    <t>Unique pools</t>
  </si>
  <si>
    <t>Unique flex  pools</t>
  </si>
  <si>
    <t>data workflow long</t>
  </si>
  <si>
    <t>data workflow</t>
  </si>
  <si>
    <t>data mode</t>
  </si>
  <si>
    <t>data library type long</t>
  </si>
  <si>
    <t>data library type</t>
  </si>
  <si>
    <t>data organism</t>
  </si>
  <si>
    <t>data CMO</t>
  </si>
  <si>
    <t>data BC</t>
  </si>
  <si>
    <t>data visium mode</t>
  </si>
  <si>
    <t>data visium area</t>
  </si>
  <si>
    <t>data request DM</t>
  </si>
  <si>
    <t>data analysis tasks</t>
  </si>
  <si>
    <t>Boolean</t>
  </si>
  <si>
    <t>version</t>
  </si>
  <si>
    <t>location of tissue in image</t>
  </si>
  <si>
    <t>Single Cell 3’ Gene Expression</t>
  </si>
  <si>
    <t>CMO301</t>
  </si>
  <si>
    <t>BC001</t>
  </si>
  <si>
    <t>A1</t>
  </si>
  <si>
    <t>required</t>
  </si>
  <si>
    <t>cellranger / spaceranger count</t>
  </si>
  <si>
    <t>latest</t>
  </si>
  <si>
    <t>for example:</t>
  </si>
  <si>
    <t>3GEX + 3FB</t>
  </si>
  <si>
    <t>Human (GRCh38-2020)</t>
  </si>
  <si>
    <t>CMO302</t>
  </si>
  <si>
    <t>VisiumFF + CytAssist</t>
  </si>
  <si>
    <t>B1</t>
  </si>
  <si>
    <t>done by CUBI</t>
  </si>
  <si>
    <t>with aggregate anaylsis (aggr)</t>
  </si>
  <si>
    <t>as done previously</t>
  </si>
  <si>
    <t>Top</t>
  </si>
  <si>
    <t>3GEX + CellPlex</t>
  </si>
  <si>
    <t>Fixed RNA (Flex)</t>
  </si>
  <si>
    <t>Mouse  (GRCm39-2024)</t>
  </si>
  <si>
    <t>CMO303</t>
  </si>
  <si>
    <t>BC003</t>
  </si>
  <si>
    <t>C1</t>
  </si>
  <si>
    <t>not required (done by user)</t>
  </si>
  <si>
    <t>spaceranger-2.1.1 (latest)</t>
  </si>
  <si>
    <t>Top-Left</t>
  </si>
  <si>
    <t>3GEX + 3FB + CellPlex</t>
  </si>
  <si>
    <t>Mouse  (mm10-2020)</t>
  </si>
  <si>
    <t>CMO304</t>
  </si>
  <si>
    <t>BC004</t>
  </si>
  <si>
    <t>VisiumProt + CytAssist</t>
  </si>
  <si>
    <t>D1</t>
  </si>
  <si>
    <t>spaceranger-2.1.0</t>
  </si>
  <si>
    <t>Top-Center</t>
  </si>
  <si>
    <t>3GEX + Flex</t>
  </si>
  <si>
    <t>Zebrafish (GRCz11_107)</t>
  </si>
  <si>
    <t>CMO305</t>
  </si>
  <si>
    <t>BC005</t>
  </si>
  <si>
    <t>spaceranger-2.0.1</t>
  </si>
  <si>
    <t>Top-Right</t>
  </si>
  <si>
    <t>3GEX + 3FB + Flex</t>
  </si>
  <si>
    <t>Fly (BDGP6.32)</t>
  </si>
  <si>
    <t>CMO306</t>
  </si>
  <si>
    <t>BC006</t>
  </si>
  <si>
    <t>spaceranger-2.0.0</t>
  </si>
  <si>
    <t>2nd from Top-Left</t>
  </si>
  <si>
    <t>Rat (mRatBN7)</t>
  </si>
  <si>
    <t>CMO307</t>
  </si>
  <si>
    <t>BC007</t>
  </si>
  <si>
    <t>spaceranger-1.3.1</t>
  </si>
  <si>
    <t>Mole (HetGla_1)</t>
  </si>
  <si>
    <t>CMO308</t>
  </si>
  <si>
    <t>BC008</t>
  </si>
  <si>
    <t>cellranger-8.0.0 (latest)</t>
  </si>
  <si>
    <t>2nd from Top-Center</t>
  </si>
  <si>
    <t>5GEX + 5FB</t>
  </si>
  <si>
    <t>CMO309</t>
  </si>
  <si>
    <t>BC009</t>
  </si>
  <si>
    <t>cellranger-7.2.0</t>
  </si>
  <si>
    <t>2nd from Top-Right</t>
  </si>
  <si>
    <t>CMO310</t>
  </si>
  <si>
    <t>BC010</t>
  </si>
  <si>
    <t>cellranger-7.1.0</t>
  </si>
  <si>
    <t>Bottom</t>
  </si>
  <si>
    <t>VDJ</t>
  </si>
  <si>
    <t>CMO311</t>
  </si>
  <si>
    <t>BC011</t>
  </si>
  <si>
    <t>cellranger-7.0.1</t>
  </si>
  <si>
    <t>Bottom-Left</t>
  </si>
  <si>
    <t>5GEX + VDJ</t>
  </si>
  <si>
    <t>CMO312</t>
  </si>
  <si>
    <t>BC012</t>
  </si>
  <si>
    <t>cellranger-7.0.0</t>
  </si>
  <si>
    <t>Bottom-Center</t>
  </si>
  <si>
    <t>5FB + VDJ</t>
  </si>
  <si>
    <t>BC013</t>
  </si>
  <si>
    <t>cellranger-6.1.2</t>
  </si>
  <si>
    <t>Bottom-Right</t>
  </si>
  <si>
    <t>BC014</t>
  </si>
  <si>
    <t>cellranger-6.1.1</t>
  </si>
  <si>
    <t>2nd from Bottom</t>
  </si>
  <si>
    <t>5GEX + 5RB + VDJ</t>
  </si>
  <si>
    <t>BC015</t>
  </si>
  <si>
    <t>cellranger-6.0.2</t>
  </si>
  <si>
    <t>2nd from Bottom-Left</t>
  </si>
  <si>
    <t>Visium Cytassist</t>
  </si>
  <si>
    <t>BC016</t>
  </si>
  <si>
    <t>cellranger-6.0.1</t>
  </si>
  <si>
    <t>2nd from Bottom-Center</t>
  </si>
  <si>
    <t>GEX + ATAC</t>
  </si>
  <si>
    <t>GeoMx DSP</t>
  </si>
  <si>
    <t>cellranger-6.0.0</t>
  </si>
  <si>
    <t>2nd from Bottom-Right</t>
  </si>
  <si>
    <t>cellranger-5.0.1</t>
  </si>
  <si>
    <t>cellranger-5.0.0</t>
  </si>
  <si>
    <t>cellranger-4.0.0</t>
  </si>
  <si>
    <t>VisiumFFPE</t>
  </si>
  <si>
    <t>cellranger-3.1.0</t>
  </si>
  <si>
    <t>cellranger-3.0.2</t>
  </si>
  <si>
    <t>cellranger-3.0.1</t>
  </si>
  <si>
    <t>cellranger-2.1.0</t>
  </si>
  <si>
    <t>cellranger-atac-2.1.0 (latest)</t>
  </si>
  <si>
    <t>cellranger-atac-2.0.0</t>
  </si>
  <si>
    <t>cellranger-atac-1.2.0</t>
  </si>
  <si>
    <t>cellranger-atac-1.1.0</t>
  </si>
  <si>
    <t>cellranger-atac-1.0.1</t>
  </si>
  <si>
    <t>cellranger-arc-2.0.2 (latest)</t>
  </si>
  <si>
    <t>cellranger-arc-2.0.1</t>
  </si>
  <si>
    <t>cellranger-arc-2.0.0</t>
  </si>
  <si>
    <t xml:space="preserve">cellranger-arc-1.0.1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</si>
</sst>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quot;€&quot;;[Red]\-#,##0.00\ &quot;€&quot;"/>
    <numFmt numFmtId="165" formatCode="dd\.mm\.yyyy;@"/>
    <numFmt numFmtId="166" formatCode="0.0"/>
    <numFmt numFmtId="167" formatCode="#,##0.00\ &quot;€&quot;"/>
  </numFmts>
  <fonts count="118">
    <font>
      <sz val="11"/>
      <color theme="1"/>
      <name val="Calibri"/>
      <family val="2"/>
      <scheme val="minor"/>
    </font>
    <font>
      <sz val="11"/>
      <color theme="1"/>
      <name val="Calibri"/>
      <family val="2"/>
      <scheme val="minor"/>
    </font>
    <font>
      <sz val="11"/>
      <color rgb="FF92D050"/>
      <name val="Calibri"/>
      <family val="2"/>
      <charset val="204"/>
    </font>
    <font>
      <b/>
      <sz val="20"/>
      <color rgb="FFE36C0A"/>
      <name val="Calibri"/>
      <family val="2"/>
    </font>
    <font>
      <sz val="10"/>
      <color rgb="FF000000"/>
      <name val="Calibri"/>
      <family val="2"/>
    </font>
    <font>
      <b/>
      <sz val="12"/>
      <name val="Arial"/>
      <family val="2"/>
    </font>
    <font>
      <sz val="12"/>
      <name val="Arial"/>
      <family val="2"/>
    </font>
    <font>
      <sz val="12"/>
      <color rgb="FFC00000"/>
      <name val="Arial"/>
      <family val="2"/>
      <charset val="204"/>
    </font>
    <font>
      <sz val="12"/>
      <name val="Arial"/>
      <family val="2"/>
      <charset val="204"/>
    </font>
    <font>
      <sz val="12"/>
      <color rgb="FFFF0000"/>
      <name val="Arial"/>
      <family val="2"/>
    </font>
    <font>
      <sz val="10"/>
      <name val="Calibri"/>
      <family val="2"/>
      <scheme val="minor"/>
    </font>
    <font>
      <b/>
      <sz val="10"/>
      <color rgb="FF000000"/>
      <name val="Calibri"/>
      <family val="2"/>
    </font>
    <font>
      <b/>
      <sz val="10"/>
      <name val="Arial"/>
      <family val="2"/>
    </font>
    <font>
      <sz val="10"/>
      <color rgb="FFFF0000"/>
      <name val="Calibri"/>
      <family val="2"/>
      <scheme val="minor"/>
    </font>
    <font>
      <sz val="10"/>
      <color theme="1"/>
      <name val="Calibri"/>
      <family val="2"/>
      <scheme val="minor"/>
    </font>
    <font>
      <b/>
      <sz val="10"/>
      <name val="Calibri"/>
      <family val="2"/>
      <scheme val="minor"/>
    </font>
    <font>
      <b/>
      <sz val="10"/>
      <name val="Calibri"/>
      <family val="2"/>
    </font>
    <font>
      <b/>
      <sz val="10"/>
      <color theme="1"/>
      <name val="Calibri"/>
      <family val="2"/>
      <scheme val="minor"/>
    </font>
    <font>
      <sz val="8"/>
      <color theme="1"/>
      <name val="Calibri"/>
      <family val="2"/>
      <scheme val="minor"/>
    </font>
    <font>
      <b/>
      <sz val="8"/>
      <color rgb="FF000000"/>
      <name val="Calibri"/>
      <family val="2"/>
    </font>
    <font>
      <sz val="8"/>
      <color rgb="FF000000"/>
      <name val="Calibri"/>
      <family val="2"/>
    </font>
    <font>
      <sz val="8"/>
      <color rgb="FF92D050"/>
      <name val="Calibri"/>
      <family val="2"/>
    </font>
    <font>
      <b/>
      <sz val="8"/>
      <color rgb="FFFF0000"/>
      <name val="Calibri"/>
      <family val="2"/>
    </font>
    <font>
      <b/>
      <sz val="11"/>
      <color theme="1"/>
      <name val="Calibri"/>
      <family val="2"/>
      <scheme val="minor"/>
    </font>
    <font>
      <b/>
      <sz val="11"/>
      <color rgb="FF000000"/>
      <name val="Calibri"/>
      <family val="2"/>
    </font>
    <font>
      <sz val="10"/>
      <color rgb="FF000000"/>
      <name val="Calibri"/>
      <family val="2"/>
      <scheme val="minor"/>
    </font>
    <font>
      <u/>
      <sz val="11"/>
      <color theme="10"/>
      <name val="Calibri"/>
      <family val="2"/>
      <scheme val="minor"/>
    </font>
    <font>
      <sz val="10"/>
      <color theme="3" tint="0.39997558519241921"/>
      <name val="Calibri"/>
      <family val="2"/>
      <scheme val="minor"/>
    </font>
    <font>
      <b/>
      <sz val="10"/>
      <color theme="8" tint="-0.249977111117893"/>
      <name val="Calibri"/>
      <family val="2"/>
    </font>
    <font>
      <b/>
      <sz val="20"/>
      <color rgb="FF0070C0"/>
      <name val="Calibri"/>
      <family val="2"/>
      <scheme val="minor"/>
    </font>
    <font>
      <b/>
      <sz val="14"/>
      <color rgb="FFE36C0A"/>
      <name val="Calibri"/>
      <family val="2"/>
    </font>
    <font>
      <sz val="10"/>
      <color theme="0" tint="-0.499984740745262"/>
      <name val="Calibri"/>
      <family val="2"/>
      <scheme val="minor"/>
    </font>
    <font>
      <sz val="11"/>
      <color theme="0" tint="-0.499984740745262"/>
      <name val="Calibri"/>
      <family val="2"/>
      <scheme val="minor"/>
    </font>
    <font>
      <sz val="11"/>
      <color rgb="FF000000"/>
      <name val="Calibri"/>
      <family val="2"/>
    </font>
    <font>
      <b/>
      <sz val="11"/>
      <name val="Calibri"/>
      <family val="2"/>
      <scheme val="minor"/>
    </font>
    <font>
      <b/>
      <sz val="11"/>
      <color rgb="FF000000"/>
      <name val="Calibri"/>
      <family val="2"/>
      <scheme val="minor"/>
    </font>
    <font>
      <b/>
      <sz val="12"/>
      <color theme="1"/>
      <name val="Calibri"/>
      <family val="2"/>
    </font>
    <font>
      <b/>
      <sz val="10"/>
      <color theme="1"/>
      <name val="Arial"/>
      <family val="2"/>
    </font>
    <font>
      <b/>
      <sz val="10"/>
      <color theme="1"/>
      <name val="Calibri"/>
      <family val="2"/>
    </font>
    <font>
      <sz val="10"/>
      <color rgb="FF000000"/>
      <name val="Tahoma"/>
      <family val="2"/>
    </font>
    <font>
      <b/>
      <sz val="10"/>
      <color rgb="FF000000"/>
      <name val="Tahoma"/>
      <family val="2"/>
    </font>
    <font>
      <sz val="10"/>
      <color theme="1"/>
      <name val="Arial Unicode MS"/>
      <family val="2"/>
    </font>
    <font>
      <b/>
      <sz val="11"/>
      <color theme="1"/>
      <name val="Arial"/>
      <family val="2"/>
    </font>
    <font>
      <b/>
      <sz val="11"/>
      <color theme="2"/>
      <name val="Calibri"/>
      <family val="2"/>
      <scheme val="minor"/>
    </font>
    <font>
      <sz val="11"/>
      <color theme="2"/>
      <name val="Calibri"/>
      <family val="2"/>
      <scheme val="minor"/>
    </font>
    <font>
      <b/>
      <sz val="11"/>
      <color theme="2" tint="-9.9978637043366805E-2"/>
      <name val="Calibri (Body)"/>
    </font>
    <font>
      <b/>
      <sz val="10"/>
      <color theme="2" tint="-9.9978637043366805E-2"/>
      <name val="Calibri (Body)"/>
    </font>
    <font>
      <sz val="11"/>
      <color theme="2" tint="-9.9978637043366805E-2"/>
      <name val="Calibri (Body)"/>
    </font>
    <font>
      <b/>
      <sz val="10"/>
      <color theme="2"/>
      <name val="Calibri"/>
      <family val="2"/>
      <scheme val="minor"/>
    </font>
    <font>
      <b/>
      <sz val="11"/>
      <color theme="2"/>
      <name val="Calibri (Body)"/>
    </font>
    <font>
      <b/>
      <sz val="10"/>
      <color theme="2"/>
      <name val="Calibri (Body)"/>
    </font>
    <font>
      <sz val="11"/>
      <color theme="2"/>
      <name val="Calibri (Body)"/>
    </font>
    <font>
      <sz val="11"/>
      <color theme="1"/>
      <name val="Calibri (Body)"/>
    </font>
    <font>
      <b/>
      <sz val="11"/>
      <color theme="1"/>
      <name val="Calibri (Body)"/>
    </font>
    <font>
      <b/>
      <sz val="11"/>
      <color rgb="FFE36C0A"/>
      <name val="Calibri (Body)"/>
    </font>
    <font>
      <u/>
      <sz val="11"/>
      <color theme="10"/>
      <name val="Calibri (Body)"/>
    </font>
    <font>
      <b/>
      <sz val="10"/>
      <color rgb="FF000000"/>
      <name val="Calibri"/>
      <family val="2"/>
      <scheme val="minor"/>
    </font>
    <font>
      <i/>
      <sz val="10"/>
      <color theme="0" tint="-0.499984740745262"/>
      <name val="Calibri"/>
      <family val="2"/>
      <scheme val="minor"/>
    </font>
    <font>
      <sz val="10"/>
      <color rgb="FF808080"/>
      <name val="Calibri"/>
      <family val="2"/>
    </font>
    <font>
      <i/>
      <sz val="10"/>
      <color rgb="FF000000"/>
      <name val="Calibri"/>
      <family val="2"/>
    </font>
    <font>
      <b/>
      <sz val="10"/>
      <color rgb="FF808080"/>
      <name val="Calibri"/>
      <family val="2"/>
    </font>
    <font>
      <b/>
      <sz val="11"/>
      <color rgb="FF00B050"/>
      <name val="Calibri"/>
      <family val="2"/>
      <scheme val="minor"/>
    </font>
    <font>
      <b/>
      <sz val="14"/>
      <color rgb="FF2F75B5"/>
      <name val="Calibri"/>
      <family val="2"/>
    </font>
    <font>
      <b/>
      <sz val="14"/>
      <color theme="9" tint="-0.249977111117893"/>
      <name val="Calibri"/>
      <family val="2"/>
    </font>
    <font>
      <i/>
      <sz val="10"/>
      <color rgb="FF808080"/>
      <name val="Calibri"/>
      <family val="2"/>
    </font>
    <font>
      <sz val="8"/>
      <color rgb="FF0070C0"/>
      <name val="Calibri"/>
      <family val="2"/>
    </font>
    <font>
      <sz val="8"/>
      <color rgb="FFFF0000"/>
      <name val="Calibri"/>
      <family val="2"/>
    </font>
    <font>
      <b/>
      <sz val="12"/>
      <color rgb="FFC00000"/>
      <name val="Arial"/>
      <family val="2"/>
    </font>
    <font>
      <sz val="12"/>
      <color rgb="FFC00000"/>
      <name val="Arial"/>
      <family val="2"/>
    </font>
    <font>
      <sz val="10"/>
      <name val="Calibri"/>
      <family val="2"/>
    </font>
    <font>
      <i/>
      <sz val="12"/>
      <name val="Arial"/>
      <family val="2"/>
    </font>
    <font>
      <sz val="12"/>
      <name val="Calibri"/>
      <family val="2"/>
    </font>
    <font>
      <sz val="12"/>
      <color rgb="FFFF0000"/>
      <name val="Calibri"/>
      <family val="2"/>
    </font>
    <font>
      <b/>
      <sz val="10"/>
      <color rgb="FFFF0000"/>
      <name val="Calibri"/>
      <family val="2"/>
      <scheme val="minor"/>
    </font>
    <font>
      <sz val="10"/>
      <color rgb="FF92D050"/>
      <name val="Calibri"/>
      <family val="2"/>
      <scheme val="minor"/>
    </font>
    <font>
      <sz val="10"/>
      <color rgb="FF808080"/>
      <name val="Calibri"/>
      <family val="2"/>
      <scheme val="minor"/>
    </font>
    <font>
      <b/>
      <sz val="10"/>
      <color rgb="FF808080"/>
      <name val="Calibri"/>
      <family val="2"/>
      <scheme val="minor"/>
    </font>
    <font>
      <sz val="10"/>
      <color rgb="FF545454"/>
      <name val="Calibri"/>
      <family val="2"/>
      <scheme val="minor"/>
    </font>
    <font>
      <b/>
      <sz val="12"/>
      <color rgb="FF0070C0"/>
      <name val="Arial"/>
      <family val="2"/>
    </font>
    <font>
      <sz val="12"/>
      <name val="Calibri"/>
      <family val="2"/>
      <scheme val="minor"/>
    </font>
    <font>
      <i/>
      <sz val="12"/>
      <name val="Calibri"/>
      <family val="2"/>
      <scheme val="minor"/>
    </font>
    <font>
      <sz val="12"/>
      <color theme="1"/>
      <name val="Calibri"/>
      <family val="2"/>
      <scheme val="minor"/>
    </font>
    <font>
      <sz val="12"/>
      <color rgb="FFFF0000"/>
      <name val="Calibri"/>
      <family val="2"/>
      <scheme val="minor"/>
    </font>
    <font>
      <b/>
      <sz val="14"/>
      <color theme="5" tint="-0.249977111117893"/>
      <name val="Calibri"/>
      <family val="2"/>
    </font>
    <font>
      <sz val="12"/>
      <color rgb="FFC00000"/>
      <name val="Calibri"/>
      <family val="2"/>
      <scheme val="minor"/>
    </font>
    <font>
      <sz val="8"/>
      <name val="Calibri"/>
      <family val="2"/>
      <scheme val="minor"/>
    </font>
    <font>
      <b/>
      <sz val="20"/>
      <color rgb="FFFF9300"/>
      <name val="Calibri"/>
      <family val="2"/>
      <scheme val="minor"/>
    </font>
    <font>
      <sz val="10"/>
      <color theme="1"/>
      <name val="Calibri"/>
      <family val="2"/>
    </font>
    <font>
      <b/>
      <sz val="10"/>
      <color rgb="FFFF0000"/>
      <name val="Calibri"/>
      <family val="2"/>
    </font>
    <font>
      <sz val="10"/>
      <color rgb="FFFF0000"/>
      <name val="Calibri"/>
      <family val="2"/>
    </font>
    <font>
      <b/>
      <sz val="14"/>
      <color rgb="FFF700FF"/>
      <name val="Calibri"/>
      <family val="2"/>
    </font>
    <font>
      <b/>
      <sz val="11"/>
      <color rgb="FF0070C0"/>
      <name val="Calibri"/>
      <family val="2"/>
    </font>
    <font>
      <b/>
      <sz val="11"/>
      <color rgb="FF000000"/>
      <name val="Calibri"/>
      <family val="2"/>
      <charset val="1"/>
    </font>
    <font>
      <b/>
      <sz val="14"/>
      <color rgb="FF0070C0"/>
      <name val="Calibri"/>
      <family val="2"/>
    </font>
    <font>
      <b/>
      <sz val="10"/>
      <color rgb="FFFF0000"/>
      <name val="Arial"/>
      <family val="2"/>
    </font>
    <font>
      <b/>
      <sz val="12"/>
      <color rgb="FFC00000"/>
      <name val="Arial"/>
      <family val="2"/>
      <charset val="204"/>
    </font>
    <font>
      <sz val="11"/>
      <color rgb="FF444444"/>
      <name val="Calibri"/>
      <family val="2"/>
      <charset val="1"/>
    </font>
    <font>
      <sz val="11"/>
      <color rgb="FF000000"/>
      <name val="Calibri"/>
      <family val="2"/>
      <scheme val="minor"/>
    </font>
    <font>
      <u/>
      <sz val="11"/>
      <color rgb="FF0070C0"/>
      <name val="Calibri"/>
      <family val="2"/>
    </font>
    <font>
      <sz val="11"/>
      <color rgb="FF0070C0"/>
      <name val="Calibri"/>
      <family val="2"/>
    </font>
    <font>
      <sz val="11"/>
      <color theme="1"/>
      <name val="Calibri"/>
      <family val="2"/>
    </font>
    <font>
      <sz val="11"/>
      <color rgb="FF0563C1"/>
      <name val="Calibri"/>
      <family val="2"/>
      <scheme val="minor"/>
    </font>
    <font>
      <b/>
      <sz val="12"/>
      <color rgb="FF0070C0"/>
      <name val="Comic Sans MS"/>
      <family val="4"/>
    </font>
    <font>
      <u/>
      <sz val="11"/>
      <color rgb="FF0070C0"/>
      <name val="Calibri"/>
      <family val="2"/>
      <scheme val="minor"/>
    </font>
    <font>
      <u/>
      <sz val="11"/>
      <color rgb="FF0563C1"/>
      <name val="Calibri"/>
      <family val="2"/>
      <scheme val="minor"/>
    </font>
    <font>
      <b/>
      <sz val="20"/>
      <color rgb="FFF700FF"/>
      <name val="Calibri"/>
      <family val="2"/>
    </font>
    <font>
      <b/>
      <sz val="12"/>
      <color rgb="FFF700FF"/>
      <name val="Arial"/>
      <family val="2"/>
    </font>
    <font>
      <b/>
      <sz val="20"/>
      <color rgb="FF148C82"/>
      <name val="Calibri"/>
      <family val="2"/>
    </font>
    <font>
      <b/>
      <sz val="12"/>
      <color rgb="FF148C82"/>
      <name val="Arial"/>
      <family val="2"/>
    </font>
    <font>
      <b/>
      <sz val="10"/>
      <color rgb="FF2F75B5"/>
      <name val="Calibri"/>
      <family val="2"/>
    </font>
    <font>
      <sz val="12"/>
      <color rgb="FF000000"/>
      <name val="Calibri"/>
      <family val="2"/>
    </font>
    <font>
      <b/>
      <sz val="12"/>
      <color rgb="FF000000"/>
      <name val="Calibri"/>
      <family val="2"/>
    </font>
    <font>
      <sz val="7"/>
      <color rgb="FF000000"/>
      <name val="Calibri"/>
      <family val="2"/>
    </font>
    <font>
      <sz val="11"/>
      <color rgb="FF000000"/>
      <name val="Calibri"/>
      <family val="2"/>
      <charset val="1"/>
    </font>
    <font>
      <sz val="10"/>
      <color rgb="FF8497B0"/>
      <name val="Calibri"/>
      <family val="2"/>
    </font>
    <font>
      <b/>
      <sz val="10"/>
      <color theme="1"/>
      <name val="Arial Unicode MS"/>
      <family val="2"/>
    </font>
    <font>
      <sz val="11"/>
      <color rgb="FF000000"/>
      <name val="Arial"/>
      <family val="2"/>
    </font>
    <font>
      <i/>
      <sz val="11"/>
      <name val="Calibri"/>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0B4"/>
        <bgColor rgb="FF000000"/>
      </patternFill>
    </fill>
    <fill>
      <patternFill patternType="solid">
        <fgColor rgb="FFD9D9D9"/>
        <bgColor rgb="FF000000"/>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8CBAD"/>
        <bgColor rgb="FF000000"/>
      </patternFill>
    </fill>
    <fill>
      <patternFill patternType="solid">
        <fgColor rgb="FFFCE4D6"/>
        <bgColor rgb="FF000000"/>
      </patternFill>
    </fill>
    <fill>
      <patternFill patternType="solid">
        <fgColor rgb="FFB4C6E7"/>
        <bgColor rgb="FF000000"/>
      </patternFill>
    </fill>
    <fill>
      <patternFill patternType="solid">
        <fgColor theme="5" tint="0.39997558519241921"/>
        <bgColor indexed="64"/>
      </patternFill>
    </fill>
    <fill>
      <patternFill patternType="solid">
        <fgColor rgb="FFFF96F0"/>
        <bgColor indexed="64"/>
      </patternFill>
    </fill>
    <fill>
      <patternFill patternType="solid">
        <fgColor rgb="FFFFC8F0"/>
        <bgColor indexed="64"/>
      </patternFill>
    </fill>
    <fill>
      <patternFill patternType="solid">
        <fgColor rgb="FF92D050"/>
        <bgColor indexed="64"/>
      </patternFill>
    </fill>
    <fill>
      <patternFill patternType="solid">
        <fgColor rgb="FF148C82"/>
        <bgColor indexed="64"/>
      </patternFill>
    </fill>
    <fill>
      <patternFill patternType="solid">
        <fgColor rgb="FF14C8AF"/>
        <bgColor indexed="64"/>
      </patternFill>
    </fill>
    <fill>
      <patternFill patternType="solid">
        <fgColor rgb="FFDBDBDB"/>
        <bgColor rgb="FF000000"/>
      </patternFill>
    </fill>
    <fill>
      <patternFill patternType="solid">
        <fgColor rgb="FFFFF2CC"/>
        <bgColor rgb="FF000000"/>
      </patternFill>
    </fill>
    <fill>
      <patternFill patternType="solid">
        <fgColor theme="2" tint="-9.9978637043366805E-2"/>
        <bgColor indexed="64"/>
      </patternFill>
    </fill>
  </fills>
  <borders count="94">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medium">
        <color rgb="FF000000"/>
      </top>
      <bottom/>
      <diagonal/>
    </border>
    <border>
      <left/>
      <right/>
      <top/>
      <bottom style="thin">
        <color indexed="64"/>
      </bottom>
      <diagonal/>
    </border>
    <border>
      <left/>
      <right/>
      <top style="thin">
        <color indexed="64"/>
      </top>
      <bottom/>
      <diagonal/>
    </border>
    <border>
      <left/>
      <right style="thin">
        <color rgb="FF000000"/>
      </right>
      <top style="thin">
        <color rgb="FF000000"/>
      </top>
      <bottom style="thin">
        <color rgb="FF000000"/>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48118533890809E-2"/>
      </right>
      <top style="thin">
        <color theme="2" tint="-9.9948118533890809E-2"/>
      </top>
      <bottom style="thin">
        <color theme="2" tint="-9.9948118533890809E-2"/>
      </bottom>
      <diagonal/>
    </border>
    <border>
      <left style="thin">
        <color auto="1"/>
      </left>
      <right/>
      <top style="medium">
        <color rgb="FF000000"/>
      </top>
      <bottom/>
      <diagonal/>
    </border>
    <border>
      <left style="thin">
        <color theme="1"/>
      </left>
      <right style="thin">
        <color theme="2" tint="-9.9978637043366805E-2"/>
      </right>
      <top style="thin">
        <color theme="1"/>
      </top>
      <bottom style="thin">
        <color theme="2" tint="-9.9978637043366805E-2"/>
      </bottom>
      <diagonal/>
    </border>
    <border>
      <left style="thin">
        <color theme="2" tint="-9.9978637043366805E-2"/>
      </left>
      <right style="thin">
        <color theme="1"/>
      </right>
      <top style="thin">
        <color theme="1"/>
      </top>
      <bottom style="thin">
        <color theme="2" tint="-9.9978637043366805E-2"/>
      </bottom>
      <diagonal/>
    </border>
    <border>
      <left style="thin">
        <color theme="1"/>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1"/>
      </right>
      <top style="thin">
        <color theme="2" tint="-9.9978637043366805E-2"/>
      </top>
      <bottom style="thin">
        <color theme="2" tint="-9.9978637043366805E-2"/>
      </bottom>
      <diagonal/>
    </border>
    <border>
      <left style="thin">
        <color theme="1"/>
      </left>
      <right style="thin">
        <color theme="2" tint="-9.9978637043366805E-2"/>
      </right>
      <top style="thin">
        <color theme="2" tint="-9.9978637043366805E-2"/>
      </top>
      <bottom style="thin">
        <color theme="1"/>
      </bottom>
      <diagonal/>
    </border>
    <border>
      <left style="thin">
        <color theme="2" tint="-9.9978637043366805E-2"/>
      </left>
      <right/>
      <top style="thin">
        <color theme="2" tint="-9.9978637043366805E-2"/>
      </top>
      <bottom style="thin">
        <color theme="1"/>
      </bottom>
      <diagonal/>
    </border>
    <border>
      <left style="thin">
        <color theme="2" tint="-9.9978637043366805E-2"/>
      </left>
      <right/>
      <top style="thin">
        <color theme="2" tint="-9.9978637043366805E-2"/>
      </top>
      <bottom style="thin">
        <color theme="2" tint="-9.9978637043366805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right style="thin">
        <color theme="2" tint="-9.9948118533890809E-2"/>
      </right>
      <top/>
      <bottom style="thin">
        <color theme="2" tint="-9.9948118533890809E-2"/>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top/>
      <bottom style="thin">
        <color theme="2" tint="-9.9948118533890809E-2"/>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auto="1"/>
      </top>
      <bottom style="thin">
        <color rgb="FF000000"/>
      </bottom>
      <diagonal/>
    </border>
    <border>
      <left/>
      <right style="thin">
        <color rgb="FF000000"/>
      </right>
      <top/>
      <bottom style="thin">
        <color auto="1"/>
      </bottom>
      <diagonal/>
    </border>
    <border>
      <left/>
      <right style="thin">
        <color auto="1"/>
      </right>
      <top style="thin">
        <color auto="1"/>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indexed="64"/>
      </top>
      <bottom/>
      <diagonal/>
    </border>
    <border>
      <left style="thin">
        <color indexed="64"/>
      </left>
      <right/>
      <top/>
      <bottom style="thin">
        <color rgb="FF000000"/>
      </bottom>
      <diagonal/>
    </border>
    <border>
      <left/>
      <right style="thin">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medium">
        <color rgb="FF000000"/>
      </top>
      <bottom style="thin">
        <color indexed="64"/>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indexed="64"/>
      </left>
      <right style="thin">
        <color indexed="64"/>
      </right>
      <top style="medium">
        <color rgb="FF000000"/>
      </top>
      <bottom style="thin">
        <color indexed="64"/>
      </bottom>
      <diagonal/>
    </border>
    <border>
      <left/>
      <right style="thin">
        <color indexed="64"/>
      </right>
      <top style="medium">
        <color rgb="FF000000"/>
      </top>
      <bottom style="thin">
        <color indexed="64"/>
      </bottom>
      <diagonal/>
    </border>
    <border>
      <left style="thin">
        <color rgb="FF000000"/>
      </left>
      <right style="thin">
        <color rgb="FF000000"/>
      </right>
      <top/>
      <bottom style="thin">
        <color indexed="64"/>
      </bottom>
      <diagonal/>
    </border>
    <border>
      <left style="thin">
        <color rgb="FF000000"/>
      </left>
      <right/>
      <top style="thin">
        <color auto="1"/>
      </top>
      <bottom style="thin">
        <color auto="1"/>
      </bottom>
      <diagonal/>
    </border>
    <border>
      <left/>
      <right/>
      <top style="thin">
        <color rgb="FF000000"/>
      </top>
      <bottom/>
      <diagonal/>
    </border>
    <border>
      <left style="thin">
        <color rgb="FF000000"/>
      </left>
      <right style="thin">
        <color rgb="FF000000"/>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top style="medium">
        <color auto="1"/>
      </top>
      <bottom/>
      <diagonal/>
    </border>
    <border>
      <left/>
      <right/>
      <top/>
      <bottom style="medium">
        <color rgb="FF000000"/>
      </bottom>
      <diagonal/>
    </border>
    <border>
      <left/>
      <right style="thin">
        <color rgb="FF000000"/>
      </right>
      <top style="thin">
        <color rgb="FF000000"/>
      </top>
      <bottom/>
      <diagonal/>
    </border>
    <border>
      <left/>
      <right/>
      <top/>
      <bottom style="thin">
        <color rgb="FF000000"/>
      </bottom>
      <diagonal/>
    </border>
    <border>
      <left style="thin">
        <color auto="1"/>
      </left>
      <right style="thin">
        <color auto="1"/>
      </right>
      <top style="thin">
        <color auto="1"/>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right/>
      <top style="thin">
        <color theme="2" tint="-9.9978637043366805E-2"/>
      </top>
      <bottom style="thin">
        <color theme="2" tint="-9.9978637043366805E-2"/>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top style="medium">
        <color rgb="FF000000"/>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rgb="FF000000"/>
      </right>
      <top/>
      <bottom/>
      <diagonal/>
    </border>
    <border>
      <left/>
      <right style="medium">
        <color rgb="FF000000"/>
      </right>
      <top/>
      <bottom style="medium">
        <color rgb="FF000000"/>
      </bottom>
      <diagonal/>
    </border>
  </borders>
  <cellStyleXfs count="2">
    <xf numFmtId="0" fontId="0" fillId="0" borderId="0"/>
    <xf numFmtId="0" fontId="26" fillId="0" borderId="0" applyNumberFormat="0" applyFill="0" applyBorder="0" applyAlignment="0" applyProtection="0"/>
  </cellStyleXfs>
  <cellXfs count="790">
    <xf numFmtId="0" fontId="0" fillId="0" borderId="0" xfId="0"/>
    <xf numFmtId="0" fontId="3" fillId="0" borderId="0" xfId="0" applyFont="1" applyAlignment="1">
      <alignment vertical="center"/>
    </xf>
    <xf numFmtId="0" fontId="6" fillId="0" borderId="0" xfId="0" applyFont="1"/>
    <xf numFmtId="2" fontId="6" fillId="0" borderId="0" xfId="0" applyNumberFormat="1" applyFont="1"/>
    <xf numFmtId="1" fontId="6" fillId="0" borderId="0" xfId="0" applyNumberFormat="1" applyFont="1"/>
    <xf numFmtId="0" fontId="7" fillId="0" borderId="0" xfId="0" applyFont="1"/>
    <xf numFmtId="0" fontId="7" fillId="0" borderId="0" xfId="0" applyFont="1" applyAlignment="1">
      <alignment vertical="top"/>
    </xf>
    <xf numFmtId="2" fontId="7" fillId="0" borderId="0" xfId="0" applyNumberFormat="1" applyFont="1" applyAlignment="1">
      <alignment vertical="top"/>
    </xf>
    <xf numFmtId="1" fontId="7" fillId="0" borderId="0" xfId="0" applyNumberFormat="1" applyFont="1" applyAlignment="1">
      <alignment vertical="top"/>
    </xf>
    <xf numFmtId="2" fontId="7" fillId="0" borderId="0" xfId="0" applyNumberFormat="1" applyFont="1"/>
    <xf numFmtId="0" fontId="8" fillId="0" borderId="0" xfId="0" applyFont="1"/>
    <xf numFmtId="2" fontId="8" fillId="0" borderId="0" xfId="0" applyNumberFormat="1" applyFont="1"/>
    <xf numFmtId="1" fontId="8" fillId="0" borderId="0" xfId="0" applyNumberFormat="1" applyFont="1"/>
    <xf numFmtId="0" fontId="6" fillId="0" borderId="0" xfId="0" applyFont="1" applyAlignment="1">
      <alignment horizontal="center"/>
    </xf>
    <xf numFmtId="2" fontId="6" fillId="0" borderId="0" xfId="0" applyNumberFormat="1" applyFont="1" applyAlignment="1">
      <alignment horizontal="center"/>
    </xf>
    <xf numFmtId="1" fontId="6" fillId="0" borderId="0" xfId="0" applyNumberFormat="1" applyFont="1" applyAlignment="1">
      <alignment horizontal="center"/>
    </xf>
    <xf numFmtId="15" fontId="6" fillId="0" borderId="0" xfId="0" applyNumberFormat="1" applyFont="1" applyAlignment="1">
      <alignment horizontal="center"/>
    </xf>
    <xf numFmtId="0" fontId="5" fillId="0" borderId="0" xfId="0" applyFont="1"/>
    <xf numFmtId="0" fontId="0" fillId="0" borderId="0" xfId="0" applyAlignment="1">
      <alignment horizontal="center"/>
    </xf>
    <xf numFmtId="0" fontId="11" fillId="0" borderId="0" xfId="0" applyFont="1" applyAlignment="1">
      <alignment horizontal="left" vertical="center" indent="1"/>
    </xf>
    <xf numFmtId="0" fontId="12" fillId="0" borderId="0" xfId="0" applyFont="1"/>
    <xf numFmtId="0" fontId="9" fillId="0" borderId="0" xfId="0" applyFont="1"/>
    <xf numFmtId="0" fontId="14" fillId="0" borderId="0" xfId="0" applyFont="1"/>
    <xf numFmtId="0" fontId="14" fillId="0" borderId="0" xfId="0" applyFont="1" applyAlignment="1">
      <alignment horizontal="right"/>
    </xf>
    <xf numFmtId="14" fontId="14" fillId="0" borderId="2" xfId="0" applyNumberFormat="1" applyFont="1" applyBorder="1" applyAlignment="1">
      <alignment horizontal="right" vertical="center" wrapText="1"/>
    </xf>
    <xf numFmtId="0" fontId="14" fillId="0" borderId="2" xfId="0" applyFont="1" applyBorder="1" applyAlignment="1">
      <alignment horizontal="right"/>
    </xf>
    <xf numFmtId="0" fontId="14" fillId="0" borderId="4" xfId="0" applyFont="1" applyBorder="1" applyAlignment="1">
      <alignment horizontal="right"/>
    </xf>
    <xf numFmtId="0" fontId="10" fillId="0" borderId="2" xfId="0" applyFont="1" applyBorder="1" applyAlignment="1">
      <alignment horizontal="center"/>
    </xf>
    <xf numFmtId="14" fontId="10" fillId="0" borderId="2" xfId="0" applyNumberFormat="1" applyFont="1" applyBorder="1" applyAlignment="1">
      <alignment horizontal="right" vertical="center" wrapText="1"/>
    </xf>
    <xf numFmtId="1" fontId="10" fillId="0" borderId="2" xfId="0" applyNumberFormat="1" applyFont="1" applyBorder="1" applyAlignment="1">
      <alignment horizontal="right" vertical="center" wrapText="1"/>
    </xf>
    <xf numFmtId="2" fontId="10" fillId="0" borderId="2" xfId="0" applyNumberFormat="1" applyFont="1" applyBorder="1" applyAlignment="1">
      <alignment horizontal="right" vertical="center" wrapText="1"/>
    </xf>
    <xf numFmtId="0" fontId="10" fillId="0" borderId="2" xfId="0" applyFont="1" applyBorder="1" applyAlignment="1">
      <alignment horizontal="right" vertical="center"/>
    </xf>
    <xf numFmtId="14" fontId="10" fillId="0" borderId="2" xfId="0" applyNumberFormat="1" applyFont="1" applyBorder="1" applyAlignment="1" applyProtection="1">
      <alignment horizontal="right" vertical="center"/>
      <protection locked="0"/>
    </xf>
    <xf numFmtId="1" fontId="10" fillId="0" borderId="2" xfId="0" applyNumberFormat="1" applyFont="1" applyBorder="1" applyAlignment="1">
      <alignment horizontal="right" vertical="center"/>
    </xf>
    <xf numFmtId="14" fontId="10" fillId="0" borderId="2" xfId="0" applyNumberFormat="1" applyFont="1" applyBorder="1" applyAlignment="1">
      <alignment horizontal="right" vertical="center"/>
    </xf>
    <xf numFmtId="0" fontId="10" fillId="0" borderId="3" xfId="0" applyFont="1" applyBorder="1" applyAlignment="1">
      <alignment horizontal="center"/>
    </xf>
    <xf numFmtId="0" fontId="14" fillId="0" borderId="6" xfId="0" applyFont="1" applyBorder="1" applyAlignment="1">
      <alignment horizontal="right"/>
    </xf>
    <xf numFmtId="14" fontId="14" fillId="0" borderId="3" xfId="0" applyNumberFormat="1" applyFont="1" applyBorder="1" applyAlignment="1">
      <alignment horizontal="right" vertical="center" wrapText="1"/>
    </xf>
    <xf numFmtId="14" fontId="10" fillId="0" borderId="3" xfId="0" applyNumberFormat="1" applyFont="1" applyBorder="1" applyAlignment="1">
      <alignment horizontal="right" vertical="center" wrapText="1"/>
    </xf>
    <xf numFmtId="1" fontId="10" fillId="0" borderId="3" xfId="0" applyNumberFormat="1" applyFont="1" applyBorder="1" applyAlignment="1">
      <alignment horizontal="right" vertical="center" wrapText="1"/>
    </xf>
    <xf numFmtId="2" fontId="10" fillId="0" borderId="3" xfId="0" applyNumberFormat="1" applyFont="1" applyBorder="1" applyAlignment="1">
      <alignment horizontal="right" vertical="center" wrapText="1"/>
    </xf>
    <xf numFmtId="0" fontId="10" fillId="0" borderId="3" xfId="0" applyFont="1" applyBorder="1" applyAlignment="1">
      <alignment horizontal="right" vertical="center"/>
    </xf>
    <xf numFmtId="0" fontId="10" fillId="0" borderId="0" xfId="0" applyFont="1"/>
    <xf numFmtId="0" fontId="0" fillId="0" borderId="0" xfId="0" applyAlignment="1">
      <alignment wrapText="1"/>
    </xf>
    <xf numFmtId="0" fontId="0" fillId="5" borderId="2" xfId="0" applyFill="1" applyBorder="1" applyProtection="1">
      <protection locked="0"/>
    </xf>
    <xf numFmtId="0" fontId="0" fillId="0" borderId="0" xfId="0" applyAlignment="1">
      <alignment horizontal="left"/>
    </xf>
    <xf numFmtId="0" fontId="0" fillId="0" borderId="0" xfId="0" applyAlignment="1">
      <alignment horizontal="left" vertical="center"/>
    </xf>
    <xf numFmtId="0" fontId="14" fillId="0" borderId="0" xfId="0" applyFont="1" applyAlignment="1">
      <alignment horizontal="left" vertical="center"/>
    </xf>
    <xf numFmtId="0" fontId="2" fillId="0" borderId="0" xfId="0" applyFont="1"/>
    <xf numFmtId="0" fontId="18" fillId="0" borderId="0" xfId="0" applyFont="1" applyAlignment="1">
      <alignment horizontal="center" vertical="center"/>
    </xf>
    <xf numFmtId="0" fontId="21" fillId="0" borderId="0" xfId="0" applyFont="1"/>
    <xf numFmtId="0" fontId="20" fillId="0" borderId="0" xfId="0" applyFont="1" applyAlignment="1">
      <alignment vertical="center" wrapText="1"/>
    </xf>
    <xf numFmtId="0" fontId="20" fillId="0" borderId="0" xfId="0" applyFont="1" applyAlignment="1">
      <alignment horizontal="left" vertical="center" wrapText="1"/>
    </xf>
    <xf numFmtId="0" fontId="18" fillId="0" borderId="0" xfId="0" applyFont="1"/>
    <xf numFmtId="0" fontId="22" fillId="0" borderId="0" xfId="0" applyFont="1" applyAlignment="1">
      <alignment horizontal="left" vertical="top" wrapText="1"/>
    </xf>
    <xf numFmtId="0" fontId="23" fillId="0" borderId="0" xfId="0" applyFont="1"/>
    <xf numFmtId="49" fontId="20" fillId="0" borderId="0" xfId="0" applyNumberFormat="1" applyFont="1" applyAlignment="1">
      <alignment vertical="center"/>
    </xf>
    <xf numFmtId="49" fontId="21" fillId="0" borderId="0" xfId="0" applyNumberFormat="1" applyFont="1"/>
    <xf numFmtId="0" fontId="0" fillId="6" borderId="0" xfId="0" applyFill="1"/>
    <xf numFmtId="0" fontId="0" fillId="7" borderId="0" xfId="0" applyFill="1"/>
    <xf numFmtId="0" fontId="23" fillId="7" borderId="2" xfId="0" applyFont="1" applyFill="1" applyBorder="1"/>
    <xf numFmtId="0" fontId="23" fillId="7" borderId="0" xfId="0" applyFont="1" applyFill="1"/>
    <xf numFmtId="0" fontId="0" fillId="7" borderId="2" xfId="0" applyFill="1" applyBorder="1"/>
    <xf numFmtId="0" fontId="0" fillId="6" borderId="0" xfId="0" applyFill="1" applyAlignment="1">
      <alignment horizontal="left"/>
    </xf>
    <xf numFmtId="0" fontId="0" fillId="8" borderId="0" xfId="0" applyFill="1"/>
    <xf numFmtId="0" fontId="0" fillId="9" borderId="2" xfId="0" applyFill="1" applyBorder="1" applyProtection="1">
      <protection locked="0"/>
    </xf>
    <xf numFmtId="0" fontId="23" fillId="8" borderId="0" xfId="0" applyFont="1" applyFill="1" applyAlignment="1">
      <alignment horizontal="right"/>
    </xf>
    <xf numFmtId="0" fontId="32" fillId="8" borderId="0" xfId="0" applyFont="1" applyFill="1"/>
    <xf numFmtId="0" fontId="0" fillId="8" borderId="0" xfId="0" applyFill="1" applyAlignment="1">
      <alignment horizontal="center"/>
    </xf>
    <xf numFmtId="0" fontId="32" fillId="8" borderId="0" xfId="0" applyFont="1" applyFill="1" applyAlignment="1">
      <alignment horizontal="center"/>
    </xf>
    <xf numFmtId="0" fontId="37" fillId="8" borderId="0" xfId="0" applyFont="1" applyFill="1"/>
    <xf numFmtId="0" fontId="0" fillId="8" borderId="0" xfId="0" applyFill="1" applyProtection="1">
      <protection locked="0"/>
    </xf>
    <xf numFmtId="0" fontId="41" fillId="0" borderId="0" xfId="0" applyFont="1"/>
    <xf numFmtId="0" fontId="44" fillId="8" borderId="21" xfId="0" applyFont="1" applyFill="1" applyBorder="1" applyAlignment="1" applyProtection="1">
      <alignment horizontal="center"/>
      <protection locked="0"/>
    </xf>
    <xf numFmtId="0" fontId="44" fillId="8" borderId="25" xfId="0" applyFont="1" applyFill="1" applyBorder="1" applyAlignment="1" applyProtection="1">
      <alignment horizontal="center"/>
      <protection locked="0"/>
    </xf>
    <xf numFmtId="0" fontId="51" fillId="8" borderId="24" xfId="0" applyFont="1" applyFill="1" applyBorder="1" applyAlignment="1" applyProtection="1">
      <alignment horizontal="center"/>
      <protection locked="0"/>
    </xf>
    <xf numFmtId="0" fontId="44" fillId="8" borderId="22" xfId="0" applyFont="1" applyFill="1" applyBorder="1" applyAlignment="1" applyProtection="1">
      <alignment horizontal="center"/>
      <protection locked="0"/>
    </xf>
    <xf numFmtId="0" fontId="44" fillId="8" borderId="23" xfId="0" applyFont="1" applyFill="1" applyBorder="1" applyAlignment="1" applyProtection="1">
      <alignment horizontal="center"/>
      <protection locked="0"/>
    </xf>
    <xf numFmtId="0" fontId="52" fillId="8" borderId="0" xfId="0" applyFont="1" applyFill="1"/>
    <xf numFmtId="0" fontId="54" fillId="8" borderId="0" xfId="0" applyFont="1" applyFill="1" applyAlignment="1">
      <alignment vertical="center"/>
    </xf>
    <xf numFmtId="0" fontId="53" fillId="8" borderId="0" xfId="0" applyFont="1" applyFill="1" applyAlignment="1">
      <alignment vertical="center"/>
    </xf>
    <xf numFmtId="0" fontId="55" fillId="8" borderId="0" xfId="1" applyFont="1" applyFill="1" applyAlignment="1">
      <alignment vertical="center"/>
    </xf>
    <xf numFmtId="0" fontId="52" fillId="0" borderId="0" xfId="0" applyFont="1"/>
    <xf numFmtId="0" fontId="47" fillId="8" borderId="35" xfId="0" applyFont="1" applyFill="1" applyBorder="1" applyAlignment="1" applyProtection="1">
      <alignment horizontal="center"/>
      <protection locked="0"/>
    </xf>
    <xf numFmtId="0" fontId="47" fillId="8" borderId="34" xfId="0" applyFont="1" applyFill="1" applyBorder="1" applyProtection="1">
      <protection locked="0"/>
    </xf>
    <xf numFmtId="0" fontId="38" fillId="2" borderId="17" xfId="0" applyFont="1" applyFill="1" applyBorder="1" applyAlignment="1">
      <alignment horizontal="left" vertical="center" indent="1"/>
    </xf>
    <xf numFmtId="0" fontId="38" fillId="2" borderId="17" xfId="0" applyFont="1" applyFill="1" applyBorder="1" applyAlignment="1">
      <alignment horizontal="center" vertical="center"/>
    </xf>
    <xf numFmtId="0" fontId="23" fillId="8" borderId="0" xfId="0" applyFont="1" applyFill="1" applyAlignment="1">
      <alignment horizontal="center" vertical="center"/>
    </xf>
    <xf numFmtId="0" fontId="0" fillId="8" borderId="0" xfId="0" applyFill="1" applyAlignment="1">
      <alignment horizontal="left" vertical="center"/>
    </xf>
    <xf numFmtId="0" fontId="23" fillId="8" borderId="18" xfId="0" applyFont="1" applyFill="1" applyBorder="1" applyAlignment="1">
      <alignment horizontal="center" vertical="center"/>
    </xf>
    <xf numFmtId="0" fontId="0" fillId="8" borderId="18" xfId="0" applyFill="1" applyBorder="1" applyAlignment="1">
      <alignment horizontal="left" vertical="center"/>
    </xf>
    <xf numFmtId="0" fontId="0" fillId="8" borderId="18" xfId="0" applyFill="1" applyBorder="1"/>
    <xf numFmtId="0" fontId="0" fillId="8" borderId="8" xfId="0" applyFill="1" applyBorder="1" applyAlignment="1">
      <alignment horizontal="center" vertical="center"/>
    </xf>
    <xf numFmtId="0" fontId="23" fillId="8" borderId="8" xfId="0" applyFont="1" applyFill="1" applyBorder="1" applyAlignment="1">
      <alignment horizontal="center" vertical="center"/>
    </xf>
    <xf numFmtId="0" fontId="0" fillId="8" borderId="8" xfId="0" applyFill="1" applyBorder="1"/>
    <xf numFmtId="0" fontId="23" fillId="8" borderId="0" xfId="0" applyFont="1" applyFill="1" applyAlignment="1">
      <alignment horizontal="center"/>
    </xf>
    <xf numFmtId="0" fontId="0" fillId="8" borderId="0" xfId="0" applyFill="1" applyAlignment="1">
      <alignment horizontal="left"/>
    </xf>
    <xf numFmtId="0" fontId="23" fillId="8" borderId="18" xfId="0" applyFont="1" applyFill="1" applyBorder="1" applyAlignment="1">
      <alignment horizontal="center"/>
    </xf>
    <xf numFmtId="0" fontId="0" fillId="8" borderId="18" xfId="0" applyFill="1" applyBorder="1" applyAlignment="1">
      <alignment horizontal="left"/>
    </xf>
    <xf numFmtId="0" fontId="23" fillId="8" borderId="0" xfId="0" applyFont="1" applyFill="1" applyAlignment="1">
      <alignment horizontal="center" wrapText="1"/>
    </xf>
    <xf numFmtId="0" fontId="23" fillId="8" borderId="8" xfId="0" applyFont="1" applyFill="1" applyBorder="1" applyAlignment="1">
      <alignment horizontal="center" wrapText="1"/>
    </xf>
    <xf numFmtId="0" fontId="0" fillId="8" borderId="8" xfId="0" applyFill="1" applyBorder="1" applyAlignment="1">
      <alignment horizontal="left"/>
    </xf>
    <xf numFmtId="0" fontId="23" fillId="8" borderId="18" xfId="0" applyFont="1" applyFill="1" applyBorder="1" applyAlignment="1">
      <alignment horizontal="center" wrapText="1"/>
    </xf>
    <xf numFmtId="0" fontId="3" fillId="8" borderId="0" xfId="0" applyFont="1" applyFill="1" applyAlignment="1">
      <alignment vertical="center"/>
    </xf>
    <xf numFmtId="0" fontId="36" fillId="8" borderId="0" xfId="0" applyFont="1" applyFill="1" applyAlignment="1">
      <alignment vertical="center"/>
    </xf>
    <xf numFmtId="0" fontId="26" fillId="8" borderId="0" xfId="1" applyFill="1" applyAlignment="1" applyProtection="1">
      <alignment vertical="center"/>
    </xf>
    <xf numFmtId="0" fontId="0" fillId="8" borderId="0" xfId="0" applyFill="1" applyAlignment="1">
      <alignment shrinkToFit="1"/>
    </xf>
    <xf numFmtId="0" fontId="48" fillId="8" borderId="24" xfId="0" applyFont="1" applyFill="1" applyBorder="1" applyAlignment="1">
      <alignment horizontal="center" vertical="center" shrinkToFit="1"/>
    </xf>
    <xf numFmtId="0" fontId="50" fillId="8" borderId="24" xfId="0" applyFont="1" applyFill="1" applyBorder="1" applyAlignment="1">
      <alignment horizontal="center" vertical="center" shrinkToFit="1"/>
    </xf>
    <xf numFmtId="0" fontId="44" fillId="8" borderId="24" xfId="0" applyFont="1" applyFill="1" applyBorder="1" applyAlignment="1" applyProtection="1">
      <alignment horizontal="center" shrinkToFit="1"/>
      <protection locked="0"/>
    </xf>
    <xf numFmtId="0" fontId="44" fillId="8" borderId="24" xfId="0" applyFont="1" applyFill="1" applyBorder="1" applyAlignment="1" applyProtection="1">
      <alignment shrinkToFit="1"/>
      <protection locked="0"/>
    </xf>
    <xf numFmtId="0" fontId="45" fillId="8" borderId="35" xfId="0" applyFont="1" applyFill="1" applyBorder="1" applyAlignment="1">
      <alignment horizontal="center" shrinkToFit="1"/>
    </xf>
    <xf numFmtId="0" fontId="43" fillId="8" borderId="23" xfId="0" applyFont="1" applyFill="1" applyBorder="1" applyAlignment="1">
      <alignment horizontal="center" shrinkToFit="1"/>
    </xf>
    <xf numFmtId="0" fontId="46" fillId="8" borderId="34" xfId="0" applyFont="1" applyFill="1" applyBorder="1" applyAlignment="1">
      <alignment horizontal="center" vertical="center" shrinkToFit="1"/>
    </xf>
    <xf numFmtId="0" fontId="46" fillId="8" borderId="35" xfId="0" applyFont="1" applyFill="1" applyBorder="1" applyAlignment="1">
      <alignment horizontal="center" vertical="center" shrinkToFit="1"/>
    </xf>
    <xf numFmtId="0" fontId="48" fillId="8" borderId="23" xfId="0" applyFont="1" applyFill="1" applyBorder="1" applyAlignment="1">
      <alignment horizontal="center" vertical="center" shrinkToFit="1"/>
    </xf>
    <xf numFmtId="0" fontId="48" fillId="8" borderId="37" xfId="0" applyFont="1" applyFill="1" applyBorder="1" applyAlignment="1">
      <alignment horizontal="center" vertical="center" shrinkToFit="1"/>
    </xf>
    <xf numFmtId="0" fontId="48" fillId="8" borderId="38" xfId="0" applyFont="1" applyFill="1" applyBorder="1" applyAlignment="1">
      <alignment horizontal="center" vertical="center" shrinkToFit="1"/>
    </xf>
    <xf numFmtId="0" fontId="48" fillId="8" borderId="39" xfId="0" applyFont="1" applyFill="1" applyBorder="1" applyAlignment="1">
      <alignment horizontal="center" vertical="center" shrinkToFit="1"/>
    </xf>
    <xf numFmtId="0" fontId="48" fillId="8" borderId="36" xfId="0" applyFont="1" applyFill="1" applyBorder="1" applyAlignment="1">
      <alignment horizontal="center" vertical="center" shrinkToFit="1"/>
    </xf>
    <xf numFmtId="0" fontId="0" fillId="9" borderId="7" xfId="0" applyFill="1" applyBorder="1" applyAlignment="1" applyProtection="1">
      <alignment shrinkToFit="1"/>
      <protection locked="0"/>
    </xf>
    <xf numFmtId="0" fontId="0" fillId="0" borderId="2" xfId="0" applyBorder="1" applyAlignment="1" applyProtection="1">
      <alignment horizontal="center"/>
      <protection locked="0"/>
    </xf>
    <xf numFmtId="0" fontId="0" fillId="8" borderId="2" xfId="0" applyFill="1" applyBorder="1" applyAlignment="1" applyProtection="1">
      <alignment horizontal="center"/>
      <protection locked="0"/>
    </xf>
    <xf numFmtId="0" fontId="0" fillId="8" borderId="2" xfId="0" applyFill="1" applyBorder="1" applyAlignment="1" applyProtection="1">
      <alignment horizontal="left"/>
      <protection locked="0"/>
    </xf>
    <xf numFmtId="0" fontId="20" fillId="0" borderId="0" xfId="0" applyFont="1" applyAlignment="1">
      <alignment horizontal="left" vertical="center"/>
    </xf>
    <xf numFmtId="0" fontId="31" fillId="0" borderId="0" xfId="0" applyFont="1"/>
    <xf numFmtId="0" fontId="31" fillId="0" borderId="2" xfId="0" applyFont="1" applyBorder="1" applyAlignment="1">
      <alignment vertical="center" wrapText="1"/>
    </xf>
    <xf numFmtId="0" fontId="17" fillId="0" borderId="0" xfId="0" applyFont="1" applyAlignment="1">
      <alignment horizontal="center" vertical="center"/>
    </xf>
    <xf numFmtId="0" fontId="4" fillId="0" borderId="0" xfId="0" applyFont="1" applyAlignment="1">
      <alignment horizontal="center" vertical="center" wrapText="1"/>
    </xf>
    <xf numFmtId="0" fontId="27" fillId="0" borderId="0" xfId="0" applyFont="1" applyAlignment="1">
      <alignment horizontal="center" vertical="center"/>
    </xf>
    <xf numFmtId="0" fontId="61" fillId="0" borderId="0" xfId="0" applyFont="1"/>
    <xf numFmtId="0" fontId="62" fillId="0" borderId="0" xfId="0" applyFont="1" applyAlignment="1">
      <alignment horizontal="left" vertical="center"/>
    </xf>
    <xf numFmtId="0" fontId="0" fillId="0" borderId="2" xfId="0" applyBorder="1" applyProtection="1">
      <protection locked="0"/>
    </xf>
    <xf numFmtId="0" fontId="63" fillId="0" borderId="0" xfId="0" applyFont="1" applyAlignment="1">
      <alignment horizontal="left" vertical="center"/>
    </xf>
    <xf numFmtId="0" fontId="4" fillId="12" borderId="9" xfId="0" applyFont="1" applyFill="1" applyBorder="1" applyAlignment="1">
      <alignment wrapText="1"/>
    </xf>
    <xf numFmtId="0" fontId="33" fillId="9" borderId="2" xfId="0" applyFont="1" applyFill="1" applyBorder="1"/>
    <xf numFmtId="0" fontId="33" fillId="8" borderId="2" xfId="0" applyFont="1" applyFill="1" applyBorder="1"/>
    <xf numFmtId="0" fontId="4" fillId="13" borderId="9" xfId="0" applyFont="1" applyFill="1" applyBorder="1" applyAlignment="1">
      <alignment wrapText="1"/>
    </xf>
    <xf numFmtId="0" fontId="33" fillId="13" borderId="2" xfId="0" applyFont="1" applyFill="1" applyBorder="1"/>
    <xf numFmtId="0" fontId="33" fillId="0" borderId="2" xfId="0" applyFont="1" applyBorder="1"/>
    <xf numFmtId="0" fontId="4" fillId="12" borderId="9" xfId="0" applyFont="1" applyFill="1" applyBorder="1"/>
    <xf numFmtId="49" fontId="22" fillId="0" borderId="0" xfId="0" applyNumberFormat="1" applyFont="1" applyAlignment="1">
      <alignment horizontal="left" vertical="top" wrapText="1"/>
    </xf>
    <xf numFmtId="0" fontId="19" fillId="0" borderId="0" xfId="0" applyFont="1" applyAlignment="1">
      <alignment horizontal="left" vertical="top" wrapText="1"/>
    </xf>
    <xf numFmtId="0" fontId="23" fillId="8" borderId="19" xfId="0" applyFont="1" applyFill="1" applyBorder="1" applyAlignment="1">
      <alignment horizontal="center" vertical="center"/>
    </xf>
    <xf numFmtId="0" fontId="23" fillId="7" borderId="8" xfId="0" applyFont="1" applyFill="1" applyBorder="1" applyAlignment="1">
      <alignment horizontal="center"/>
    </xf>
    <xf numFmtId="0" fontId="33" fillId="0" borderId="0" xfId="0" applyFont="1"/>
    <xf numFmtId="0" fontId="33" fillId="0" borderId="9" xfId="0" applyFont="1" applyBorder="1"/>
    <xf numFmtId="0" fontId="33" fillId="17" borderId="15" xfId="0" applyFont="1" applyFill="1" applyBorder="1"/>
    <xf numFmtId="0" fontId="33" fillId="0" borderId="15" xfId="0" applyFont="1" applyBorder="1"/>
    <xf numFmtId="49" fontId="65" fillId="0" borderId="0" xfId="0" applyNumberFormat="1" applyFont="1" applyAlignment="1">
      <alignment vertical="center"/>
    </xf>
    <xf numFmtId="49" fontId="19" fillId="0" borderId="0" xfId="0" applyNumberFormat="1" applyFont="1" applyAlignment="1">
      <alignment vertical="center"/>
    </xf>
    <xf numFmtId="49" fontId="66" fillId="0" borderId="0" xfId="0" applyNumberFormat="1" applyFont="1" applyAlignment="1">
      <alignment vertical="center"/>
    </xf>
    <xf numFmtId="0" fontId="0" fillId="0" borderId="0" xfId="0" applyAlignment="1">
      <alignment vertical="top"/>
    </xf>
    <xf numFmtId="0" fontId="67" fillId="0" borderId="0" xfId="0" applyFont="1"/>
    <xf numFmtId="0" fontId="68" fillId="0" borderId="0" xfId="0" applyFont="1"/>
    <xf numFmtId="0" fontId="69" fillId="0" borderId="60" xfId="0" applyFont="1" applyBorder="1"/>
    <xf numFmtId="0" fontId="70" fillId="0" borderId="63" xfId="0" applyFont="1" applyBorder="1"/>
    <xf numFmtId="0" fontId="70" fillId="0" borderId="64" xfId="0" applyFont="1" applyBorder="1"/>
    <xf numFmtId="0" fontId="71" fillId="0" borderId="64" xfId="0" applyFont="1" applyBorder="1"/>
    <xf numFmtId="0" fontId="69" fillId="0" borderId="10" xfId="0" applyFont="1" applyBorder="1"/>
    <xf numFmtId="0" fontId="70" fillId="0" borderId="9" xfId="0" applyFont="1" applyBorder="1"/>
    <xf numFmtId="0" fontId="71" fillId="0" borderId="9" xfId="0" applyFont="1" applyBorder="1"/>
    <xf numFmtId="0" fontId="69" fillId="0" borderId="2" xfId="0" applyFont="1" applyBorder="1"/>
    <xf numFmtId="0" fontId="70" fillId="0" borderId="15" xfId="0" applyFont="1" applyBorder="1"/>
    <xf numFmtId="0" fontId="71" fillId="0" borderId="15" xfId="0" applyFont="1" applyBorder="1"/>
    <xf numFmtId="0" fontId="69" fillId="0" borderId="14" xfId="0" applyFont="1" applyBorder="1"/>
    <xf numFmtId="0" fontId="69" fillId="0" borderId="7" xfId="0" applyFont="1" applyBorder="1"/>
    <xf numFmtId="0" fontId="69" fillId="0" borderId="3" xfId="0" applyFont="1" applyBorder="1"/>
    <xf numFmtId="0" fontId="72" fillId="0" borderId="15" xfId="0" applyFont="1" applyBorder="1"/>
    <xf numFmtId="0" fontId="74" fillId="0" borderId="0" xfId="0" applyFont="1"/>
    <xf numFmtId="0" fontId="75" fillId="0" borderId="0" xfId="0" applyFont="1"/>
    <xf numFmtId="0" fontId="76" fillId="0" borderId="0" xfId="0" applyFont="1"/>
    <xf numFmtId="0" fontId="73" fillId="0" borderId="16" xfId="0" applyFont="1" applyBorder="1" applyAlignment="1">
      <alignment horizontal="right" vertical="center"/>
    </xf>
    <xf numFmtId="167" fontId="73" fillId="0" borderId="16" xfId="0" applyNumberFormat="1" applyFont="1" applyBorder="1"/>
    <xf numFmtId="0" fontId="30" fillId="0" borderId="0" xfId="0" applyFont="1" applyAlignment="1">
      <alignment vertical="center"/>
    </xf>
    <xf numFmtId="0" fontId="33" fillId="9" borderId="9" xfId="0" applyFont="1" applyFill="1" applyBorder="1"/>
    <xf numFmtId="0" fontId="4" fillId="12" borderId="11" xfId="0" applyFont="1" applyFill="1" applyBorder="1"/>
    <xf numFmtId="0" fontId="0" fillId="11" borderId="7" xfId="0" applyFill="1" applyBorder="1" applyProtection="1">
      <protection locked="0"/>
    </xf>
    <xf numFmtId="0" fontId="78" fillId="0" borderId="0" xfId="0" applyFont="1" applyAlignment="1">
      <alignment horizontal="center" vertical="center"/>
    </xf>
    <xf numFmtId="0" fontId="79" fillId="0" borderId="2" xfId="0" applyFont="1" applyBorder="1" applyAlignment="1">
      <alignment horizontal="center"/>
    </xf>
    <xf numFmtId="0" fontId="79" fillId="0" borderId="2" xfId="0" applyFont="1" applyBorder="1" applyAlignment="1">
      <alignment horizontal="center" vertical="center"/>
    </xf>
    <xf numFmtId="0" fontId="80" fillId="0" borderId="2" xfId="0" applyFont="1" applyBorder="1" applyAlignment="1">
      <alignment horizontal="center" vertical="center"/>
    </xf>
    <xf numFmtId="166" fontId="79" fillId="0" borderId="2" xfId="0" applyNumberFormat="1" applyFont="1" applyBorder="1" applyAlignment="1">
      <alignment horizontal="center" vertical="center"/>
    </xf>
    <xf numFmtId="0" fontId="79" fillId="0" borderId="2" xfId="0" applyFont="1" applyBorder="1"/>
    <xf numFmtId="0" fontId="79" fillId="0" borderId="0" xfId="0" applyFont="1"/>
    <xf numFmtId="0" fontId="83" fillId="0" borderId="0" xfId="0" applyFont="1" applyAlignment="1">
      <alignment horizontal="left" vertical="center"/>
    </xf>
    <xf numFmtId="0" fontId="84" fillId="0" borderId="0" xfId="0" applyFont="1"/>
    <xf numFmtId="0" fontId="84" fillId="0" borderId="0" xfId="0" applyFont="1" applyAlignment="1">
      <alignment vertical="top"/>
    </xf>
    <xf numFmtId="0" fontId="85" fillId="0" borderId="0" xfId="0" applyFont="1"/>
    <xf numFmtId="15" fontId="85" fillId="0" borderId="0" xfId="0" applyNumberFormat="1" applyFont="1" applyAlignment="1">
      <alignment horizontal="center"/>
    </xf>
    <xf numFmtId="0" fontId="10" fillId="10" borderId="16" xfId="0" applyFont="1" applyFill="1" applyBorder="1"/>
    <xf numFmtId="0" fontId="10" fillId="10" borderId="51" xfId="0" applyFont="1" applyFill="1" applyBorder="1"/>
    <xf numFmtId="0" fontId="73" fillId="11" borderId="41" xfId="0" applyFont="1" applyFill="1" applyBorder="1"/>
    <xf numFmtId="167" fontId="73" fillId="11" borderId="41" xfId="0" applyNumberFormat="1" applyFont="1" applyFill="1" applyBorder="1"/>
    <xf numFmtId="0" fontId="86" fillId="0" borderId="0" xfId="0" applyFont="1" applyAlignment="1">
      <alignment horizontal="center" vertical="center"/>
    </xf>
    <xf numFmtId="0" fontId="15" fillId="10" borderId="16" xfId="0" applyFont="1" applyFill="1" applyBorder="1" applyAlignment="1">
      <alignment horizontal="center" vertical="center" wrapText="1"/>
    </xf>
    <xf numFmtId="0" fontId="73" fillId="0" borderId="0" xfId="0" applyFont="1"/>
    <xf numFmtId="167" fontId="73" fillId="0" borderId="0" xfId="0" applyNumberFormat="1" applyFont="1"/>
    <xf numFmtId="0" fontId="3" fillId="0" borderId="0" xfId="0" applyFont="1" applyAlignment="1">
      <alignment horizontal="right" vertical="center"/>
    </xf>
    <xf numFmtId="0" fontId="0" fillId="0" borderId="7" xfId="0" applyBorder="1" applyProtection="1">
      <protection locked="0"/>
    </xf>
    <xf numFmtId="0" fontId="4" fillId="5" borderId="66" xfId="0" applyFont="1" applyFill="1" applyBorder="1" applyAlignment="1">
      <alignment vertical="center" wrapText="1"/>
    </xf>
    <xf numFmtId="0" fontId="31" fillId="0" borderId="16" xfId="0" applyFont="1" applyBorder="1" applyAlignment="1">
      <alignment vertical="center" wrapText="1"/>
    </xf>
    <xf numFmtId="0" fontId="58" fillId="0" borderId="0" xfId="0" applyFont="1" applyAlignment="1">
      <alignment vertical="center" wrapText="1"/>
    </xf>
    <xf numFmtId="0" fontId="58" fillId="0" borderId="2" xfId="0" applyFont="1" applyBorder="1" applyAlignment="1">
      <alignment vertical="center" wrapText="1"/>
    </xf>
    <xf numFmtId="0" fontId="58" fillId="0" borderId="16" xfId="0" applyFont="1" applyBorder="1" applyAlignment="1">
      <alignment vertical="center" wrapText="1"/>
    </xf>
    <xf numFmtId="0" fontId="31" fillId="0" borderId="0" xfId="0" applyFont="1" applyAlignment="1">
      <alignment vertical="center" wrapText="1"/>
    </xf>
    <xf numFmtId="0" fontId="58" fillId="0" borderId="15" xfId="0" applyFont="1" applyBorder="1" applyAlignment="1">
      <alignment vertical="center" wrapText="1"/>
    </xf>
    <xf numFmtId="49" fontId="28" fillId="0" borderId="0" xfId="0" applyNumberFormat="1" applyFont="1" applyAlignment="1">
      <alignment vertical="center"/>
    </xf>
    <xf numFmtId="0" fontId="16" fillId="0" borderId="0" xfId="0" applyFont="1" applyAlignment="1">
      <alignment horizontal="center" vertical="center" wrapText="1"/>
    </xf>
    <xf numFmtId="0" fontId="4" fillId="0" borderId="0" xfId="0" applyFont="1" applyAlignment="1">
      <alignment horizontal="left" vertical="center" wrapText="1"/>
    </xf>
    <xf numFmtId="0" fontId="0" fillId="19" borderId="0" xfId="0" applyFill="1"/>
    <xf numFmtId="0" fontId="24" fillId="0" borderId="0" xfId="0" applyFont="1"/>
    <xf numFmtId="0" fontId="11" fillId="0" borderId="0" xfId="0" applyFont="1" applyAlignment="1">
      <alignment horizontal="left" vertical="center" wrapText="1" indent="1"/>
    </xf>
    <xf numFmtId="0" fontId="90" fillId="0" borderId="0" xfId="0" applyFont="1" applyAlignment="1">
      <alignment horizontal="left" vertical="center"/>
    </xf>
    <xf numFmtId="0" fontId="0" fillId="8" borderId="8" xfId="0" applyFill="1" applyBorder="1" applyProtection="1">
      <protection locked="0"/>
    </xf>
    <xf numFmtId="0" fontId="0" fillId="2" borderId="8" xfId="0" applyFill="1" applyBorder="1" applyProtection="1">
      <protection locked="0"/>
    </xf>
    <xf numFmtId="0" fontId="0" fillId="0" borderId="8" xfId="0" applyBorder="1" applyProtection="1">
      <protection locked="0"/>
    </xf>
    <xf numFmtId="0" fontId="91" fillId="18" borderId="0" xfId="0" applyFont="1" applyFill="1"/>
    <xf numFmtId="0" fontId="33" fillId="8" borderId="16" xfId="0" applyFont="1" applyFill="1" applyBorder="1"/>
    <xf numFmtId="0" fontId="33" fillId="9" borderId="3" xfId="0" applyFont="1" applyFill="1" applyBorder="1"/>
    <xf numFmtId="0" fontId="58" fillId="0" borderId="3" xfId="0" applyFont="1" applyBorder="1" applyAlignment="1">
      <alignment vertical="center" wrapText="1"/>
    </xf>
    <xf numFmtId="0" fontId="4" fillId="12" borderId="8" xfId="0" applyFont="1" applyFill="1" applyBorder="1" applyAlignment="1">
      <alignment wrapText="1"/>
    </xf>
    <xf numFmtId="0" fontId="33" fillId="5" borderId="9" xfId="0" applyFont="1" applyFill="1" applyBorder="1"/>
    <xf numFmtId="0" fontId="4" fillId="13" borderId="15" xfId="0" applyFont="1" applyFill="1" applyBorder="1" applyAlignment="1">
      <alignment wrapText="1"/>
    </xf>
    <xf numFmtId="0" fontId="0" fillId="5" borderId="9" xfId="0" applyFill="1" applyBorder="1" applyProtection="1">
      <protection locked="0"/>
    </xf>
    <xf numFmtId="0" fontId="0" fillId="0" borderId="0" xfId="0" applyAlignment="1">
      <alignment vertical="center" wrapText="1"/>
    </xf>
    <xf numFmtId="0" fontId="14" fillId="0" borderId="0" xfId="0" applyFont="1" applyAlignment="1">
      <alignment vertical="center" wrapText="1"/>
    </xf>
    <xf numFmtId="0" fontId="30" fillId="0" borderId="0" xfId="0" applyFont="1" applyAlignment="1">
      <alignment vertical="center" wrapText="1"/>
    </xf>
    <xf numFmtId="0" fontId="21" fillId="0" borderId="0" xfId="0" applyFont="1" applyAlignment="1">
      <alignment vertical="center" wrapText="1"/>
    </xf>
    <xf numFmtId="0" fontId="31" fillId="0" borderId="3" xfId="0" applyFont="1" applyBorder="1" applyAlignment="1">
      <alignment vertical="center" wrapText="1"/>
    </xf>
    <xf numFmtId="0" fontId="21" fillId="0" borderId="0" xfId="0" applyFont="1" applyAlignment="1">
      <alignment wrapText="1"/>
    </xf>
    <xf numFmtId="0" fontId="14" fillId="0" borderId="16" xfId="0" applyFont="1" applyBorder="1" applyAlignment="1">
      <alignment vertical="center" wrapText="1"/>
    </xf>
    <xf numFmtId="0" fontId="57" fillId="0" borderId="2" xfId="0" applyFont="1" applyBorder="1" applyAlignment="1">
      <alignment vertical="center" wrapText="1"/>
    </xf>
    <xf numFmtId="0" fontId="14" fillId="0" borderId="2" xfId="0" applyFont="1" applyBorder="1" applyAlignment="1">
      <alignment vertical="center" wrapText="1"/>
    </xf>
    <xf numFmtId="0" fontId="33" fillId="0" borderId="0" xfId="0" applyFont="1" applyAlignment="1">
      <alignment vertical="center" wrapText="1"/>
    </xf>
    <xf numFmtId="0" fontId="64" fillId="0" borderId="9" xfId="0" applyFont="1" applyBorder="1" applyAlignment="1">
      <alignment vertical="center" wrapText="1"/>
    </xf>
    <xf numFmtId="0" fontId="4" fillId="0" borderId="15" xfId="0" applyFont="1" applyBorder="1" applyAlignment="1">
      <alignment vertical="center" wrapText="1"/>
    </xf>
    <xf numFmtId="0" fontId="33" fillId="9" borderId="16" xfId="0" applyFont="1" applyFill="1" applyBorder="1"/>
    <xf numFmtId="0" fontId="4" fillId="12" borderId="19" xfId="0" applyFont="1" applyFill="1" applyBorder="1" applyAlignment="1">
      <alignment wrapText="1"/>
    </xf>
    <xf numFmtId="0" fontId="58" fillId="0" borderId="9" xfId="0" applyFont="1" applyBorder="1" applyAlignment="1">
      <alignment vertical="center" wrapText="1"/>
    </xf>
    <xf numFmtId="0" fontId="33" fillId="9" borderId="4" xfId="0" applyFont="1" applyFill="1" applyBorder="1"/>
    <xf numFmtId="0" fontId="33" fillId="8" borderId="15" xfId="0" applyFont="1" applyFill="1" applyBorder="1"/>
    <xf numFmtId="0" fontId="92" fillId="20" borderId="0" xfId="0" applyFont="1" applyFill="1"/>
    <xf numFmtId="0" fontId="0" fillId="21" borderId="2" xfId="0" applyFill="1" applyBorder="1" applyProtection="1">
      <protection locked="0"/>
    </xf>
    <xf numFmtId="0" fontId="75" fillId="0" borderId="0" xfId="0" applyFont="1" applyAlignment="1">
      <alignment horizontal="left" vertical="center"/>
    </xf>
    <xf numFmtId="0" fontId="93" fillId="0" borderId="0" xfId="0" applyFont="1" applyAlignment="1">
      <alignment horizontal="left" vertical="center"/>
    </xf>
    <xf numFmtId="0" fontId="0" fillId="2" borderId="2" xfId="0" applyFill="1" applyBorder="1" applyProtection="1">
      <protection locked="0"/>
    </xf>
    <xf numFmtId="0" fontId="33" fillId="8" borderId="4" xfId="0" applyFont="1" applyFill="1" applyBorder="1"/>
    <xf numFmtId="0" fontId="0" fillId="22" borderId="0" xfId="0" applyFill="1"/>
    <xf numFmtId="0" fontId="79" fillId="14" borderId="3" xfId="0" applyFont="1" applyFill="1" applyBorder="1" applyAlignment="1">
      <alignment horizontal="center" vertical="center"/>
    </xf>
    <xf numFmtId="15" fontId="79" fillId="14" borderId="3" xfId="0" applyNumberFormat="1" applyFont="1" applyFill="1" applyBorder="1" applyAlignment="1">
      <alignment horizontal="center"/>
    </xf>
    <xf numFmtId="0" fontId="80" fillId="14" borderId="3" xfId="0" applyFont="1" applyFill="1" applyBorder="1" applyAlignment="1">
      <alignment horizontal="center" vertical="center"/>
    </xf>
    <xf numFmtId="166" fontId="79" fillId="14" borderId="3" xfId="0" applyNumberFormat="1" applyFont="1" applyFill="1" applyBorder="1" applyAlignment="1">
      <alignment horizontal="center" vertical="center"/>
    </xf>
    <xf numFmtId="0" fontId="79" fillId="14" borderId="3" xfId="0" applyFont="1" applyFill="1" applyBorder="1"/>
    <xf numFmtId="0" fontId="82" fillId="14" borderId="3" xfId="0" applyFont="1" applyFill="1" applyBorder="1" applyAlignment="1">
      <alignment horizontal="center"/>
    </xf>
    <xf numFmtId="2" fontId="81" fillId="14" borderId="3" xfId="0" applyNumberFormat="1" applyFont="1" applyFill="1" applyBorder="1" applyAlignment="1">
      <alignment horizontal="center" vertical="center"/>
    </xf>
    <xf numFmtId="0" fontId="73" fillId="0" borderId="0" xfId="0" applyFont="1" applyAlignment="1">
      <alignment readingOrder="1"/>
    </xf>
    <xf numFmtId="0" fontId="95" fillId="0" borderId="0" xfId="0" applyFont="1"/>
    <xf numFmtId="0" fontId="95" fillId="0" borderId="0" xfId="0" applyFont="1" applyAlignment="1">
      <alignment vertical="top"/>
    </xf>
    <xf numFmtId="0" fontId="11" fillId="0" borderId="16" xfId="0" applyFont="1" applyBorder="1" applyAlignment="1">
      <alignment horizontal="left" vertical="center" indent="1"/>
    </xf>
    <xf numFmtId="0" fontId="14" fillId="0" borderId="16" xfId="0" applyFont="1" applyBorder="1" applyAlignment="1">
      <alignment horizontal="right"/>
    </xf>
    <xf numFmtId="0" fontId="11" fillId="0" borderId="69" xfId="0" applyFont="1" applyBorder="1" applyAlignment="1">
      <alignment horizontal="left" vertical="center" wrapText="1" indent="1"/>
    </xf>
    <xf numFmtId="0" fontId="11" fillId="0" borderId="70" xfId="0" applyFont="1" applyBorder="1" applyAlignment="1">
      <alignment horizontal="left" vertical="center" wrapText="1" indent="1"/>
    </xf>
    <xf numFmtId="0" fontId="11" fillId="0" borderId="70" xfId="0" applyFont="1" applyBorder="1" applyAlignment="1">
      <alignment horizontal="left" vertical="center" indent="1"/>
    </xf>
    <xf numFmtId="0" fontId="11" fillId="0" borderId="71" xfId="0" applyFont="1" applyBorder="1" applyAlignment="1">
      <alignment horizontal="left" vertical="center" wrapText="1" indent="1"/>
    </xf>
    <xf numFmtId="0" fontId="11" fillId="5" borderId="16" xfId="0" applyFont="1" applyFill="1" applyBorder="1" applyAlignment="1">
      <alignment horizontal="left" vertical="center" wrapText="1" indent="1"/>
    </xf>
    <xf numFmtId="0" fontId="11" fillId="5" borderId="16" xfId="0" applyFont="1" applyFill="1" applyBorder="1" applyAlignment="1">
      <alignment horizontal="left" vertical="center" indent="1"/>
    </xf>
    <xf numFmtId="0" fontId="11" fillId="5" borderId="50" xfId="0" applyFont="1" applyFill="1" applyBorder="1" applyAlignment="1">
      <alignment horizontal="left" vertical="center" indent="1"/>
    </xf>
    <xf numFmtId="0" fontId="10" fillId="0" borderId="16" xfId="0" applyFont="1" applyBorder="1" applyAlignment="1">
      <alignment horizontal="right" vertical="center" wrapText="1"/>
    </xf>
    <xf numFmtId="0" fontId="10" fillId="0" borderId="16" xfId="0" applyFont="1" applyBorder="1" applyAlignment="1">
      <alignment horizontal="right" vertical="center"/>
    </xf>
    <xf numFmtId="0" fontId="14" fillId="0" borderId="16" xfId="0" applyFont="1" applyBorder="1" applyAlignment="1">
      <alignment horizontal="right" vertical="center"/>
    </xf>
    <xf numFmtId="0" fontId="11" fillId="0" borderId="73" xfId="0" applyFont="1" applyBorder="1" applyAlignment="1">
      <alignment horizontal="left" vertical="center" wrapText="1" indent="1"/>
    </xf>
    <xf numFmtId="0" fontId="14" fillId="0" borderId="50" xfId="0" applyFont="1" applyBorder="1" applyAlignment="1">
      <alignment horizontal="right"/>
    </xf>
    <xf numFmtId="0" fontId="14" fillId="0" borderId="16" xfId="0" applyFont="1" applyBorder="1"/>
    <xf numFmtId="166" fontId="79" fillId="2" borderId="2" xfId="0" applyNumberFormat="1" applyFont="1" applyFill="1" applyBorder="1" applyAlignment="1">
      <alignment horizontal="center" vertical="center"/>
    </xf>
    <xf numFmtId="0" fontId="79" fillId="2" borderId="2" xfId="0" applyFont="1" applyFill="1" applyBorder="1" applyAlignment="1">
      <alignment horizontal="center" vertical="center"/>
    </xf>
    <xf numFmtId="0" fontId="79" fillId="2" borderId="2" xfId="0" applyFont="1" applyFill="1" applyBorder="1"/>
    <xf numFmtId="2" fontId="81" fillId="2" borderId="2" xfId="0" applyNumberFormat="1" applyFont="1" applyFill="1" applyBorder="1" applyAlignment="1">
      <alignment horizontal="center" vertical="center"/>
    </xf>
    <xf numFmtId="0" fontId="82" fillId="2" borderId="2" xfId="0" applyFont="1" applyFill="1" applyBorder="1" applyAlignment="1">
      <alignment horizontal="center" vertical="center"/>
    </xf>
    <xf numFmtId="2" fontId="79" fillId="2" borderId="2" xfId="0" applyNumberFormat="1" applyFont="1" applyFill="1" applyBorder="1" applyAlignment="1">
      <alignment horizontal="center"/>
    </xf>
    <xf numFmtId="15" fontId="79" fillId="0" borderId="3" xfId="0" applyNumberFormat="1" applyFont="1" applyBorder="1" applyAlignment="1">
      <alignment horizontal="center"/>
    </xf>
    <xf numFmtId="0" fontId="11" fillId="5" borderId="16" xfId="0" applyFont="1" applyFill="1" applyBorder="1" applyAlignment="1">
      <alignment horizontal="left" vertical="top" wrapText="1" indent="1"/>
    </xf>
    <xf numFmtId="0" fontId="0" fillId="0" borderId="16" xfId="0" applyBorder="1" applyAlignment="1">
      <alignment vertical="center" wrapText="1"/>
    </xf>
    <xf numFmtId="0" fontId="100" fillId="0" borderId="16" xfId="0" applyFont="1" applyBorder="1" applyAlignment="1">
      <alignment vertical="center" wrapText="1"/>
    </xf>
    <xf numFmtId="0" fontId="96" fillId="0" borderId="16" xfId="0" applyFont="1" applyBorder="1" applyAlignment="1">
      <alignment vertical="center"/>
    </xf>
    <xf numFmtId="0" fontId="23" fillId="5" borderId="51" xfId="0" applyFont="1" applyFill="1" applyBorder="1" applyAlignment="1">
      <alignment horizontal="left" vertical="center"/>
    </xf>
    <xf numFmtId="0" fontId="14" fillId="5" borderId="74" xfId="0" applyFont="1" applyFill="1" applyBorder="1" applyAlignment="1">
      <alignment horizontal="left" vertical="center"/>
    </xf>
    <xf numFmtId="0" fontId="0" fillId="0" borderId="0" xfId="0" applyAlignment="1">
      <alignment horizontal="left" vertical="center" wrapText="1"/>
    </xf>
    <xf numFmtId="0" fontId="97" fillId="0" borderId="0" xfId="0" applyFont="1" applyAlignment="1">
      <alignment horizontal="left" vertical="center" wrapText="1"/>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51" xfId="0" applyBorder="1" applyAlignment="1">
      <alignment horizontal="center" vertical="center"/>
    </xf>
    <xf numFmtId="0" fontId="0" fillId="0" borderId="51" xfId="0" applyBorder="1" applyAlignment="1">
      <alignment horizontal="left" vertical="center" wrapText="1"/>
    </xf>
    <xf numFmtId="0" fontId="102" fillId="0" borderId="0" xfId="0" applyFont="1" applyAlignment="1">
      <alignment horizontal="center" vertical="center"/>
    </xf>
    <xf numFmtId="0" fontId="102" fillId="0" borderId="0" xfId="0" applyFont="1" applyAlignment="1">
      <alignment horizontal="left" vertical="center"/>
    </xf>
    <xf numFmtId="0" fontId="0" fillId="0" borderId="75" xfId="0" applyBorder="1" applyAlignment="1">
      <alignment horizontal="left" vertical="center" wrapText="1"/>
    </xf>
    <xf numFmtId="0" fontId="0" fillId="0" borderId="20" xfId="0" applyBorder="1" applyAlignment="1">
      <alignment horizontal="left" vertical="center" wrapText="1"/>
    </xf>
    <xf numFmtId="0" fontId="103" fillId="0" borderId="16" xfId="0" applyFont="1" applyBorder="1" applyAlignment="1">
      <alignment vertical="center"/>
    </xf>
    <xf numFmtId="0" fontId="85" fillId="0" borderId="76" xfId="0" applyFont="1" applyBorder="1"/>
    <xf numFmtId="15" fontId="85" fillId="0" borderId="76" xfId="0" applyNumberFormat="1" applyFont="1" applyBorder="1" applyAlignment="1">
      <alignment horizontal="center"/>
    </xf>
    <xf numFmtId="0" fontId="107" fillId="0" borderId="0" xfId="0" applyFont="1" applyAlignment="1">
      <alignment vertical="center"/>
    </xf>
    <xf numFmtId="0" fontId="108" fillId="0" borderId="0" xfId="0" applyFont="1" applyAlignment="1">
      <alignment horizontal="center" vertical="center"/>
    </xf>
    <xf numFmtId="0" fontId="82" fillId="24" borderId="3" xfId="0" applyFont="1" applyFill="1" applyBorder="1" applyAlignment="1">
      <alignment horizontal="center"/>
    </xf>
    <xf numFmtId="0" fontId="79" fillId="24" borderId="3" xfId="0" applyFont="1" applyFill="1" applyBorder="1" applyAlignment="1">
      <alignment horizontal="center" vertical="center"/>
    </xf>
    <xf numFmtId="15" fontId="79" fillId="24" borderId="3" xfId="0" applyNumberFormat="1" applyFont="1" applyFill="1" applyBorder="1" applyAlignment="1">
      <alignment horizontal="center"/>
    </xf>
    <xf numFmtId="0" fontId="80" fillId="24" borderId="3" xfId="0" applyFont="1" applyFill="1" applyBorder="1" applyAlignment="1">
      <alignment horizontal="center" vertical="center"/>
    </xf>
    <xf numFmtId="166" fontId="79" fillId="24" borderId="3" xfId="0" applyNumberFormat="1" applyFont="1" applyFill="1" applyBorder="1" applyAlignment="1">
      <alignment horizontal="center" vertical="center"/>
    </xf>
    <xf numFmtId="0" fontId="79" fillId="24" borderId="3" xfId="0" applyFont="1" applyFill="1" applyBorder="1"/>
    <xf numFmtId="2" fontId="81" fillId="24" borderId="3" xfId="0" applyNumberFormat="1" applyFont="1" applyFill="1" applyBorder="1" applyAlignment="1">
      <alignment horizontal="center" vertical="center"/>
    </xf>
    <xf numFmtId="0" fontId="11" fillId="0" borderId="16" xfId="0" applyFont="1" applyBorder="1" applyAlignment="1">
      <alignment horizontal="left" vertical="center" wrapText="1" indent="1"/>
    </xf>
    <xf numFmtId="0" fontId="10" fillId="0" borderId="0" xfId="0" applyFont="1" applyAlignment="1">
      <alignment horizontal="left"/>
    </xf>
    <xf numFmtId="0" fontId="3" fillId="0" borderId="0" xfId="0" applyFont="1" applyAlignment="1">
      <alignment horizontal="left" vertical="center"/>
    </xf>
    <xf numFmtId="0" fontId="78" fillId="0" borderId="0" xfId="0" applyFont="1" applyAlignment="1">
      <alignment horizontal="left" vertical="center"/>
    </xf>
    <xf numFmtId="1" fontId="10" fillId="0" borderId="0" xfId="0" applyNumberFormat="1" applyFont="1" applyAlignment="1">
      <alignment horizontal="left"/>
    </xf>
    <xf numFmtId="2" fontId="10" fillId="0" borderId="0" xfId="0" applyNumberFormat="1" applyFont="1" applyAlignment="1">
      <alignment horizontal="left"/>
    </xf>
    <xf numFmtId="0" fontId="7" fillId="0" borderId="0" xfId="0" applyFont="1" applyAlignment="1">
      <alignment horizontal="left"/>
    </xf>
    <xf numFmtId="0" fontId="7" fillId="0" borderId="0" xfId="0" applyFont="1" applyAlignment="1">
      <alignment horizontal="left" vertical="top"/>
    </xf>
    <xf numFmtId="2" fontId="7" fillId="0" borderId="0" xfId="0" applyNumberFormat="1" applyFont="1" applyAlignment="1">
      <alignment horizontal="left" vertical="top"/>
    </xf>
    <xf numFmtId="1" fontId="7" fillId="0" borderId="0" xfId="0" applyNumberFormat="1" applyFont="1" applyAlignment="1">
      <alignment horizontal="left" vertical="top"/>
    </xf>
    <xf numFmtId="2" fontId="7" fillId="0" borderId="0" xfId="0" applyNumberFormat="1" applyFont="1" applyAlignment="1">
      <alignment horizontal="left"/>
    </xf>
    <xf numFmtId="0" fontId="9" fillId="0" borderId="0" xfId="0" applyFont="1" applyAlignment="1">
      <alignment horizontal="left"/>
    </xf>
    <xf numFmtId="0" fontId="13"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5" fillId="0" borderId="0" xfId="0" applyFont="1" applyAlignment="1">
      <alignment horizontal="left" vertical="center"/>
    </xf>
    <xf numFmtId="0" fontId="11" fillId="5" borderId="41" xfId="0" applyFont="1" applyFill="1" applyBorder="1" applyAlignment="1">
      <alignment horizontal="left" vertical="center" wrapText="1" indent="1"/>
    </xf>
    <xf numFmtId="0" fontId="11" fillId="5" borderId="45" xfId="0" applyFont="1" applyFill="1" applyBorder="1" applyAlignment="1">
      <alignment horizontal="left" vertical="center" wrapText="1" indent="1"/>
    </xf>
    <xf numFmtId="0" fontId="11" fillId="5" borderId="41" xfId="0" applyFont="1" applyFill="1" applyBorder="1" applyAlignment="1">
      <alignment horizontal="left" vertical="center" indent="1"/>
    </xf>
    <xf numFmtId="0" fontId="11" fillId="5" borderId="46" xfId="0" applyFont="1" applyFill="1" applyBorder="1" applyAlignment="1">
      <alignment horizontal="left" vertical="center" wrapText="1" indent="1"/>
    </xf>
    <xf numFmtId="0" fontId="11" fillId="5" borderId="45" xfId="0" applyFont="1" applyFill="1" applyBorder="1" applyAlignment="1">
      <alignment horizontal="left" vertical="center" indent="1"/>
    </xf>
    <xf numFmtId="0" fontId="14" fillId="0" borderId="0" xfId="0" applyFont="1" applyAlignment="1">
      <alignment horizontal="left"/>
    </xf>
    <xf numFmtId="0" fontId="10" fillId="0" borderId="3" xfId="0" applyFont="1" applyBorder="1" applyAlignment="1">
      <alignment horizontal="left"/>
    </xf>
    <xf numFmtId="0" fontId="14" fillId="0" borderId="3" xfId="0" applyFont="1" applyBorder="1" applyAlignment="1">
      <alignment horizontal="left" vertical="center" wrapText="1"/>
    </xf>
    <xf numFmtId="14" fontId="14" fillId="0" borderId="14" xfId="0" applyNumberFormat="1" applyFont="1" applyBorder="1" applyAlignment="1">
      <alignment horizontal="left" vertical="center" wrapText="1"/>
    </xf>
    <xf numFmtId="166" fontId="10" fillId="0" borderId="3" xfId="0" applyNumberFormat="1" applyFont="1" applyBorder="1" applyAlignment="1">
      <alignment horizontal="left" vertical="center" wrapText="1"/>
    </xf>
    <xf numFmtId="2" fontId="10" fillId="0" borderId="14" xfId="0" applyNumberFormat="1" applyFont="1" applyBorder="1" applyAlignment="1">
      <alignment horizontal="left" vertical="center" wrapText="1"/>
    </xf>
    <xf numFmtId="0" fontId="14" fillId="0" borderId="16" xfId="0" applyFont="1" applyBorder="1" applyAlignment="1">
      <alignment horizontal="left"/>
    </xf>
    <xf numFmtId="1" fontId="10" fillId="0" borderId="15" xfId="0" applyNumberFormat="1" applyFont="1" applyBorder="1" applyAlignment="1">
      <alignment horizontal="left" vertical="center" wrapText="1"/>
    </xf>
    <xf numFmtId="0" fontId="14" fillId="0" borderId="50" xfId="0" applyFont="1" applyBorder="1" applyAlignment="1">
      <alignment horizontal="left"/>
    </xf>
    <xf numFmtId="0" fontId="14" fillId="0" borderId="15" xfId="0" applyFont="1" applyBorder="1" applyAlignment="1">
      <alignment horizontal="left"/>
    </xf>
    <xf numFmtId="0" fontId="14" fillId="0" borderId="3" xfId="0" applyFont="1" applyBorder="1" applyAlignment="1">
      <alignment horizontal="left"/>
    </xf>
    <xf numFmtId="0" fontId="10" fillId="0" borderId="3" xfId="0" applyFont="1" applyBorder="1" applyAlignment="1">
      <alignment horizontal="left" vertical="center"/>
    </xf>
    <xf numFmtId="0" fontId="10" fillId="0" borderId="14" xfId="0" applyFont="1" applyBorder="1" applyAlignment="1">
      <alignment horizontal="left" vertical="center"/>
    </xf>
    <xf numFmtId="0" fontId="14" fillId="0" borderId="41" xfId="0" applyFont="1" applyBorder="1" applyAlignment="1">
      <alignment horizontal="left"/>
    </xf>
    <xf numFmtId="0" fontId="10" fillId="0" borderId="2" xfId="0" applyFont="1" applyBorder="1" applyAlignment="1">
      <alignment horizontal="left"/>
    </xf>
    <xf numFmtId="0" fontId="14" fillId="0" borderId="2" xfId="0" applyFont="1" applyBorder="1" applyAlignment="1">
      <alignment horizontal="left" vertical="center" wrapText="1"/>
    </xf>
    <xf numFmtId="14" fontId="14" fillId="0" borderId="7" xfId="0" applyNumberFormat="1" applyFont="1" applyBorder="1" applyAlignment="1">
      <alignment horizontal="left" vertical="center" wrapText="1"/>
    </xf>
    <xf numFmtId="166" fontId="10" fillId="0" borderId="2" xfId="0" applyNumberFormat="1" applyFont="1" applyBorder="1" applyAlignment="1">
      <alignment horizontal="left" vertical="center" wrapText="1"/>
    </xf>
    <xf numFmtId="2" fontId="10" fillId="0" borderId="7" xfId="0" applyNumberFormat="1" applyFont="1" applyBorder="1" applyAlignment="1">
      <alignment horizontal="left" vertical="center" wrapText="1"/>
    </xf>
    <xf numFmtId="1" fontId="10" fillId="0" borderId="9" xfId="0" applyNumberFormat="1" applyFont="1" applyBorder="1" applyAlignment="1">
      <alignment horizontal="left" vertical="center" wrapText="1"/>
    </xf>
    <xf numFmtId="0" fontId="14" fillId="0" borderId="9" xfId="0" applyFont="1" applyBorder="1" applyAlignment="1">
      <alignment horizontal="left"/>
    </xf>
    <xf numFmtId="0" fontId="14" fillId="0" borderId="2" xfId="0" applyFont="1" applyBorder="1" applyAlignment="1">
      <alignment horizontal="left"/>
    </xf>
    <xf numFmtId="0" fontId="10" fillId="0" borderId="2" xfId="0" applyFont="1" applyBorder="1" applyAlignment="1">
      <alignment horizontal="left" vertical="center"/>
    </xf>
    <xf numFmtId="0" fontId="10" fillId="0" borderId="7" xfId="0" applyFont="1" applyBorder="1" applyAlignment="1">
      <alignment horizontal="left" vertical="center"/>
    </xf>
    <xf numFmtId="166" fontId="14" fillId="0" borderId="2" xfId="0" applyNumberFormat="1" applyFont="1" applyBorder="1" applyAlignment="1">
      <alignment horizontal="left" vertical="center" wrapText="1"/>
    </xf>
    <xf numFmtId="166" fontId="10" fillId="0" borderId="2" xfId="0" applyNumberFormat="1" applyFont="1" applyBorder="1" applyAlignment="1">
      <alignment horizontal="left" vertical="center"/>
    </xf>
    <xf numFmtId="1" fontId="10" fillId="0" borderId="9" xfId="0" applyNumberFormat="1" applyFont="1" applyBorder="1" applyAlignment="1">
      <alignment horizontal="left" vertical="center"/>
    </xf>
    <xf numFmtId="0" fontId="10" fillId="0" borderId="9" xfId="0" applyFont="1" applyBorder="1" applyAlignment="1">
      <alignment horizontal="left" vertical="center"/>
    </xf>
    <xf numFmtId="0" fontId="105" fillId="0" borderId="0" xfId="0" applyFont="1" applyAlignment="1">
      <alignment horizontal="left" vertical="center"/>
    </xf>
    <xf numFmtId="15" fontId="6" fillId="0" borderId="0" xfId="0" applyNumberFormat="1" applyFont="1" applyAlignment="1">
      <alignment horizontal="left"/>
    </xf>
    <xf numFmtId="0" fontId="106" fillId="0" borderId="0" xfId="0" applyFont="1" applyAlignment="1">
      <alignment horizontal="left" vertical="center"/>
    </xf>
    <xf numFmtId="1" fontId="6" fillId="0" borderId="0" xfId="0" applyNumberFormat="1" applyFont="1" applyAlignment="1">
      <alignment horizontal="left"/>
    </xf>
    <xf numFmtId="2" fontId="6" fillId="0" borderId="0" xfId="0" applyNumberFormat="1" applyFont="1" applyAlignment="1">
      <alignment horizontal="left"/>
    </xf>
    <xf numFmtId="0" fontId="84" fillId="0" borderId="0" xfId="0" applyFont="1" applyAlignment="1">
      <alignment horizontal="left"/>
    </xf>
    <xf numFmtId="0" fontId="84" fillId="0" borderId="0" xfId="0" applyFont="1" applyAlignment="1">
      <alignment horizontal="left" vertical="top"/>
    </xf>
    <xf numFmtId="0" fontId="79" fillId="0" borderId="0" xfId="0" applyFont="1" applyAlignment="1">
      <alignment horizontal="left"/>
    </xf>
    <xf numFmtId="0" fontId="8" fillId="0" borderId="0" xfId="0" applyFont="1" applyAlignment="1">
      <alignment horizontal="left"/>
    </xf>
    <xf numFmtId="1" fontId="8" fillId="0" borderId="0" xfId="0" applyNumberFormat="1" applyFont="1" applyAlignment="1">
      <alignment horizontal="left"/>
    </xf>
    <xf numFmtId="2" fontId="8" fillId="0" borderId="0" xfId="0" applyNumberFormat="1" applyFont="1" applyAlignment="1">
      <alignment horizontal="left"/>
    </xf>
    <xf numFmtId="0" fontId="73" fillId="0" borderId="0" xfId="0" applyFont="1" applyAlignment="1">
      <alignment horizontal="left" readingOrder="1"/>
    </xf>
    <xf numFmtId="0" fontId="85" fillId="0" borderId="76" xfId="0" applyFont="1" applyBorder="1" applyAlignment="1">
      <alignment horizontal="left"/>
    </xf>
    <xf numFmtId="15" fontId="85" fillId="0" borderId="76" xfId="0" applyNumberFormat="1" applyFont="1" applyBorder="1" applyAlignment="1">
      <alignment horizontal="left"/>
    </xf>
    <xf numFmtId="0" fontId="82" fillId="21" borderId="3" xfId="0" applyFont="1" applyFill="1" applyBorder="1" applyAlignment="1">
      <alignment horizontal="left"/>
    </xf>
    <xf numFmtId="0" fontId="79" fillId="21" borderId="3" xfId="0" applyFont="1" applyFill="1" applyBorder="1" applyAlignment="1">
      <alignment horizontal="left" vertical="center"/>
    </xf>
    <xf numFmtId="15" fontId="79" fillId="21" borderId="3" xfId="0" applyNumberFormat="1" applyFont="1" applyFill="1" applyBorder="1" applyAlignment="1">
      <alignment horizontal="left"/>
    </xf>
    <xf numFmtId="0" fontId="80" fillId="21" borderId="3" xfId="0" applyFont="1" applyFill="1" applyBorder="1" applyAlignment="1">
      <alignment horizontal="left" vertical="center"/>
    </xf>
    <xf numFmtId="166" fontId="79" fillId="21" borderId="3" xfId="0" applyNumberFormat="1" applyFont="1" applyFill="1" applyBorder="1" applyAlignment="1">
      <alignment horizontal="left" vertical="center"/>
    </xf>
    <xf numFmtId="0" fontId="79" fillId="21" borderId="3" xfId="0" applyFont="1" applyFill="1" applyBorder="1" applyAlignment="1">
      <alignment horizontal="left"/>
    </xf>
    <xf numFmtId="2" fontId="81" fillId="21" borderId="3" xfId="0" applyNumberFormat="1" applyFont="1" applyFill="1" applyBorder="1" applyAlignment="1">
      <alignment horizontal="left" vertical="center"/>
    </xf>
    <xf numFmtId="0" fontId="79" fillId="0" borderId="2" xfId="0" applyFont="1" applyBorder="1" applyAlignment="1">
      <alignment horizontal="left"/>
    </xf>
    <xf numFmtId="0" fontId="79" fillId="0" borderId="2" xfId="0" applyFont="1" applyBorder="1" applyAlignment="1">
      <alignment horizontal="left" vertical="center"/>
    </xf>
    <xf numFmtId="15" fontId="79" fillId="0" borderId="3" xfId="0" applyNumberFormat="1" applyFont="1" applyBorder="1" applyAlignment="1">
      <alignment horizontal="left"/>
    </xf>
    <xf numFmtId="0" fontId="80" fillId="0" borderId="2" xfId="0" applyFont="1" applyBorder="1" applyAlignment="1">
      <alignment horizontal="left" vertical="center"/>
    </xf>
    <xf numFmtId="166" fontId="79" fillId="0" borderId="2" xfId="0" applyNumberFormat="1" applyFont="1" applyBorder="1" applyAlignment="1">
      <alignment horizontal="left" vertical="center"/>
    </xf>
    <xf numFmtId="166" fontId="79" fillId="2" borderId="2" xfId="0" applyNumberFormat="1" applyFont="1" applyFill="1" applyBorder="1" applyAlignment="1">
      <alignment horizontal="left" vertical="center"/>
    </xf>
    <xf numFmtId="0" fontId="79" fillId="2" borderId="2" xfId="0" applyFont="1" applyFill="1" applyBorder="1" applyAlignment="1">
      <alignment horizontal="left" vertical="center"/>
    </xf>
    <xf numFmtId="0" fontId="79" fillId="2" borderId="2" xfId="0" applyFont="1" applyFill="1" applyBorder="1" applyAlignment="1">
      <alignment horizontal="left"/>
    </xf>
    <xf numFmtId="2" fontId="81" fillId="2" borderId="2" xfId="0" applyNumberFormat="1" applyFont="1" applyFill="1" applyBorder="1" applyAlignment="1">
      <alignment horizontal="left" vertical="center"/>
    </xf>
    <xf numFmtId="0" fontId="82" fillId="2" borderId="2" xfId="0" applyFont="1" applyFill="1" applyBorder="1" applyAlignment="1">
      <alignment horizontal="left" vertical="center"/>
    </xf>
    <xf numFmtId="2" fontId="79" fillId="2" borderId="2" xfId="0" applyNumberFormat="1" applyFont="1" applyFill="1" applyBorder="1" applyAlignment="1">
      <alignment horizontal="left"/>
    </xf>
    <xf numFmtId="0" fontId="11" fillId="0" borderId="0" xfId="0" applyFont="1" applyAlignment="1">
      <alignment vertical="center" wrapText="1" indent="1"/>
    </xf>
    <xf numFmtId="0" fontId="33" fillId="0" borderId="2" xfId="0" applyFont="1" applyBorder="1" applyAlignment="1">
      <alignment wrapText="1"/>
    </xf>
    <xf numFmtId="0" fontId="33" fillId="0" borderId="3" xfId="0" applyFont="1" applyBorder="1" applyAlignment="1">
      <alignment wrapText="1"/>
    </xf>
    <xf numFmtId="0" fontId="96" fillId="0" borderId="0" xfId="0" applyFont="1"/>
    <xf numFmtId="0" fontId="109" fillId="0" borderId="0" xfId="0" applyFont="1" applyAlignment="1">
      <alignment horizontal="center"/>
    </xf>
    <xf numFmtId="0" fontId="33" fillId="0" borderId="79" xfId="0" applyFont="1" applyBorder="1"/>
    <xf numFmtId="0" fontId="0" fillId="0" borderId="79" xfId="0" applyBorder="1"/>
    <xf numFmtId="0" fontId="0" fillId="0" borderId="80" xfId="0" applyBorder="1"/>
    <xf numFmtId="0" fontId="33" fillId="0" borderId="81" xfId="0" applyFont="1" applyBorder="1"/>
    <xf numFmtId="0" fontId="0" fillId="0" borderId="81" xfId="0" applyBorder="1"/>
    <xf numFmtId="0" fontId="0" fillId="22" borderId="83" xfId="0" applyFill="1" applyBorder="1"/>
    <xf numFmtId="0" fontId="33" fillId="0" borderId="80" xfId="0" applyFont="1" applyBorder="1"/>
    <xf numFmtId="0" fontId="33" fillId="0" borderId="82" xfId="0" applyFont="1" applyBorder="1"/>
    <xf numFmtId="0" fontId="1" fillId="0" borderId="16" xfId="0" applyFont="1" applyBorder="1" applyAlignment="1">
      <alignment horizontal="left" vertical="center"/>
    </xf>
    <xf numFmtId="0" fontId="1" fillId="5" borderId="16" xfId="0" applyFont="1" applyFill="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2" borderId="16" xfId="0" applyFont="1" applyFill="1" applyBorder="1" applyAlignment="1" applyProtection="1">
      <alignment horizontal="center" vertical="center"/>
      <protection locked="0"/>
    </xf>
    <xf numFmtId="0" fontId="1" fillId="0" borderId="0" xfId="0" applyFont="1" applyAlignment="1" applyProtection="1">
      <alignment horizontal="center"/>
      <protection locked="0"/>
    </xf>
    <xf numFmtId="0" fontId="1" fillId="0" borderId="0" xfId="0" applyFont="1"/>
    <xf numFmtId="0" fontId="1" fillId="0" borderId="0" xfId="0" applyFont="1" applyAlignment="1">
      <alignment vertical="top"/>
    </xf>
    <xf numFmtId="0" fontId="1" fillId="14" borderId="3" xfId="0" applyFont="1" applyFill="1" applyBorder="1" applyAlignment="1">
      <alignment vertical="center" wrapText="1"/>
    </xf>
    <xf numFmtId="0" fontId="1" fillId="0" borderId="2" xfId="0" applyFont="1" applyBorder="1" applyAlignment="1">
      <alignment vertical="center" wrapText="1"/>
    </xf>
    <xf numFmtId="0" fontId="1" fillId="21" borderId="3" xfId="0" applyFont="1" applyFill="1" applyBorder="1" applyAlignment="1">
      <alignment horizontal="left" vertical="center" wrapText="1"/>
    </xf>
    <xf numFmtId="0" fontId="1" fillId="0" borderId="2" xfId="0" applyFont="1" applyBorder="1" applyAlignment="1">
      <alignment horizontal="left" vertical="center" wrapText="1"/>
    </xf>
    <xf numFmtId="0" fontId="1" fillId="24" borderId="3" xfId="0" applyFont="1" applyFill="1" applyBorder="1" applyAlignment="1">
      <alignment vertical="center" wrapText="1"/>
    </xf>
    <xf numFmtId="14" fontId="10" fillId="10" borderId="16" xfId="0" applyNumberFormat="1" applyFont="1" applyFill="1" applyBorder="1"/>
    <xf numFmtId="0" fontId="51" fillId="8" borderId="24" xfId="0" applyFont="1" applyFill="1" applyBorder="1" applyAlignment="1" applyProtection="1">
      <alignment horizontal="center" shrinkToFit="1"/>
      <protection locked="0"/>
    </xf>
    <xf numFmtId="0" fontId="0" fillId="0" borderId="0" xfId="0" applyProtection="1">
      <protection locked="0"/>
    </xf>
    <xf numFmtId="0" fontId="0" fillId="0" borderId="24" xfId="0" applyBorder="1" applyProtection="1">
      <protection locked="0"/>
    </xf>
    <xf numFmtId="0" fontId="51" fillId="8" borderId="36" xfId="0" applyFont="1" applyFill="1" applyBorder="1" applyAlignment="1">
      <alignment horizontal="center" shrinkToFit="1"/>
    </xf>
    <xf numFmtId="0" fontId="78" fillId="8" borderId="0" xfId="0" applyFont="1" applyFill="1" applyAlignment="1">
      <alignment horizontal="center" vertical="center"/>
    </xf>
    <xf numFmtId="0" fontId="43" fillId="8" borderId="33" xfId="0" applyFont="1" applyFill="1" applyBorder="1" applyAlignment="1">
      <alignment shrinkToFit="1"/>
    </xf>
    <xf numFmtId="0" fontId="43" fillId="8" borderId="0" xfId="0" applyFont="1" applyFill="1" applyAlignment="1">
      <alignment shrinkToFit="1"/>
    </xf>
    <xf numFmtId="15" fontId="0" fillId="9" borderId="2" xfId="0" applyNumberFormat="1" applyFill="1" applyBorder="1" applyAlignment="1" applyProtection="1">
      <alignment horizontal="center"/>
      <protection locked="0"/>
    </xf>
    <xf numFmtId="0" fontId="0" fillId="22" borderId="85" xfId="0" applyFill="1" applyBorder="1"/>
    <xf numFmtId="0" fontId="0" fillId="0" borderId="86" xfId="0" applyBorder="1"/>
    <xf numFmtId="49" fontId="20" fillId="0" borderId="0" xfId="0" applyNumberFormat="1" applyFont="1" applyAlignment="1">
      <alignment horizontal="left" vertical="top" wrapText="1"/>
    </xf>
    <xf numFmtId="0" fontId="25" fillId="2" borderId="16" xfId="0" applyFont="1" applyFill="1" applyBorder="1" applyAlignment="1">
      <alignment horizontal="left" vertical="center" wrapText="1"/>
    </xf>
    <xf numFmtId="167" fontId="17" fillId="2" borderId="16" xfId="0" applyNumberFormat="1" applyFont="1" applyFill="1" applyBorder="1" applyAlignment="1" applyProtection="1">
      <alignment horizontal="center" vertical="center"/>
      <protection locked="0"/>
    </xf>
    <xf numFmtId="0" fontId="15" fillId="0" borderId="0" xfId="0" applyFont="1" applyAlignment="1">
      <alignment horizontal="center" vertical="center" wrapText="1"/>
    </xf>
    <xf numFmtId="0" fontId="17" fillId="2" borderId="0" xfId="0" applyFont="1" applyFill="1" applyAlignment="1">
      <alignment horizontal="left" vertical="center"/>
    </xf>
    <xf numFmtId="0" fontId="14" fillId="2" borderId="0" xfId="0" applyFont="1" applyFill="1"/>
    <xf numFmtId="0" fontId="13" fillId="2" borderId="0" xfId="0" applyFont="1" applyFill="1"/>
    <xf numFmtId="0" fontId="15" fillId="0" borderId="16"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0" fillId="0" borderId="45" xfId="0" applyFont="1" applyBorder="1" applyAlignment="1">
      <alignment horizontal="center" vertical="center"/>
    </xf>
    <xf numFmtId="0" fontId="10" fillId="0" borderId="12" xfId="0" applyFont="1" applyBorder="1" applyAlignment="1">
      <alignment horizontal="center" vertical="center"/>
    </xf>
    <xf numFmtId="164" fontId="10" fillId="0" borderId="20" xfId="0" applyNumberFormat="1" applyFont="1" applyBorder="1"/>
    <xf numFmtId="167" fontId="10" fillId="0" borderId="20" xfId="0" applyNumberFormat="1" applyFont="1" applyBorder="1"/>
    <xf numFmtId="0" fontId="14" fillId="0" borderId="50" xfId="0" applyFont="1" applyBorder="1" applyAlignment="1">
      <alignment horizontal="center" vertical="center"/>
    </xf>
    <xf numFmtId="0" fontId="10" fillId="0" borderId="16" xfId="0" applyFont="1" applyBorder="1"/>
    <xf numFmtId="0" fontId="10" fillId="0" borderId="10" xfId="0" applyFont="1" applyBorder="1" applyAlignment="1">
      <alignment horizontal="center" vertical="center"/>
    </xf>
    <xf numFmtId="0" fontId="10" fillId="0" borderId="4" xfId="0" applyFont="1" applyBorder="1" applyAlignment="1">
      <alignment horizontal="center" vertical="center"/>
    </xf>
    <xf numFmtId="0" fontId="10" fillId="0" borderId="6" xfId="0" applyFont="1" applyBorder="1"/>
    <xf numFmtId="0" fontId="10" fillId="0" borderId="20" xfId="0" applyFont="1" applyBorder="1"/>
    <xf numFmtId="0" fontId="10" fillId="0" borderId="16" xfId="0" applyFont="1" applyBorder="1" applyAlignment="1">
      <alignment horizontal="center" vertical="center"/>
    </xf>
    <xf numFmtId="0" fontId="10" fillId="0" borderId="46" xfId="0" applyFont="1" applyBorder="1"/>
    <xf numFmtId="0" fontId="13" fillId="0" borderId="0" xfId="0" applyFont="1"/>
    <xf numFmtId="0" fontId="4" fillId="0" borderId="0" xfId="0" applyFont="1" applyAlignment="1">
      <alignment horizontal="left" vertical="top"/>
    </xf>
    <xf numFmtId="0" fontId="17" fillId="0" borderId="0" xfId="0" applyFont="1" applyAlignment="1">
      <alignment horizontal="left" vertical="top" wrapText="1"/>
    </xf>
    <xf numFmtId="0" fontId="14" fillId="0" borderId="0" xfId="0" applyFont="1" applyAlignment="1">
      <alignment vertical="top"/>
    </xf>
    <xf numFmtId="0" fontId="14" fillId="0" borderId="0" xfId="0" applyFont="1" applyAlignment="1">
      <alignment horizontal="left" vertical="top"/>
    </xf>
    <xf numFmtId="0" fontId="17" fillId="0" borderId="0" xfId="0" applyFont="1" applyAlignment="1">
      <alignment horizontal="left" vertical="top"/>
    </xf>
    <xf numFmtId="0" fontId="25" fillId="0" borderId="0" xfId="0" applyFont="1" applyAlignment="1">
      <alignment horizontal="left" vertical="top"/>
    </xf>
    <xf numFmtId="0" fontId="25" fillId="0" borderId="0" xfId="0" applyFont="1" applyAlignment="1">
      <alignment vertical="top"/>
    </xf>
    <xf numFmtId="0" fontId="14" fillId="0" borderId="5" xfId="0" applyFont="1" applyBorder="1" applyAlignment="1">
      <alignment horizontal="left" vertical="center"/>
    </xf>
    <xf numFmtId="0" fontId="25" fillId="0" borderId="0" xfId="0" applyFont="1" applyAlignment="1">
      <alignment horizontal="center" vertical="center"/>
    </xf>
    <xf numFmtId="0" fontId="14" fillId="0" borderId="0" xfId="0" applyFont="1" applyAlignment="1">
      <alignment horizontal="center" vertical="center"/>
    </xf>
    <xf numFmtId="0" fontId="56" fillId="0" borderId="0" xfId="0" applyFont="1"/>
    <xf numFmtId="0" fontId="25" fillId="0" borderId="16" xfId="0" applyFont="1" applyBorder="1"/>
    <xf numFmtId="0" fontId="25" fillId="0" borderId="0" xfId="0" applyFont="1"/>
    <xf numFmtId="0" fontId="25" fillId="0" borderId="0" xfId="0" applyFont="1" applyAlignment="1">
      <alignment horizontal="center"/>
    </xf>
    <xf numFmtId="0" fontId="15" fillId="11" borderId="16" xfId="0" applyFont="1" applyFill="1" applyBorder="1" applyAlignment="1">
      <alignment horizontal="center" vertical="center" wrapText="1"/>
    </xf>
    <xf numFmtId="0" fontId="10" fillId="10" borderId="16" xfId="0" applyFont="1" applyFill="1" applyBorder="1" applyAlignment="1">
      <alignment horizontal="center" vertical="center"/>
    </xf>
    <xf numFmtId="0" fontId="14" fillId="11" borderId="16" xfId="0" applyFont="1" applyFill="1" applyBorder="1"/>
    <xf numFmtId="164" fontId="10" fillId="11" borderId="16" xfId="0" applyNumberFormat="1" applyFont="1" applyFill="1" applyBorder="1"/>
    <xf numFmtId="167" fontId="10" fillId="11" borderId="16" xfId="0" applyNumberFormat="1" applyFont="1" applyFill="1" applyBorder="1"/>
    <xf numFmtId="0" fontId="14" fillId="10" borderId="16" xfId="0" applyFont="1" applyFill="1" applyBorder="1"/>
    <xf numFmtId="0" fontId="10" fillId="11" borderId="16" xfId="0" applyFont="1" applyFill="1" applyBorder="1"/>
    <xf numFmtId="0" fontId="10" fillId="10" borderId="50" xfId="0" applyFont="1" applyFill="1" applyBorder="1"/>
    <xf numFmtId="0" fontId="15" fillId="10" borderId="16" xfId="0" applyFont="1" applyFill="1" applyBorder="1"/>
    <xf numFmtId="0" fontId="17" fillId="0" borderId="41" xfId="0" applyFont="1" applyBorder="1"/>
    <xf numFmtId="0" fontId="25" fillId="0" borderId="41" xfId="0" applyFont="1" applyBorder="1"/>
    <xf numFmtId="0" fontId="17" fillId="11" borderId="16" xfId="0" applyFont="1" applyFill="1" applyBorder="1"/>
    <xf numFmtId="0" fontId="14" fillId="0" borderId="51" xfId="0" applyFont="1" applyBorder="1"/>
    <xf numFmtId="0" fontId="25" fillId="0" borderId="51" xfId="0" applyFont="1" applyBorder="1"/>
    <xf numFmtId="0" fontId="25" fillId="0" borderId="52" xfId="0" applyFont="1" applyBorder="1"/>
    <xf numFmtId="0" fontId="14" fillId="0" borderId="50" xfId="0" applyFont="1" applyBorder="1"/>
    <xf numFmtId="0" fontId="17" fillId="0" borderId="50" xfId="0" applyFont="1" applyBorder="1"/>
    <xf numFmtId="0" fontId="56" fillId="0" borderId="0" xfId="0" applyFont="1" applyAlignment="1">
      <alignment horizontal="left" vertical="center" indent="1"/>
    </xf>
    <xf numFmtId="0" fontId="56" fillId="0" borderId="16" xfId="0" applyFont="1" applyBorder="1" applyAlignment="1">
      <alignment horizontal="left" vertical="center" wrapText="1" indent="1"/>
    </xf>
    <xf numFmtId="0" fontId="56" fillId="0" borderId="72" xfId="0" applyFont="1" applyBorder="1" applyAlignment="1">
      <alignment horizontal="left" vertical="center" wrapText="1" indent="1"/>
    </xf>
    <xf numFmtId="0" fontId="56" fillId="4" borderId="41" xfId="0" applyFont="1" applyFill="1" applyBorder="1" applyAlignment="1">
      <alignment horizontal="left" vertical="center" wrapText="1" indent="1"/>
    </xf>
    <xf numFmtId="2" fontId="56" fillId="0" borderId="16" xfId="0" applyNumberFormat="1" applyFont="1" applyBorder="1" applyAlignment="1">
      <alignment horizontal="left" vertical="center" wrapText="1" indent="1"/>
    </xf>
    <xf numFmtId="0" fontId="56" fillId="2" borderId="41" xfId="0" applyFont="1" applyFill="1" applyBorder="1" applyAlignment="1">
      <alignment horizontal="left" vertical="center" wrapText="1" indent="1"/>
    </xf>
    <xf numFmtId="2" fontId="56" fillId="2" borderId="41" xfId="0" applyNumberFormat="1" applyFont="1" applyFill="1" applyBorder="1" applyAlignment="1">
      <alignment horizontal="left" vertical="center" wrapText="1" indent="1"/>
    </xf>
    <xf numFmtId="0" fontId="56" fillId="0" borderId="16" xfId="0" applyFont="1" applyBorder="1" applyAlignment="1">
      <alignment horizontal="left" vertical="center" indent="1"/>
    </xf>
    <xf numFmtId="0" fontId="56" fillId="0" borderId="50" xfId="0" applyFont="1" applyBorder="1" applyAlignment="1">
      <alignment horizontal="left" vertical="center" wrapText="1" indent="1"/>
    </xf>
    <xf numFmtId="0" fontId="56" fillId="0" borderId="20" xfId="0" applyFont="1" applyBorder="1" applyAlignment="1">
      <alignment horizontal="left" vertical="center" wrapText="1" indent="1"/>
    </xf>
    <xf numFmtId="0" fontId="56" fillId="0" borderId="50" xfId="0" applyFont="1" applyBorder="1" applyAlignment="1">
      <alignment horizontal="left" vertical="center" indent="1"/>
    </xf>
    <xf numFmtId="0" fontId="56" fillId="0" borderId="51" xfId="0" applyFont="1" applyBorder="1" applyAlignment="1">
      <alignment horizontal="left" vertical="center" indent="1"/>
    </xf>
    <xf numFmtId="0" fontId="3" fillId="0" borderId="0" xfId="0" applyFont="1"/>
    <xf numFmtId="0" fontId="4" fillId="0" borderId="0" xfId="0" applyFont="1"/>
    <xf numFmtId="0" fontId="11" fillId="0" borderId="0" xfId="0" applyFont="1"/>
    <xf numFmtId="0" fontId="11" fillId="13" borderId="4" xfId="0" applyFont="1" applyFill="1" applyBorder="1"/>
    <xf numFmtId="0" fontId="11" fillId="13" borderId="56" xfId="0" applyFont="1" applyFill="1" applyBorder="1"/>
    <xf numFmtId="0" fontId="11" fillId="13" borderId="11" xfId="0" applyFont="1" applyFill="1" applyBorder="1"/>
    <xf numFmtId="0" fontId="11" fillId="13" borderId="2" xfId="0" applyFont="1" applyFill="1" applyBorder="1"/>
    <xf numFmtId="0" fontId="4" fillId="13" borderId="1" xfId="0" applyFont="1" applyFill="1" applyBorder="1"/>
    <xf numFmtId="0" fontId="4" fillId="13" borderId="9" xfId="0" applyFont="1" applyFill="1" applyBorder="1"/>
    <xf numFmtId="0" fontId="4" fillId="13" borderId="15" xfId="0" applyFont="1" applyFill="1" applyBorder="1"/>
    <xf numFmtId="0" fontId="4" fillId="13" borderId="57" xfId="0" applyFont="1" applyFill="1" applyBorder="1"/>
    <xf numFmtId="0" fontId="4" fillId="13" borderId="58" xfId="0" applyFont="1" applyFill="1" applyBorder="1"/>
    <xf numFmtId="0" fontId="4" fillId="13" borderId="59" xfId="0" applyFont="1" applyFill="1" applyBorder="1"/>
    <xf numFmtId="0" fontId="11" fillId="13" borderId="77" xfId="0" applyFont="1" applyFill="1" applyBorder="1"/>
    <xf numFmtId="0" fontId="4" fillId="0" borderId="61" xfId="0" applyFont="1" applyBorder="1"/>
    <xf numFmtId="0" fontId="4" fillId="0" borderId="62" xfId="0" applyFont="1" applyBorder="1"/>
    <xf numFmtId="0" fontId="6" fillId="0" borderId="3" xfId="0" applyFont="1" applyBorder="1"/>
    <xf numFmtId="0" fontId="6" fillId="0" borderId="64" xfId="0" applyFont="1" applyBorder="1"/>
    <xf numFmtId="0" fontId="4" fillId="0" borderId="41" xfId="0" applyFont="1" applyBorder="1"/>
    <xf numFmtId="0" fontId="4" fillId="0" borderId="46" xfId="0" applyFont="1" applyBorder="1"/>
    <xf numFmtId="0" fontId="6" fillId="0" borderId="15" xfId="0" applyFont="1" applyBorder="1"/>
    <xf numFmtId="0" fontId="6" fillId="0" borderId="9" xfId="0" applyFont="1" applyBorder="1"/>
    <xf numFmtId="0" fontId="33" fillId="0" borderId="46" xfId="0" applyFont="1" applyBorder="1"/>
    <xf numFmtId="0" fontId="33" fillId="0" borderId="41" xfId="0" applyFont="1" applyBorder="1"/>
    <xf numFmtId="0" fontId="33" fillId="0" borderId="65" xfId="0" applyFont="1" applyBorder="1"/>
    <xf numFmtId="0" fontId="33" fillId="0" borderId="48" xfId="0" applyFont="1" applyBorder="1"/>
    <xf numFmtId="0" fontId="73" fillId="0" borderId="76" xfId="0" applyFont="1" applyBorder="1" applyAlignment="1">
      <alignment horizontal="left" wrapText="1"/>
    </xf>
    <xf numFmtId="0" fontId="56" fillId="0" borderId="16" xfId="0" applyFont="1" applyBorder="1" applyAlignment="1">
      <alignment vertical="center" wrapText="1" indent="1"/>
    </xf>
    <xf numFmtId="0" fontId="56" fillId="0" borderId="41" xfId="0" applyFont="1" applyBorder="1" applyAlignment="1">
      <alignment vertical="center" wrapText="1" indent="1"/>
    </xf>
    <xf numFmtId="0" fontId="56" fillId="0" borderId="15" xfId="0" applyFont="1" applyBorder="1" applyAlignment="1">
      <alignment vertical="center" wrapText="1" indent="1"/>
    </xf>
    <xf numFmtId="0" fontId="56" fillId="20" borderId="41" xfId="0" applyFont="1" applyFill="1" applyBorder="1" applyAlignment="1">
      <alignment vertical="center" wrapText="1" indent="1"/>
    </xf>
    <xf numFmtId="2" fontId="56" fillId="0" borderId="16" xfId="0" applyNumberFormat="1" applyFont="1" applyBorder="1" applyAlignment="1">
      <alignment vertical="center" wrapText="1" indent="1"/>
    </xf>
    <xf numFmtId="0" fontId="56" fillId="2" borderId="41" xfId="0" applyFont="1" applyFill="1" applyBorder="1" applyAlignment="1">
      <alignment vertical="center" wrapText="1" indent="1"/>
    </xf>
    <xf numFmtId="2" fontId="56" fillId="2" borderId="41" xfId="0" applyNumberFormat="1" applyFont="1" applyFill="1" applyBorder="1" applyAlignment="1">
      <alignment vertical="center" wrapText="1" indent="1"/>
    </xf>
    <xf numFmtId="0" fontId="73" fillId="0" borderId="76" xfId="0" applyFont="1" applyBorder="1" applyAlignment="1">
      <alignment wrapText="1"/>
    </xf>
    <xf numFmtId="0" fontId="56" fillId="0" borderId="41" xfId="0" applyFont="1" applyBorder="1" applyAlignment="1">
      <alignment horizontal="left" vertical="center" wrapText="1" indent="1"/>
    </xf>
    <xf numFmtId="0" fontId="56" fillId="0" borderId="15" xfId="0" applyFont="1" applyBorder="1" applyAlignment="1">
      <alignment horizontal="left" vertical="center" wrapText="1" indent="1"/>
    </xf>
    <xf numFmtId="0" fontId="56" fillId="23" borderId="41" xfId="0" applyFont="1" applyFill="1" applyBorder="1" applyAlignment="1">
      <alignment horizontal="left" vertical="center" wrapText="1" indent="1"/>
    </xf>
    <xf numFmtId="0" fontId="113" fillId="0" borderId="0" xfId="0" applyFont="1"/>
    <xf numFmtId="49" fontId="79" fillId="0" borderId="3" xfId="0" applyNumberFormat="1" applyFont="1" applyBorder="1" applyAlignment="1">
      <alignment horizontal="center"/>
    </xf>
    <xf numFmtId="0" fontId="114" fillId="13" borderId="41" xfId="0" applyFont="1" applyFill="1" applyBorder="1"/>
    <xf numFmtId="0" fontId="33" fillId="25" borderId="41" xfId="0" applyFont="1" applyFill="1" applyBorder="1"/>
    <xf numFmtId="0" fontId="33" fillId="26" borderId="41" xfId="0" applyFont="1" applyFill="1" applyBorder="1"/>
    <xf numFmtId="0" fontId="33" fillId="26" borderId="2" xfId="0" applyFont="1" applyFill="1" applyBorder="1"/>
    <xf numFmtId="0" fontId="26" fillId="26" borderId="3" xfId="1" applyFill="1" applyBorder="1" applyAlignment="1"/>
    <xf numFmtId="0" fontId="33" fillId="26" borderId="3" xfId="0" applyFont="1" applyFill="1" applyBorder="1"/>
    <xf numFmtId="0" fontId="10" fillId="0" borderId="0" xfId="0" applyFont="1" applyAlignment="1">
      <alignment horizontal="center" vertical="center"/>
    </xf>
    <xf numFmtId="0" fontId="10" fillId="0" borderId="19" xfId="0" applyFont="1" applyBorder="1" applyAlignment="1">
      <alignment horizontal="center" vertical="center"/>
    </xf>
    <xf numFmtId="0" fontId="15" fillId="0" borderId="51" xfId="0" applyFont="1" applyBorder="1" applyAlignment="1">
      <alignment horizontal="center" vertical="center" wrapText="1"/>
    </xf>
    <xf numFmtId="0" fontId="14" fillId="0" borderId="41" xfId="0" applyFont="1" applyBorder="1"/>
    <xf numFmtId="0" fontId="79" fillId="24" borderId="14" xfId="0" applyFont="1" applyFill="1" applyBorder="1"/>
    <xf numFmtId="0" fontId="79" fillId="0" borderId="7" xfId="0" applyFont="1" applyBorder="1"/>
    <xf numFmtId="0" fontId="6" fillId="5" borderId="16" xfId="0" applyFont="1" applyFill="1" applyBorder="1"/>
    <xf numFmtId="0" fontId="79" fillId="21" borderId="14" xfId="0" applyFont="1" applyFill="1" applyBorder="1" applyAlignment="1">
      <alignment horizontal="left"/>
    </xf>
    <xf numFmtId="0" fontId="79" fillId="0" borderId="7" xfId="0" applyFont="1" applyBorder="1" applyAlignment="1">
      <alignment horizontal="left"/>
    </xf>
    <xf numFmtId="0" fontId="11" fillId="5" borderId="51" xfId="0" applyFont="1" applyFill="1" applyBorder="1" applyAlignment="1">
      <alignment horizontal="left" vertical="center" wrapText="1" indent="1"/>
    </xf>
    <xf numFmtId="0" fontId="6" fillId="5" borderId="16" xfId="0" applyFont="1" applyFill="1" applyBorder="1" applyAlignment="1">
      <alignment horizontal="left"/>
    </xf>
    <xf numFmtId="0" fontId="0" fillId="0" borderId="78" xfId="0" applyBorder="1"/>
    <xf numFmtId="0" fontId="113" fillId="0" borderId="79" xfId="0" applyFont="1" applyBorder="1"/>
    <xf numFmtId="0" fontId="0" fillId="0" borderId="87" xfId="0" applyBorder="1"/>
    <xf numFmtId="0" fontId="15" fillId="0" borderId="51" xfId="0" applyFont="1" applyBorder="1" applyAlignment="1">
      <alignment horizontal="left" vertical="center" wrapText="1"/>
    </xf>
    <xf numFmtId="0" fontId="33" fillId="0" borderId="74" xfId="0" applyFont="1" applyBorder="1"/>
    <xf numFmtId="0" fontId="0" fillId="0" borderId="85" xfId="0" applyBorder="1"/>
    <xf numFmtId="0" fontId="0" fillId="0" borderId="88" xfId="0" applyBorder="1"/>
    <xf numFmtId="0" fontId="0" fillId="22" borderId="89" xfId="0" applyFill="1" applyBorder="1"/>
    <xf numFmtId="0" fontId="0" fillId="22" borderId="90" xfId="0" applyFill="1" applyBorder="1"/>
    <xf numFmtId="0" fontId="0" fillId="0" borderId="91" xfId="0" applyBorder="1"/>
    <xf numFmtId="0" fontId="0" fillId="0" borderId="92" xfId="0" applyBorder="1"/>
    <xf numFmtId="0" fontId="0" fillId="0" borderId="93" xfId="0" applyBorder="1"/>
    <xf numFmtId="0" fontId="115" fillId="0" borderId="0" xfId="0" applyFont="1"/>
    <xf numFmtId="0" fontId="87" fillId="2" borderId="26" xfId="0" applyFont="1" applyFill="1" applyBorder="1" applyAlignment="1">
      <alignment horizontal="center" vertical="center"/>
    </xf>
    <xf numFmtId="0" fontId="11" fillId="13" borderId="16" xfId="0" applyFont="1" applyFill="1" applyBorder="1" applyAlignment="1">
      <alignment horizontal="center"/>
    </xf>
    <xf numFmtId="0" fontId="0" fillId="5" borderId="41" xfId="0" applyFill="1" applyBorder="1" applyAlignment="1" applyProtection="1">
      <alignment horizontal="center" vertical="center"/>
      <protection locked="0"/>
    </xf>
    <xf numFmtId="0" fontId="33" fillId="26" borderId="41" xfId="0" applyFont="1" applyFill="1" applyBorder="1" applyAlignment="1">
      <alignment wrapText="1"/>
    </xf>
    <xf numFmtId="0" fontId="0" fillId="0" borderId="3" xfId="0" applyBorder="1" applyAlignment="1">
      <alignment vertical="center" wrapText="1"/>
    </xf>
    <xf numFmtId="0" fontId="116" fillId="0" borderId="15" xfId="0" applyFont="1" applyBorder="1" applyAlignment="1">
      <alignment horizontal="center" vertical="center"/>
    </xf>
    <xf numFmtId="0" fontId="116" fillId="0" borderId="9" xfId="0" applyFont="1" applyBorder="1" applyAlignment="1">
      <alignment horizontal="center" vertical="center"/>
    </xf>
    <xf numFmtId="0" fontId="116" fillId="0" borderId="18" xfId="0" applyFont="1" applyBorder="1" applyAlignment="1">
      <alignment horizontal="center" vertical="center"/>
    </xf>
    <xf numFmtId="0" fontId="116" fillId="0" borderId="8" xfId="0" applyFont="1" applyBorder="1" applyAlignment="1">
      <alignment horizontal="center" vertical="center"/>
    </xf>
    <xf numFmtId="0" fontId="100" fillId="9" borderId="16" xfId="0" applyFont="1" applyFill="1" applyBorder="1"/>
    <xf numFmtId="0" fontId="6" fillId="10" borderId="2" xfId="0" applyFont="1" applyFill="1" applyBorder="1"/>
    <xf numFmtId="0" fontId="79" fillId="0" borderId="3" xfId="0" applyFont="1" applyBorder="1" applyAlignment="1">
      <alignment horizontal="center"/>
    </xf>
    <xf numFmtId="0" fontId="0" fillId="5" borderId="2" xfId="0" applyFill="1" applyBorder="1" applyAlignment="1">
      <alignment vertical="center" wrapText="1"/>
    </xf>
    <xf numFmtId="0" fontId="0" fillId="9" borderId="2" xfId="0" applyFill="1" applyBorder="1" applyAlignment="1">
      <alignment vertical="center" wrapText="1"/>
    </xf>
    <xf numFmtId="0" fontId="0" fillId="27" borderId="2" xfId="0" applyFill="1" applyBorder="1" applyAlignment="1">
      <alignment vertical="center" wrapText="1"/>
    </xf>
    <xf numFmtId="0" fontId="6" fillId="0" borderId="2" xfId="0" applyFont="1" applyBorder="1" applyAlignment="1">
      <alignment horizontal="center"/>
    </xf>
    <xf numFmtId="0" fontId="6" fillId="11" borderId="2" xfId="0" applyFont="1" applyFill="1" applyBorder="1" applyAlignment="1">
      <alignment horizontal="center"/>
    </xf>
    <xf numFmtId="0" fontId="6" fillId="10" borderId="2" xfId="0" applyFont="1" applyFill="1" applyBorder="1" applyAlignment="1">
      <alignment horizontal="center"/>
    </xf>
    <xf numFmtId="0" fontId="6" fillId="5" borderId="2" xfId="0" applyFont="1" applyFill="1" applyBorder="1" applyAlignment="1">
      <alignment horizontal="center"/>
    </xf>
    <xf numFmtId="0" fontId="6" fillId="9" borderId="2" xfId="0" applyFont="1" applyFill="1" applyBorder="1" applyAlignment="1">
      <alignment horizontal="center"/>
    </xf>
    <xf numFmtId="0" fontId="97" fillId="8" borderId="0" xfId="0" applyFont="1" applyFill="1" applyAlignment="1">
      <alignment horizontal="left"/>
    </xf>
    <xf numFmtId="0" fontId="26" fillId="5" borderId="16" xfId="1" applyFill="1" applyBorder="1" applyAlignment="1" applyProtection="1">
      <alignment vertical="center" wrapText="1"/>
      <protection locked="0"/>
    </xf>
    <xf numFmtId="0" fontId="0" fillId="5" borderId="16" xfId="0" applyFill="1" applyBorder="1" applyAlignment="1" applyProtection="1">
      <alignment horizontal="center" vertical="center"/>
      <protection locked="0"/>
    </xf>
    <xf numFmtId="14" fontId="0" fillId="5" borderId="74" xfId="0" applyNumberFormat="1" applyFill="1" applyBorder="1" applyAlignment="1">
      <alignment horizontal="left"/>
    </xf>
    <xf numFmtId="164" fontId="0" fillId="0" borderId="0" xfId="0" applyNumberFormat="1"/>
    <xf numFmtId="14" fontId="77" fillId="0" borderId="5" xfId="0" applyNumberFormat="1" applyFont="1" applyBorder="1" applyAlignment="1">
      <alignment vertical="center"/>
    </xf>
    <xf numFmtId="0" fontId="33" fillId="2" borderId="16" xfId="0" applyFont="1" applyFill="1" applyBorder="1" applyAlignment="1">
      <alignment horizontal="center"/>
    </xf>
    <xf numFmtId="0" fontId="10" fillId="10" borderId="19" xfId="0" applyFont="1" applyFill="1" applyBorder="1" applyAlignment="1">
      <alignment horizontal="center" vertical="center"/>
    </xf>
    <xf numFmtId="0" fontId="97" fillId="0" borderId="0" xfId="0" applyFont="1" applyAlignment="1">
      <alignment horizontal="left" vertical="center" wrapText="1"/>
    </xf>
    <xf numFmtId="0" fontId="0" fillId="0" borderId="0" xfId="0" applyAlignment="1">
      <alignment horizontal="left" vertical="center" wrapText="1"/>
    </xf>
    <xf numFmtId="0" fontId="14" fillId="2" borderId="8" xfId="0" applyFont="1" applyFill="1" applyBorder="1" applyAlignment="1">
      <alignment horizontal="center"/>
    </xf>
    <xf numFmtId="0" fontId="14" fillId="2" borderId="9" xfId="0" applyFont="1" applyFill="1" applyBorder="1" applyAlignment="1">
      <alignment vertical="center"/>
    </xf>
    <xf numFmtId="0" fontId="14" fillId="2" borderId="7" xfId="0" applyFont="1" applyFill="1" applyBorder="1" applyAlignment="1">
      <alignment vertical="center"/>
    </xf>
    <xf numFmtId="0" fontId="25" fillId="3" borderId="16" xfId="0"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14" xfId="0" applyFont="1" applyFill="1" applyBorder="1" applyAlignment="1">
      <alignment horizontal="left" vertical="center" wrapText="1"/>
    </xf>
    <xf numFmtId="0" fontId="25" fillId="3" borderId="18" xfId="0" applyFont="1" applyFill="1" applyBorder="1" applyAlignment="1">
      <alignment horizontal="left" vertical="center" wrapText="1"/>
    </xf>
    <xf numFmtId="0" fontId="25" fillId="3" borderId="7" xfId="0" applyFont="1" applyFill="1" applyBorder="1" applyAlignment="1">
      <alignment horizontal="left" vertical="top" wrapText="1"/>
    </xf>
    <xf numFmtId="0" fontId="25" fillId="3" borderId="8" xfId="0" applyFont="1" applyFill="1" applyBorder="1" applyAlignment="1">
      <alignment horizontal="left" vertical="top" wrapText="1"/>
    </xf>
    <xf numFmtId="0" fontId="25" fillId="3" borderId="4" xfId="0" applyFont="1" applyFill="1" applyBorder="1" applyAlignment="1">
      <alignment horizontal="left" vertical="top" wrapText="1"/>
    </xf>
    <xf numFmtId="0" fontId="25" fillId="3" borderId="10" xfId="0" applyFont="1" applyFill="1" applyBorder="1" applyAlignment="1">
      <alignment horizontal="left" vertical="top" wrapText="1"/>
    </xf>
    <xf numFmtId="0" fontId="4" fillId="3" borderId="16" xfId="0" applyFont="1" applyFill="1" applyBorder="1" applyAlignment="1">
      <alignment horizontal="left" vertical="top" wrapText="1"/>
    </xf>
    <xf numFmtId="0" fontId="25" fillId="3" borderId="16" xfId="0" applyFont="1" applyFill="1" applyBorder="1" applyAlignment="1">
      <alignment horizontal="left" vertical="top" wrapText="1"/>
    </xf>
    <xf numFmtId="0" fontId="88" fillId="3" borderId="4" xfId="0" applyFont="1" applyFill="1" applyBorder="1" applyAlignment="1">
      <alignment horizontal="left" vertical="top" wrapText="1"/>
    </xf>
    <xf numFmtId="0" fontId="73" fillId="3" borderId="10" xfId="0" applyFont="1" applyFill="1" applyBorder="1" applyAlignment="1">
      <alignment horizontal="left" vertical="top" wrapText="1"/>
    </xf>
    <xf numFmtId="0" fontId="4" fillId="2" borderId="8" xfId="0" applyFont="1" applyFill="1" applyBorder="1" applyAlignment="1">
      <alignment horizontal="center"/>
    </xf>
    <xf numFmtId="0" fontId="25" fillId="2" borderId="8" xfId="0" applyFont="1" applyFill="1" applyBorder="1" applyAlignment="1">
      <alignment horizontal="center"/>
    </xf>
    <xf numFmtId="0" fontId="25" fillId="2" borderId="16" xfId="0" applyFont="1" applyFill="1" applyBorder="1" applyAlignment="1">
      <alignment horizontal="left" vertical="center" wrapText="1"/>
    </xf>
    <xf numFmtId="0" fontId="15" fillId="3" borderId="10" xfId="0" applyFont="1" applyFill="1" applyBorder="1" applyAlignment="1">
      <alignment horizontal="center" vertical="center" wrapText="1"/>
    </xf>
    <xf numFmtId="0" fontId="15" fillId="3" borderId="19"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0" xfId="0" applyFont="1" applyFill="1" applyAlignment="1">
      <alignment horizontal="center" vertical="center" wrapText="1"/>
    </xf>
    <xf numFmtId="0" fontId="15" fillId="3" borderId="16" xfId="0" applyFont="1" applyFill="1" applyBorder="1" applyAlignment="1">
      <alignment horizontal="center" vertical="center" wrapText="1"/>
    </xf>
    <xf numFmtId="0" fontId="20" fillId="0" borderId="0" xfId="0" applyFont="1" applyAlignment="1">
      <alignment horizontal="left" vertical="center"/>
    </xf>
    <xf numFmtId="0" fontId="25" fillId="0" borderId="40" xfId="0" applyFont="1" applyBorder="1" applyAlignment="1">
      <alignment horizontal="center"/>
    </xf>
    <xf numFmtId="0" fontId="25" fillId="0" borderId="20" xfId="0" applyFont="1" applyBorder="1" applyAlignment="1">
      <alignment horizontal="center"/>
    </xf>
    <xf numFmtId="0" fontId="29" fillId="0" borderId="0" xfId="0" applyFont="1" applyAlignment="1">
      <alignment horizontal="center" vertical="center"/>
    </xf>
    <xf numFmtId="0" fontId="86" fillId="0" borderId="0" xfId="0" applyFont="1" applyAlignment="1">
      <alignment horizontal="center" vertical="center"/>
    </xf>
    <xf numFmtId="0" fontId="15" fillId="2" borderId="10" xfId="0" applyFont="1" applyFill="1" applyBorder="1" applyAlignment="1">
      <alignment horizontal="center" vertical="center" wrapText="1"/>
    </xf>
    <xf numFmtId="0" fontId="15" fillId="2" borderId="19" xfId="0" applyFont="1" applyFill="1" applyBorder="1" applyAlignment="1">
      <alignment horizontal="center" vertical="center" wrapText="1"/>
    </xf>
    <xf numFmtId="0" fontId="15" fillId="2" borderId="12"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2" borderId="14" xfId="0" applyFont="1" applyFill="1" applyBorder="1" applyAlignment="1">
      <alignment horizontal="center" vertical="center" wrapText="1"/>
    </xf>
    <xf numFmtId="0" fontId="15" fillId="2" borderId="18" xfId="0" applyFont="1" applyFill="1" applyBorder="1" applyAlignment="1">
      <alignment horizontal="center" vertical="center" wrapText="1"/>
    </xf>
    <xf numFmtId="0" fontId="15" fillId="2" borderId="16" xfId="0" applyFont="1" applyFill="1" applyBorder="1" applyAlignment="1">
      <alignment horizontal="center" vertical="center" wrapText="1"/>
    </xf>
    <xf numFmtId="0" fontId="15" fillId="0" borderId="47" xfId="0" applyFont="1" applyBorder="1" applyAlignment="1">
      <alignment horizontal="center" vertical="center" wrapText="1"/>
    </xf>
    <xf numFmtId="0" fontId="15" fillId="0" borderId="49" xfId="0" applyFont="1" applyBorder="1" applyAlignment="1">
      <alignment horizontal="center" vertical="center" wrapText="1"/>
    </xf>
    <xf numFmtId="0" fontId="25" fillId="3" borderId="2" xfId="0" applyFont="1" applyFill="1" applyBorder="1" applyAlignment="1">
      <alignment horizontal="left" vertical="top" wrapText="1"/>
    </xf>
    <xf numFmtId="165" fontId="25" fillId="3" borderId="3" xfId="0" applyNumberFormat="1" applyFont="1" applyFill="1" applyBorder="1" applyAlignment="1">
      <alignment vertical="top" wrapText="1"/>
    </xf>
    <xf numFmtId="165" fontId="25" fillId="3" borderId="14" xfId="0" applyNumberFormat="1" applyFont="1" applyFill="1" applyBorder="1" applyAlignment="1">
      <alignment vertical="top" wrapText="1"/>
    </xf>
    <xf numFmtId="0" fontId="14" fillId="3" borderId="7" xfId="0" applyFont="1" applyFill="1" applyBorder="1" applyAlignment="1">
      <alignment vertical="center"/>
    </xf>
    <xf numFmtId="0" fontId="14" fillId="3" borderId="8" xfId="0" applyFont="1" applyFill="1" applyBorder="1" applyAlignment="1">
      <alignment vertical="center"/>
    </xf>
    <xf numFmtId="0" fontId="16" fillId="20" borderId="10" xfId="0" applyFont="1" applyFill="1" applyBorder="1" applyAlignment="1">
      <alignment horizontal="center" vertical="center" wrapText="1"/>
    </xf>
    <xf numFmtId="0" fontId="16" fillId="20" borderId="11" xfId="0" applyFont="1" applyFill="1" applyBorder="1" applyAlignment="1">
      <alignment horizontal="center" vertical="center" wrapText="1"/>
    </xf>
    <xf numFmtId="0" fontId="16" fillId="20" borderId="12" xfId="0" applyFont="1" applyFill="1" applyBorder="1" applyAlignment="1">
      <alignment horizontal="center" vertical="center" wrapText="1"/>
    </xf>
    <xf numFmtId="0" fontId="16" fillId="20" borderId="13" xfId="0" applyFont="1" applyFill="1" applyBorder="1" applyAlignment="1">
      <alignment horizontal="center" vertical="center" wrapText="1"/>
    </xf>
    <xf numFmtId="0" fontId="16" fillId="20" borderId="14" xfId="0" applyFont="1" applyFill="1" applyBorder="1" applyAlignment="1">
      <alignment horizontal="center" vertical="center" wrapText="1"/>
    </xf>
    <xf numFmtId="0" fontId="16" fillId="20" borderId="15" xfId="0" applyFont="1" applyFill="1" applyBorder="1" applyAlignment="1">
      <alignment horizontal="center" vertical="center" wrapText="1"/>
    </xf>
    <xf numFmtId="0" fontId="4" fillId="20" borderId="2" xfId="0" applyFont="1" applyFill="1" applyBorder="1" applyAlignment="1">
      <alignment horizontal="left" vertical="center" wrapText="1"/>
    </xf>
    <xf numFmtId="0" fontId="87" fillId="5" borderId="53" xfId="0" applyFont="1" applyFill="1" applyBorder="1" applyAlignment="1">
      <alignment horizontal="center" vertical="center" wrapText="1"/>
    </xf>
    <xf numFmtId="0" fontId="87" fillId="5" borderId="48" xfId="0" applyFont="1" applyFill="1" applyBorder="1" applyAlignment="1">
      <alignment horizontal="center" vertical="center" wrapText="1"/>
    </xf>
    <xf numFmtId="0" fontId="4" fillId="14" borderId="19" xfId="0" applyFont="1" applyFill="1" applyBorder="1" applyAlignment="1">
      <alignment wrapText="1"/>
    </xf>
    <xf numFmtId="0" fontId="4" fillId="14" borderId="53" xfId="0" applyFont="1" applyFill="1" applyBorder="1" applyAlignment="1">
      <alignment wrapText="1"/>
    </xf>
    <xf numFmtId="0" fontId="11" fillId="14" borderId="16" xfId="0" applyFont="1" applyFill="1" applyBorder="1" applyAlignment="1">
      <alignment horizontal="center" vertical="center" wrapText="1"/>
    </xf>
    <xf numFmtId="0" fontId="11" fillId="14" borderId="51" xfId="0" applyFont="1" applyFill="1" applyBorder="1" applyAlignment="1">
      <alignment horizontal="center" vertical="center" wrapText="1"/>
    </xf>
    <xf numFmtId="0" fontId="4" fillId="14" borderId="9" xfId="0" applyFont="1" applyFill="1" applyBorder="1" applyAlignment="1">
      <alignment horizontal="left" vertical="center" wrapText="1"/>
    </xf>
    <xf numFmtId="0" fontId="4" fillId="14" borderId="2" xfId="0" applyFont="1" applyFill="1" applyBorder="1" applyAlignment="1">
      <alignment horizontal="left" vertical="center" wrapText="1"/>
    </xf>
    <xf numFmtId="0" fontId="31" fillId="0" borderId="16" xfId="0" applyFont="1" applyBorder="1" applyAlignment="1">
      <alignment vertical="center" wrapText="1"/>
    </xf>
    <xf numFmtId="0" fontId="58" fillId="0" borderId="4" xfId="0" applyFont="1" applyBorder="1" applyAlignment="1">
      <alignment vertical="center" wrapText="1"/>
    </xf>
    <xf numFmtId="0" fontId="58" fillId="0" borderId="6" xfId="0" applyFont="1" applyBorder="1" applyAlignment="1">
      <alignment vertical="center" wrapText="1"/>
    </xf>
    <xf numFmtId="0" fontId="4" fillId="12" borderId="16" xfId="0" applyFont="1" applyFill="1" applyBorder="1" applyAlignment="1">
      <alignment horizontal="center" vertical="center" wrapText="1"/>
    </xf>
    <xf numFmtId="0" fontId="4" fillId="12" borderId="40" xfId="0" applyFont="1" applyFill="1" applyBorder="1" applyAlignment="1">
      <alignment wrapText="1"/>
    </xf>
    <xf numFmtId="0" fontId="4" fillId="12" borderId="20" xfId="0" applyFont="1" applyFill="1" applyBorder="1" applyAlignment="1">
      <alignment wrapText="1"/>
    </xf>
    <xf numFmtId="0" fontId="59" fillId="12" borderId="18" xfId="0" applyFont="1" applyFill="1" applyBorder="1" applyAlignment="1">
      <alignment horizontal="right" vertical="center" wrapText="1"/>
    </xf>
    <xf numFmtId="0" fontId="59" fillId="12" borderId="15" xfId="0" applyFont="1" applyFill="1" applyBorder="1" applyAlignment="1">
      <alignment horizontal="right" vertical="center" wrapText="1"/>
    </xf>
    <xf numFmtId="0" fontId="4" fillId="12" borderId="8" xfId="0" applyFont="1" applyFill="1" applyBorder="1" applyAlignment="1">
      <alignment wrapText="1"/>
    </xf>
    <xf numFmtId="0" fontId="4" fillId="12" borderId="9" xfId="0" applyFont="1" applyFill="1" applyBorder="1" applyAlignment="1">
      <alignment wrapText="1"/>
    </xf>
    <xf numFmtId="0" fontId="87" fillId="0" borderId="16" xfId="0" applyFont="1" applyBorder="1" applyAlignment="1">
      <alignment horizontal="center" vertical="center" wrapText="1"/>
    </xf>
    <xf numFmtId="0" fontId="27" fillId="2" borderId="50" xfId="0" applyFont="1" applyFill="1" applyBorder="1" applyAlignment="1">
      <alignment horizontal="center" vertical="center"/>
    </xf>
    <xf numFmtId="0" fontId="27" fillId="2" borderId="20" xfId="0" applyFont="1" applyFill="1" applyBorder="1" applyAlignment="1">
      <alignment horizontal="center" vertical="center"/>
    </xf>
    <xf numFmtId="0" fontId="4" fillId="16" borderId="8" xfId="0" applyFont="1" applyFill="1" applyBorder="1" applyAlignment="1">
      <alignment wrapText="1"/>
    </xf>
    <xf numFmtId="0" fontId="4" fillId="16" borderId="55" xfId="0" applyFont="1" applyFill="1" applyBorder="1" applyAlignment="1">
      <alignment wrapText="1"/>
    </xf>
    <xf numFmtId="0" fontId="11" fillId="12" borderId="16" xfId="0" applyFont="1" applyFill="1" applyBorder="1" applyAlignment="1">
      <alignment horizontal="center" vertical="center" wrapText="1"/>
    </xf>
    <xf numFmtId="0" fontId="4" fillId="12" borderId="16" xfId="0" applyFont="1" applyFill="1" applyBorder="1" applyAlignment="1">
      <alignment wrapText="1"/>
    </xf>
    <xf numFmtId="0" fontId="4" fillId="20" borderId="7" xfId="0" applyFont="1" applyFill="1" applyBorder="1" applyAlignment="1">
      <alignment horizontal="left" vertical="center" wrapText="1"/>
    </xf>
    <xf numFmtId="0" fontId="4" fillId="20" borderId="9" xfId="0" applyFont="1" applyFill="1" applyBorder="1" applyAlignment="1">
      <alignment horizontal="left" vertical="center" wrapText="1"/>
    </xf>
    <xf numFmtId="0" fontId="4" fillId="15" borderId="3" xfId="0" applyFont="1" applyFill="1" applyBorder="1" applyAlignment="1">
      <alignment horizontal="left" vertical="center" wrapText="1"/>
    </xf>
    <xf numFmtId="0" fontId="4" fillId="15" borderId="2" xfId="0" applyFont="1" applyFill="1" applyBorder="1" applyAlignment="1">
      <alignment horizontal="left" vertical="center" wrapText="1"/>
    </xf>
    <xf numFmtId="0" fontId="16" fillId="15" borderId="10" xfId="0" applyFont="1" applyFill="1" applyBorder="1" applyAlignment="1">
      <alignment horizontal="center" vertical="center" wrapText="1"/>
    </xf>
    <xf numFmtId="0" fontId="16" fillId="15" borderId="11" xfId="0" applyFont="1" applyFill="1" applyBorder="1" applyAlignment="1">
      <alignment horizontal="center" vertical="center" wrapText="1"/>
    </xf>
    <xf numFmtId="0" fontId="16" fillId="15" borderId="14" xfId="0" applyFont="1" applyFill="1" applyBorder="1" applyAlignment="1">
      <alignment horizontal="center" vertical="center" wrapText="1"/>
    </xf>
    <xf numFmtId="0" fontId="16" fillId="15" borderId="15" xfId="0" applyFont="1" applyFill="1" applyBorder="1" applyAlignment="1">
      <alignment horizontal="center" vertical="center" wrapText="1"/>
    </xf>
    <xf numFmtId="0" fontId="16" fillId="15" borderId="12" xfId="0" applyFont="1" applyFill="1" applyBorder="1" applyAlignment="1">
      <alignment horizontal="center" vertical="center" wrapText="1"/>
    </xf>
    <xf numFmtId="0" fontId="16" fillId="15" borderId="13" xfId="0" applyFont="1" applyFill="1" applyBorder="1" applyAlignment="1">
      <alignment horizontal="center" vertical="center" wrapText="1"/>
    </xf>
    <xf numFmtId="0" fontId="4" fillId="15" borderId="16" xfId="0" applyFont="1" applyFill="1" applyBorder="1" applyAlignment="1">
      <alignment horizontal="left" vertical="center" wrapText="1"/>
    </xf>
    <xf numFmtId="0" fontId="89" fillId="0" borderId="4" xfId="0" applyFont="1" applyBorder="1" applyAlignment="1">
      <alignment vertical="center" wrapText="1"/>
    </xf>
    <xf numFmtId="0" fontId="89" fillId="0" borderId="6" xfId="0" applyFont="1" applyBorder="1" applyAlignment="1">
      <alignment vertical="center" wrapText="1"/>
    </xf>
    <xf numFmtId="0" fontId="4" fillId="15" borderId="4"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17" fillId="2" borderId="41" xfId="0" applyFont="1" applyFill="1" applyBorder="1" applyAlignment="1">
      <alignment horizontal="center" vertical="center"/>
    </xf>
    <xf numFmtId="0" fontId="4" fillId="2" borderId="41" xfId="0" applyFont="1" applyFill="1" applyBorder="1" applyAlignment="1">
      <alignment horizontal="center" vertical="center" wrapText="1"/>
    </xf>
    <xf numFmtId="0" fontId="16" fillId="20" borderId="2"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6" fillId="15" borderId="7"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4" fillId="2" borderId="9" xfId="0" applyFont="1" applyFill="1" applyBorder="1" applyAlignment="1">
      <alignment horizontal="left" vertical="center" wrapText="1"/>
    </xf>
    <xf numFmtId="0" fontId="17" fillId="14" borderId="16" xfId="0" applyFont="1" applyFill="1" applyBorder="1" applyAlignment="1">
      <alignment horizontal="center" vertical="center"/>
    </xf>
    <xf numFmtId="0" fontId="4" fillId="14" borderId="16"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16" fillId="16" borderId="10" xfId="0" applyFont="1" applyFill="1" applyBorder="1" applyAlignment="1">
      <alignment vertical="center" wrapText="1"/>
    </xf>
    <xf numFmtId="0" fontId="16" fillId="16" borderId="53" xfId="0" applyFont="1" applyFill="1" applyBorder="1" applyAlignment="1">
      <alignment vertical="center" wrapText="1"/>
    </xf>
    <xf numFmtId="0" fontId="16" fillId="16" borderId="12" xfId="0" applyFont="1" applyFill="1" applyBorder="1" applyAlignment="1">
      <alignment vertical="center" wrapText="1"/>
    </xf>
    <xf numFmtId="0" fontId="16" fillId="16" borderId="44" xfId="0" applyFont="1" applyFill="1" applyBorder="1" applyAlignment="1">
      <alignment vertical="center" wrapText="1"/>
    </xf>
    <xf numFmtId="0" fontId="16" fillId="16" borderId="54" xfId="0" applyFont="1" applyFill="1" applyBorder="1" applyAlignment="1">
      <alignment vertical="center" wrapText="1"/>
    </xf>
    <xf numFmtId="0" fontId="16" fillId="16" borderId="46" xfId="0" applyFont="1" applyFill="1" applyBorder="1" applyAlignment="1">
      <alignment vertical="center" wrapText="1"/>
    </xf>
    <xf numFmtId="0" fontId="4" fillId="12" borderId="7" xfId="0" applyFont="1" applyFill="1" applyBorder="1" applyAlignment="1">
      <alignment horizontal="left" vertical="center" wrapText="1"/>
    </xf>
    <xf numFmtId="0" fontId="4" fillId="12" borderId="8" xfId="0" applyFont="1" applyFill="1" applyBorder="1" applyAlignment="1">
      <alignment horizontal="left" vertical="center" wrapText="1"/>
    </xf>
    <xf numFmtId="0" fontId="16" fillId="12" borderId="43" xfId="0" applyFont="1" applyFill="1" applyBorder="1" applyAlignment="1">
      <alignment horizontal="center" vertical="center" wrapText="1"/>
    </xf>
    <xf numFmtId="0" fontId="16" fillId="12" borderId="0" xfId="0" applyFont="1" applyFill="1" applyAlignment="1">
      <alignment horizontal="center" vertical="center" wrapText="1"/>
    </xf>
    <xf numFmtId="0" fontId="16" fillId="12" borderId="44" xfId="0" applyFont="1" applyFill="1" applyBorder="1" applyAlignment="1">
      <alignment horizontal="center" vertical="center" wrapText="1"/>
    </xf>
    <xf numFmtId="0" fontId="88" fillId="12" borderId="16" xfId="0" applyFont="1" applyFill="1" applyBorder="1" applyAlignment="1">
      <alignment horizontal="center" vertical="center" wrapText="1"/>
    </xf>
    <xf numFmtId="0" fontId="88" fillId="12" borderId="51" xfId="0" applyFont="1" applyFill="1" applyBorder="1" applyAlignment="1">
      <alignment horizontal="center" vertical="center" wrapText="1"/>
    </xf>
    <xf numFmtId="0" fontId="4" fillId="13" borderId="52" xfId="0" applyFont="1" applyFill="1" applyBorder="1" applyAlignment="1">
      <alignment horizontal="center" vertical="center" wrapText="1"/>
    </xf>
    <xf numFmtId="0" fontId="4" fillId="12" borderId="19" xfId="0" applyFont="1" applyFill="1" applyBorder="1" applyAlignment="1">
      <alignment wrapText="1"/>
    </xf>
    <xf numFmtId="0" fontId="4" fillId="12" borderId="11" xfId="0" applyFont="1" applyFill="1" applyBorder="1" applyAlignment="1">
      <alignment wrapText="1"/>
    </xf>
    <xf numFmtId="0" fontId="11" fillId="3" borderId="42" xfId="0" applyFont="1" applyFill="1" applyBorder="1" applyAlignment="1">
      <alignment horizontal="center" vertical="center" wrapText="1"/>
    </xf>
    <xf numFmtId="0" fontId="11" fillId="3" borderId="67" xfId="0" applyFont="1" applyFill="1" applyBorder="1" applyAlignment="1">
      <alignment horizontal="center" vertical="center" wrapText="1"/>
    </xf>
    <xf numFmtId="0" fontId="11" fillId="3" borderId="43" xfId="0" applyFont="1" applyFill="1" applyBorder="1" applyAlignment="1">
      <alignment horizontal="center" vertical="center" wrapText="1"/>
    </xf>
    <xf numFmtId="0" fontId="11" fillId="3" borderId="0" xfId="0" applyFont="1" applyFill="1" applyAlignment="1">
      <alignment horizontal="center" vertical="center" wrapText="1"/>
    </xf>
    <xf numFmtId="0" fontId="11" fillId="3" borderId="16" xfId="0" applyFont="1" applyFill="1" applyBorder="1" applyAlignment="1">
      <alignment horizontal="center" vertical="center" wrapText="1"/>
    </xf>
    <xf numFmtId="0" fontId="11" fillId="3" borderId="50" xfId="0" applyFont="1" applyFill="1" applyBorder="1" applyAlignment="1">
      <alignment horizontal="center" vertical="center" wrapText="1"/>
    </xf>
    <xf numFmtId="0" fontId="4" fillId="12" borderId="68" xfId="0" applyFont="1" applyFill="1" applyBorder="1" applyAlignment="1">
      <alignment horizontal="center" vertical="center" wrapText="1"/>
    </xf>
    <xf numFmtId="0" fontId="4" fillId="12" borderId="52" xfId="0" applyFont="1" applyFill="1" applyBorder="1" applyAlignment="1">
      <alignment horizontal="center" vertical="center" wrapText="1"/>
    </xf>
    <xf numFmtId="0" fontId="4" fillId="12" borderId="41" xfId="0" applyFont="1" applyFill="1" applyBorder="1" applyAlignment="1">
      <alignment horizontal="center" vertical="center" wrapText="1"/>
    </xf>
    <xf numFmtId="166" fontId="79" fillId="0" borderId="4" xfId="0" applyNumberFormat="1" applyFont="1" applyBorder="1" applyAlignment="1">
      <alignment horizontal="center" vertical="center"/>
    </xf>
    <xf numFmtId="166" fontId="79" fillId="0" borderId="6" xfId="0" applyNumberFormat="1" applyFont="1" applyBorder="1" applyAlignment="1">
      <alignment horizontal="center" vertical="center"/>
    </xf>
    <xf numFmtId="166" fontId="79" fillId="0" borderId="3" xfId="0" applyNumberFormat="1" applyFont="1" applyBorder="1" applyAlignment="1">
      <alignment horizontal="center" vertical="center"/>
    </xf>
    <xf numFmtId="0" fontId="6" fillId="0" borderId="12" xfId="0" applyFont="1" applyBorder="1" applyAlignment="1">
      <alignment horizontal="center"/>
    </xf>
    <xf numFmtId="0" fontId="6" fillId="0" borderId="10" xfId="0" applyFont="1" applyBorder="1" applyAlignment="1">
      <alignment horizontal="center"/>
    </xf>
    <xf numFmtId="0" fontId="117" fillId="0" borderId="11" xfId="0" applyFont="1" applyBorder="1" applyAlignment="1">
      <alignment horizontal="center" vertical="center"/>
    </xf>
    <xf numFmtId="0" fontId="117" fillId="0" borderId="13" xfId="0" applyFont="1" applyBorder="1" applyAlignment="1">
      <alignment horizontal="center" vertical="center"/>
    </xf>
    <xf numFmtId="0" fontId="0" fillId="0" borderId="0" xfId="0" applyAlignment="1">
      <alignment horizontal="center"/>
    </xf>
    <xf numFmtId="166" fontId="0" fillId="0" borderId="12" xfId="0" applyNumberFormat="1" applyBorder="1" applyAlignment="1">
      <alignment horizontal="center"/>
    </xf>
    <xf numFmtId="166" fontId="0" fillId="0" borderId="14" xfId="0" applyNumberFormat="1" applyBorder="1" applyAlignment="1">
      <alignment horizontal="center"/>
    </xf>
    <xf numFmtId="0" fontId="73" fillId="0" borderId="16" xfId="0" applyFont="1" applyBorder="1" applyAlignment="1">
      <alignment horizontal="center" wrapText="1"/>
    </xf>
    <xf numFmtId="0" fontId="94" fillId="2" borderId="16" xfId="0" applyFont="1" applyFill="1" applyBorder="1" applyAlignment="1">
      <alignment horizontal="center" vertical="center"/>
    </xf>
    <xf numFmtId="166" fontId="0" fillId="0" borderId="10" xfId="0" applyNumberFormat="1" applyBorder="1" applyAlignment="1">
      <alignment horizontal="center"/>
    </xf>
    <xf numFmtId="0" fontId="117" fillId="0" borderId="15" xfId="0" applyFont="1" applyBorder="1" applyAlignment="1">
      <alignment horizontal="center" vertical="center"/>
    </xf>
    <xf numFmtId="0" fontId="94" fillId="2" borderId="16" xfId="0" applyFont="1" applyFill="1" applyBorder="1" applyAlignment="1">
      <alignment horizontal="left" vertical="center"/>
    </xf>
    <xf numFmtId="0" fontId="6" fillId="5" borderId="16" xfId="0" applyFont="1" applyFill="1" applyBorder="1" applyAlignment="1">
      <alignment horizontal="center" vertical="center" wrapText="1"/>
    </xf>
    <xf numFmtId="0" fontId="0" fillId="8" borderId="2" xfId="0" applyFill="1" applyBorder="1" applyAlignment="1">
      <alignment horizontal="center"/>
    </xf>
    <xf numFmtId="0" fontId="0" fillId="0" borderId="8" xfId="0" applyBorder="1" applyAlignment="1">
      <alignment horizontal="left"/>
    </xf>
    <xf numFmtId="0" fontId="43" fillId="8" borderId="33" xfId="0" applyFont="1" applyFill="1" applyBorder="1" applyAlignment="1">
      <alignment horizontal="center" shrinkToFit="1"/>
    </xf>
    <xf numFmtId="0" fontId="43" fillId="8" borderId="84" xfId="0" applyFont="1" applyFill="1" applyBorder="1" applyAlignment="1">
      <alignment horizontal="center" shrinkToFit="1"/>
    </xf>
    <xf numFmtId="0" fontId="43" fillId="8" borderId="35" xfId="0" applyFont="1" applyFill="1" applyBorder="1" applyAlignment="1">
      <alignment horizontal="center" shrinkToFit="1"/>
    </xf>
    <xf numFmtId="0" fontId="49" fillId="8" borderId="33" xfId="0" applyFont="1" applyFill="1" applyBorder="1" applyAlignment="1">
      <alignment horizontal="center" shrinkToFit="1"/>
    </xf>
    <xf numFmtId="0" fontId="49" fillId="8" borderId="84" xfId="0" applyFont="1" applyFill="1" applyBorder="1" applyAlignment="1">
      <alignment horizontal="center" shrinkToFit="1"/>
    </xf>
    <xf numFmtId="0" fontId="49" fillId="8" borderId="35" xfId="0" applyFont="1" applyFill="1" applyBorder="1" applyAlignment="1">
      <alignment horizontal="center" shrinkToFit="1"/>
    </xf>
    <xf numFmtId="0" fontId="51" fillId="8" borderId="33" xfId="0" applyFont="1" applyFill="1" applyBorder="1" applyAlignment="1" applyProtection="1">
      <alignment horizontal="center" shrinkToFit="1"/>
      <protection locked="0"/>
    </xf>
    <xf numFmtId="0" fontId="51" fillId="8" borderId="84" xfId="0" applyFont="1" applyFill="1" applyBorder="1" applyAlignment="1" applyProtection="1">
      <alignment horizontal="center" shrinkToFit="1"/>
      <protection locked="0"/>
    </xf>
    <xf numFmtId="0" fontId="51" fillId="8" borderId="35" xfId="0" applyFont="1" applyFill="1" applyBorder="1" applyAlignment="1" applyProtection="1">
      <alignment horizontal="center" shrinkToFit="1"/>
      <protection locked="0"/>
    </xf>
    <xf numFmtId="0" fontId="43" fillId="8" borderId="22" xfId="0" applyFont="1" applyFill="1" applyBorder="1" applyAlignment="1" applyProtection="1">
      <alignment horizontal="center"/>
      <protection locked="0"/>
    </xf>
    <xf numFmtId="0" fontId="43" fillId="8" borderId="23" xfId="0" applyFont="1" applyFill="1" applyBorder="1" applyAlignment="1" applyProtection="1">
      <alignment horizontal="center"/>
      <protection locked="0"/>
    </xf>
    <xf numFmtId="0" fontId="43" fillId="8" borderId="25" xfId="0" applyFont="1" applyFill="1" applyBorder="1" applyAlignment="1" applyProtection="1">
      <alignment horizontal="center"/>
      <protection locked="0"/>
    </xf>
    <xf numFmtId="0" fontId="45" fillId="8" borderId="34" xfId="0" applyFont="1" applyFill="1" applyBorder="1" applyAlignment="1">
      <alignment horizontal="center" shrinkToFit="1"/>
    </xf>
    <xf numFmtId="0" fontId="34" fillId="7" borderId="7" xfId="0" applyFont="1" applyFill="1" applyBorder="1" applyAlignment="1">
      <alignment horizontal="center"/>
    </xf>
    <xf numFmtId="0" fontId="34" fillId="7" borderId="9" xfId="0" applyFont="1" applyFill="1" applyBorder="1" applyAlignment="1">
      <alignment horizontal="center"/>
    </xf>
    <xf numFmtId="0" fontId="23" fillId="0" borderId="10" xfId="0" applyFont="1" applyBorder="1" applyAlignment="1">
      <alignment horizontal="center" vertical="center"/>
    </xf>
    <xf numFmtId="0" fontId="23" fillId="0" borderId="11" xfId="0" applyFont="1" applyBorder="1" applyAlignment="1">
      <alignment horizontal="center" vertical="center"/>
    </xf>
    <xf numFmtId="0" fontId="23" fillId="0" borderId="12" xfId="0" applyFont="1" applyBorder="1" applyAlignment="1">
      <alignment horizontal="center" vertical="center"/>
    </xf>
    <xf numFmtId="0" fontId="23" fillId="0" borderId="13"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42" fillId="7" borderId="7" xfId="0" applyFont="1" applyFill="1" applyBorder="1" applyAlignment="1">
      <alignment horizontal="center"/>
    </xf>
    <xf numFmtId="0" fontId="42" fillId="7" borderId="8" xfId="0" applyFont="1" applyFill="1" applyBorder="1" applyAlignment="1">
      <alignment horizontal="center"/>
    </xf>
    <xf numFmtId="0" fontId="42" fillId="7" borderId="9" xfId="0" applyFont="1" applyFill="1" applyBorder="1" applyAlignment="1">
      <alignment horizontal="center"/>
    </xf>
    <xf numFmtId="0" fontId="0" fillId="0" borderId="10"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xf numFmtId="0" fontId="0" fillId="0" borderId="0" xfId="0" applyAlignment="1" applyProtection="1">
      <alignment horizontal="center"/>
      <protection locked="0"/>
    </xf>
    <xf numFmtId="0" fontId="0" fillId="0" borderId="13" xfId="0" applyBorder="1" applyAlignment="1" applyProtection="1">
      <alignment horizontal="center"/>
      <protection locked="0"/>
    </xf>
    <xf numFmtId="0" fontId="0" fillId="0" borderId="14" xfId="0" applyBorder="1" applyAlignment="1" applyProtection="1">
      <alignment horizontal="center"/>
      <protection locked="0"/>
    </xf>
    <xf numFmtId="0" fontId="0" fillId="0" borderId="18" xfId="0" applyBorder="1" applyAlignment="1" applyProtection="1">
      <alignment horizontal="center"/>
      <protection locked="0"/>
    </xf>
    <xf numFmtId="0" fontId="0" fillId="0" borderId="15" xfId="0" applyBorder="1" applyAlignment="1" applyProtection="1">
      <alignment horizontal="center"/>
      <protection locked="0"/>
    </xf>
    <xf numFmtId="0" fontId="35" fillId="0" borderId="27" xfId="0" applyFont="1" applyBorder="1" applyAlignment="1">
      <alignment horizontal="center" vertical="center" wrapText="1"/>
    </xf>
    <xf numFmtId="0" fontId="35" fillId="0" borderId="28" xfId="0" applyFont="1" applyBorder="1" applyAlignment="1">
      <alignment horizontal="center" vertical="center" wrapText="1"/>
    </xf>
    <xf numFmtId="0" fontId="35" fillId="0" borderId="29" xfId="0" applyFont="1" applyBorder="1" applyAlignment="1">
      <alignment horizontal="center" vertical="center" wrapText="1"/>
    </xf>
    <xf numFmtId="0" fontId="35" fillId="0" borderId="30" xfId="0" applyFont="1" applyBorder="1" applyAlignment="1">
      <alignment horizontal="center" vertical="center" wrapText="1"/>
    </xf>
    <xf numFmtId="0" fontId="35" fillId="0" borderId="33" xfId="0" applyFont="1" applyBorder="1" applyAlignment="1">
      <alignment horizontal="center" vertical="center" wrapText="1"/>
    </xf>
    <xf numFmtId="0" fontId="35" fillId="0" borderId="31" xfId="0" applyFont="1" applyBorder="1" applyAlignment="1">
      <alignment horizontal="center" vertical="center" wrapText="1"/>
    </xf>
    <xf numFmtId="0" fontId="35" fillId="0" borderId="32" xfId="0" applyFont="1" applyBorder="1" applyAlignment="1">
      <alignment horizontal="center" vertical="center" wrapText="1"/>
    </xf>
    <xf numFmtId="0" fontId="0" fillId="8" borderId="8" xfId="0" applyFill="1" applyBorder="1" applyAlignment="1">
      <alignment horizontal="center"/>
    </xf>
    <xf numFmtId="0" fontId="0" fillId="8" borderId="9" xfId="0" applyFill="1" applyBorder="1" applyAlignment="1">
      <alignment horizontal="center"/>
    </xf>
    <xf numFmtId="0" fontId="35" fillId="7" borderId="7" xfId="0" applyFont="1" applyFill="1" applyBorder="1" applyAlignment="1">
      <alignment horizontal="center" vertical="center" wrapText="1"/>
    </xf>
    <xf numFmtId="0" fontId="35" fillId="7" borderId="9" xfId="0" applyFont="1" applyFill="1" applyBorder="1" applyAlignment="1">
      <alignment horizontal="center" vertical="center" wrapText="1"/>
    </xf>
    <xf numFmtId="0" fontId="23" fillId="0" borderId="7" xfId="0" applyFont="1" applyBorder="1" applyAlignment="1">
      <alignment horizontal="center" vertical="center" shrinkToFit="1"/>
    </xf>
    <xf numFmtId="0" fontId="23" fillId="0" borderId="9" xfId="0" applyFont="1" applyBorder="1" applyAlignment="1">
      <alignment horizontal="center" vertical="center" shrinkToFit="1"/>
    </xf>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0" fillId="0" borderId="9" xfId="0" applyBorder="1" applyAlignment="1" applyProtection="1">
      <alignment horizontal="center"/>
      <protection locked="0"/>
    </xf>
    <xf numFmtId="0" fontId="23" fillId="7" borderId="8" xfId="0" applyFont="1" applyFill="1" applyBorder="1" applyAlignment="1">
      <alignment horizontal="center"/>
    </xf>
    <xf numFmtId="0" fontId="0" fillId="8" borderId="19" xfId="0" applyFill="1" applyBorder="1" applyAlignment="1">
      <alignment horizontal="center" vertical="center"/>
    </xf>
    <xf numFmtId="0" fontId="0" fillId="8" borderId="0" xfId="0" applyFill="1" applyAlignment="1">
      <alignment horizontal="center" vertical="center"/>
    </xf>
    <xf numFmtId="0" fontId="0" fillId="8" borderId="18" xfId="0" applyFill="1" applyBorder="1" applyAlignment="1">
      <alignment horizontal="center" vertical="center"/>
    </xf>
    <xf numFmtId="0" fontId="4" fillId="12" borderId="16" xfId="0" applyFont="1" applyFill="1" applyBorder="1" applyAlignment="1"/>
  </cellXfs>
  <cellStyles count="2">
    <cellStyle name="Hyperlink" xfId="1" xr:uid="{00000000-0005-0000-0000-000000000000}"/>
    <cellStyle name="Normal" xfId="0" builtinId="0"/>
  </cellStyles>
  <dxfs count="7">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1"/>
      </font>
      <border>
        <left style="thin">
          <color theme="1"/>
        </left>
        <right style="thin">
          <color theme="1"/>
        </right>
        <top style="thin">
          <color theme="1"/>
        </top>
        <bottom style="thin">
          <color theme="1"/>
        </bottom>
        <vertical/>
        <horizontal/>
      </border>
    </dxf>
    <dxf>
      <font>
        <b/>
        <i val="0"/>
        <color theme="1"/>
      </font>
      <border>
        <left style="thin">
          <color theme="1"/>
        </left>
        <right style="thin">
          <color theme="1"/>
        </right>
        <top style="thin">
          <color theme="1"/>
        </top>
        <bottom style="thin">
          <color theme="1"/>
        </bottom>
        <vertical/>
        <horizontal/>
      </border>
    </dxf>
  </dxfs>
  <tableStyles count="0" defaultTableStyle="TableStyleMedium2" defaultPivotStyle="PivotStyleLight16"/>
  <colors>
    <mruColors>
      <color rgb="FF14C8AF"/>
      <color rgb="FF148C82"/>
      <color rgb="FFFFC8F0"/>
      <color rgb="FFF700FF"/>
      <color rgb="FFFF96F0"/>
      <color rgb="FFFF9300"/>
      <color rgb="FF00FB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gif"/></Relationships>
</file>

<file path=xl/drawings/_rels/drawing5.xml.rels><?xml version="1.0" encoding="UTF-8" standalone="yes"?>
<Relationships xmlns="http://schemas.openxmlformats.org/package/2006/relationships"><Relationship Id="rId1" Type="http://schemas.openxmlformats.org/officeDocument/2006/relationships/image" Target="../media/image2.gif"/></Relationships>
</file>

<file path=xl/drawings/_rels/drawing6.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1762125</xdr:colOff>
      <xdr:row>15</xdr:row>
      <xdr:rowOff>57150</xdr:rowOff>
    </xdr:from>
    <xdr:to>
      <xdr:col>4</xdr:col>
      <xdr:colOff>1943100</xdr:colOff>
      <xdr:row>17</xdr:row>
      <xdr:rowOff>85725</xdr:rowOff>
    </xdr:to>
    <xdr:sp macro="" textlink="">
      <xdr:nvSpPr>
        <xdr:cNvPr id="2" name="Arrow: Down 1">
          <a:extLst>
            <a:ext uri="{FF2B5EF4-FFF2-40B4-BE49-F238E27FC236}">
              <a16:creationId xmlns:a16="http://schemas.microsoft.com/office/drawing/2014/main" id="{00000000-0008-0000-0000-000002000000}"/>
            </a:ext>
          </a:extLst>
        </xdr:cNvPr>
        <xdr:cNvSpPr/>
      </xdr:nvSpPr>
      <xdr:spPr>
        <a:xfrm>
          <a:off x="7429500" y="3219450"/>
          <a:ext cx="180975" cy="314325"/>
        </a:xfrm>
        <a:prstGeom prst="downArrow">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4</xdr:col>
      <xdr:colOff>152400</xdr:colOff>
      <xdr:row>0</xdr:row>
      <xdr:rowOff>47625</xdr:rowOff>
    </xdr:from>
    <xdr:to>
      <xdr:col>5</xdr:col>
      <xdr:colOff>2466975</xdr:colOff>
      <xdr:row>2</xdr:row>
      <xdr:rowOff>9525</xdr:rowOff>
    </xdr:to>
    <xdr:pic>
      <xdr:nvPicPr>
        <xdr:cNvPr id="3" name="Grafik 3">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PicPr>
          <a:picLocks noChangeAspect="1"/>
        </xdr:cNvPicPr>
      </xdr:nvPicPr>
      <xdr:blipFill>
        <a:blip xmlns:r="http://schemas.openxmlformats.org/officeDocument/2006/relationships" r:embed="rId1"/>
        <a:stretch>
          <a:fillRect/>
        </a:stretch>
      </xdr:blipFill>
      <xdr:spPr>
        <a:xfrm>
          <a:off x="4648200" y="47625"/>
          <a:ext cx="3181350" cy="342900"/>
        </a:xfrm>
        <a:prstGeom prst="rect">
          <a:avLst/>
        </a:prstGeom>
      </xdr:spPr>
    </xdr:pic>
    <xdr:clientData/>
  </xdr:twoCellAnchor>
  <xdr:twoCellAnchor>
    <xdr:from>
      <xdr:col>5</xdr:col>
      <xdr:colOff>1314450</xdr:colOff>
      <xdr:row>15</xdr:row>
      <xdr:rowOff>76200</xdr:rowOff>
    </xdr:from>
    <xdr:to>
      <xdr:col>5</xdr:col>
      <xdr:colOff>1400175</xdr:colOff>
      <xdr:row>17</xdr:row>
      <xdr:rowOff>85725</xdr:rowOff>
    </xdr:to>
    <xdr:sp macro="" textlink="">
      <xdr:nvSpPr>
        <xdr:cNvPr id="4" name="Down Arrow 3">
          <a:extLst>
            <a:ext uri="{FF2B5EF4-FFF2-40B4-BE49-F238E27FC236}">
              <a16:creationId xmlns:a16="http://schemas.microsoft.com/office/drawing/2014/main" id="{982898B3-30C1-44F9-515E-612BB3341513}"/>
            </a:ext>
            <a:ext uri="{147F2762-F138-4A5C-976F-8EAC2B608ADB}">
              <a16:predDERef xmlns:a16="http://schemas.microsoft.com/office/drawing/2014/main" pred="{00000000-0008-0000-0000-000003000000}"/>
            </a:ext>
          </a:extLst>
        </xdr:cNvPr>
        <xdr:cNvSpPr/>
      </xdr:nvSpPr>
      <xdr:spPr>
        <a:xfrm flipH="1">
          <a:off x="6438900" y="3048000"/>
          <a:ext cx="85725" cy="2952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638175</xdr:colOff>
      <xdr:row>0</xdr:row>
      <xdr:rowOff>171450</xdr:rowOff>
    </xdr:from>
    <xdr:to>
      <xdr:col>6</xdr:col>
      <xdr:colOff>3819525</xdr:colOff>
      <xdr:row>2</xdr:row>
      <xdr:rowOff>114300</xdr:rowOff>
    </xdr:to>
    <xdr:pic>
      <xdr:nvPicPr>
        <xdr:cNvPr id="5" name="Grafik 3">
          <a:extLst>
            <a:ext uri="{FF2B5EF4-FFF2-40B4-BE49-F238E27FC236}">
              <a16:creationId xmlns:a16="http://schemas.microsoft.com/office/drawing/2014/main" id="{CCC53316-424D-4F0B-8D02-870EBF87D081}"/>
            </a:ext>
            <a:ext uri="{147F2762-F138-4A5C-976F-8EAC2B608ADB}">
              <a16:predDERef xmlns:a16="http://schemas.microsoft.com/office/drawing/2014/main" pred="{00000000-0008-0000-0000-000002000000}"/>
            </a:ext>
          </a:extLst>
        </xdr:cNvPr>
        <xdr:cNvPicPr>
          <a:picLocks noChangeAspect="1"/>
        </xdr:cNvPicPr>
      </xdr:nvPicPr>
      <xdr:blipFill>
        <a:blip xmlns:r="http://schemas.openxmlformats.org/officeDocument/2006/relationships" r:embed="rId1"/>
        <a:stretch>
          <a:fillRect/>
        </a:stretch>
      </xdr:blipFill>
      <xdr:spPr>
        <a:xfrm>
          <a:off x="8896350" y="171450"/>
          <a:ext cx="3181350" cy="342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17</xdr:row>
      <xdr:rowOff>0</xdr:rowOff>
    </xdr:from>
    <xdr:to>
      <xdr:col>3</xdr:col>
      <xdr:colOff>123825</xdr:colOff>
      <xdr:row>17</xdr:row>
      <xdr:rowOff>0</xdr:rowOff>
    </xdr:to>
    <xdr:pic>
      <xdr:nvPicPr>
        <xdr:cNvPr id="14" name="Picture 28" descr="*">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52725" y="9486900"/>
          <a:ext cx="123825" cy="36957"/>
        </a:xfrm>
        <a:prstGeom prst="rect">
          <a:avLst/>
        </a:prstGeom>
        <a:noFill/>
      </xdr:spPr>
    </xdr:pic>
    <xdr:clientData/>
  </xdr:twoCellAnchor>
  <xdr:twoCellAnchor editAs="oneCell">
    <xdr:from>
      <xdr:col>3</xdr:col>
      <xdr:colOff>0</xdr:colOff>
      <xdr:row>18</xdr:row>
      <xdr:rowOff>0</xdr:rowOff>
    </xdr:from>
    <xdr:to>
      <xdr:col>3</xdr:col>
      <xdr:colOff>123825</xdr:colOff>
      <xdr:row>18</xdr:row>
      <xdr:rowOff>0</xdr:rowOff>
    </xdr:to>
    <xdr:pic>
      <xdr:nvPicPr>
        <xdr:cNvPr id="15" name="Picture 29" descr="*">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52725" y="9725025"/>
          <a:ext cx="123825" cy="36957"/>
        </a:xfrm>
        <a:prstGeom prst="rect">
          <a:avLst/>
        </a:prstGeom>
        <a:noFill/>
      </xdr:spPr>
    </xdr:pic>
    <xdr:clientData/>
  </xdr:twoCellAnchor>
  <xdr:twoCellAnchor editAs="oneCell">
    <xdr:from>
      <xdr:col>3</xdr:col>
      <xdr:colOff>0</xdr:colOff>
      <xdr:row>18</xdr:row>
      <xdr:rowOff>0</xdr:rowOff>
    </xdr:from>
    <xdr:to>
      <xdr:col>3</xdr:col>
      <xdr:colOff>123825</xdr:colOff>
      <xdr:row>18</xdr:row>
      <xdr:rowOff>0</xdr:rowOff>
    </xdr:to>
    <xdr:pic>
      <xdr:nvPicPr>
        <xdr:cNvPr id="16" name="Picture 30" descr="*">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52725" y="9963150"/>
          <a:ext cx="123825" cy="36957"/>
        </a:xfrm>
        <a:prstGeom prst="rect">
          <a:avLst/>
        </a:prstGeom>
        <a:noFill/>
      </xdr:spPr>
    </xdr:pic>
    <xdr:clientData/>
  </xdr:twoCellAnchor>
  <xdr:twoCellAnchor editAs="oneCell">
    <xdr:from>
      <xdr:col>3</xdr:col>
      <xdr:colOff>0</xdr:colOff>
      <xdr:row>18</xdr:row>
      <xdr:rowOff>0</xdr:rowOff>
    </xdr:from>
    <xdr:to>
      <xdr:col>3</xdr:col>
      <xdr:colOff>123825</xdr:colOff>
      <xdr:row>18</xdr:row>
      <xdr:rowOff>0</xdr:rowOff>
    </xdr:to>
    <xdr:pic>
      <xdr:nvPicPr>
        <xdr:cNvPr id="17" name="Picture 31" descr="*">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52725" y="10172700"/>
          <a:ext cx="123825" cy="36957"/>
        </a:xfrm>
        <a:prstGeom prst="rect">
          <a:avLst/>
        </a:prstGeom>
        <a:noFill/>
      </xdr:spPr>
    </xdr:pic>
    <xdr:clientData/>
  </xdr:twoCellAnchor>
  <xdr:twoCellAnchor editAs="oneCell">
    <xdr:from>
      <xdr:col>3</xdr:col>
      <xdr:colOff>0</xdr:colOff>
      <xdr:row>18</xdr:row>
      <xdr:rowOff>0</xdr:rowOff>
    </xdr:from>
    <xdr:to>
      <xdr:col>3</xdr:col>
      <xdr:colOff>123825</xdr:colOff>
      <xdr:row>18</xdr:row>
      <xdr:rowOff>0</xdr:rowOff>
    </xdr:to>
    <xdr:pic>
      <xdr:nvPicPr>
        <xdr:cNvPr id="18" name="Picture 32" descr="*">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752725" y="10410825"/>
          <a:ext cx="123825" cy="36957"/>
        </a:xfrm>
        <a:prstGeom prst="rect">
          <a:avLst/>
        </a:prstGeom>
        <a:noFill/>
      </xdr:spPr>
    </xdr:pic>
    <xdr:clientData/>
  </xdr:twoCellAnchor>
  <xdr:twoCellAnchor editAs="oneCell">
    <xdr:from>
      <xdr:col>3</xdr:col>
      <xdr:colOff>0</xdr:colOff>
      <xdr:row>30</xdr:row>
      <xdr:rowOff>0</xdr:rowOff>
    </xdr:from>
    <xdr:to>
      <xdr:col>3</xdr:col>
      <xdr:colOff>123825</xdr:colOff>
      <xdr:row>30</xdr:row>
      <xdr:rowOff>0</xdr:rowOff>
    </xdr:to>
    <xdr:pic>
      <xdr:nvPicPr>
        <xdr:cNvPr id="2" name="Picture 28" descr="*">
          <a:extLst>
            <a:ext uri="{FF2B5EF4-FFF2-40B4-BE49-F238E27FC236}">
              <a16:creationId xmlns:a16="http://schemas.microsoft.com/office/drawing/2014/main" id="{D11BD5F6-75EA-46CF-8994-D0C0DA31AC11}"/>
            </a:ext>
            <a:ext uri="{147F2762-F138-4A5C-976F-8EAC2B608ADB}">
              <a16:predDERef xmlns:a16="http://schemas.microsoft.com/office/drawing/2014/main" pred="{00000000-0008-0000-0300-00001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31</xdr:row>
      <xdr:rowOff>0</xdr:rowOff>
    </xdr:from>
    <xdr:to>
      <xdr:col>3</xdr:col>
      <xdr:colOff>123825</xdr:colOff>
      <xdr:row>31</xdr:row>
      <xdr:rowOff>0</xdr:rowOff>
    </xdr:to>
    <xdr:pic>
      <xdr:nvPicPr>
        <xdr:cNvPr id="3" name="Picture 29" descr="*">
          <a:extLst>
            <a:ext uri="{FF2B5EF4-FFF2-40B4-BE49-F238E27FC236}">
              <a16:creationId xmlns:a16="http://schemas.microsoft.com/office/drawing/2014/main" id="{4FDB7316-41ED-45DE-AF86-9BE6235D73A5}"/>
            </a:ext>
            <a:ext uri="{147F2762-F138-4A5C-976F-8EAC2B608ADB}">
              <a16:predDERef xmlns:a16="http://schemas.microsoft.com/office/drawing/2014/main" pred="{D11BD5F6-75EA-46CF-8994-D0C0DA31AC1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31</xdr:row>
      <xdr:rowOff>0</xdr:rowOff>
    </xdr:from>
    <xdr:to>
      <xdr:col>3</xdr:col>
      <xdr:colOff>123825</xdr:colOff>
      <xdr:row>31</xdr:row>
      <xdr:rowOff>0</xdr:rowOff>
    </xdr:to>
    <xdr:pic>
      <xdr:nvPicPr>
        <xdr:cNvPr id="4" name="Picture 30" descr="*">
          <a:extLst>
            <a:ext uri="{FF2B5EF4-FFF2-40B4-BE49-F238E27FC236}">
              <a16:creationId xmlns:a16="http://schemas.microsoft.com/office/drawing/2014/main" id="{6CFD31D2-2F16-4B14-8646-BCC0F3CD4FCA}"/>
            </a:ext>
            <a:ext uri="{147F2762-F138-4A5C-976F-8EAC2B608ADB}">
              <a16:predDERef xmlns:a16="http://schemas.microsoft.com/office/drawing/2014/main" pred="{4FDB7316-41ED-45DE-AF86-9BE6235D73A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31</xdr:row>
      <xdr:rowOff>0</xdr:rowOff>
    </xdr:from>
    <xdr:to>
      <xdr:col>3</xdr:col>
      <xdr:colOff>123825</xdr:colOff>
      <xdr:row>31</xdr:row>
      <xdr:rowOff>0</xdr:rowOff>
    </xdr:to>
    <xdr:pic>
      <xdr:nvPicPr>
        <xdr:cNvPr id="5" name="Picture 31" descr="*">
          <a:extLst>
            <a:ext uri="{FF2B5EF4-FFF2-40B4-BE49-F238E27FC236}">
              <a16:creationId xmlns:a16="http://schemas.microsoft.com/office/drawing/2014/main" id="{B7DD672F-68CA-4352-99C2-C18D0E9CF590}"/>
            </a:ext>
            <a:ext uri="{147F2762-F138-4A5C-976F-8EAC2B608ADB}">
              <a16:predDERef xmlns:a16="http://schemas.microsoft.com/office/drawing/2014/main" pred="{6CFD31D2-2F16-4B14-8646-BCC0F3CD4FC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31</xdr:row>
      <xdr:rowOff>0</xdr:rowOff>
    </xdr:from>
    <xdr:to>
      <xdr:col>3</xdr:col>
      <xdr:colOff>123825</xdr:colOff>
      <xdr:row>31</xdr:row>
      <xdr:rowOff>0</xdr:rowOff>
    </xdr:to>
    <xdr:pic>
      <xdr:nvPicPr>
        <xdr:cNvPr id="6" name="Picture 32" descr="*">
          <a:extLst>
            <a:ext uri="{FF2B5EF4-FFF2-40B4-BE49-F238E27FC236}">
              <a16:creationId xmlns:a16="http://schemas.microsoft.com/office/drawing/2014/main" id="{92C0D067-AC12-4CC0-AAB6-1E804AA50B50}"/>
            </a:ext>
            <a:ext uri="{147F2762-F138-4A5C-976F-8EAC2B608ADB}">
              <a16:predDERef xmlns:a16="http://schemas.microsoft.com/office/drawing/2014/main" pred="{B7DD672F-68CA-4352-99C2-C18D0E9CF59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43</xdr:row>
      <xdr:rowOff>0</xdr:rowOff>
    </xdr:from>
    <xdr:to>
      <xdr:col>3</xdr:col>
      <xdr:colOff>123825</xdr:colOff>
      <xdr:row>43</xdr:row>
      <xdr:rowOff>0</xdr:rowOff>
    </xdr:to>
    <xdr:pic>
      <xdr:nvPicPr>
        <xdr:cNvPr id="7" name="Picture 28" descr="*">
          <a:extLst>
            <a:ext uri="{FF2B5EF4-FFF2-40B4-BE49-F238E27FC236}">
              <a16:creationId xmlns:a16="http://schemas.microsoft.com/office/drawing/2014/main" id="{36562F08-D1AB-4BC6-ACDC-786527043E7C}"/>
            </a:ext>
            <a:ext uri="{147F2762-F138-4A5C-976F-8EAC2B608ADB}">
              <a16:predDERef xmlns:a16="http://schemas.microsoft.com/office/drawing/2014/main" pred="{92C0D067-AC12-4CC0-AAB6-1E804AA50B5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44</xdr:row>
      <xdr:rowOff>0</xdr:rowOff>
    </xdr:from>
    <xdr:to>
      <xdr:col>3</xdr:col>
      <xdr:colOff>123825</xdr:colOff>
      <xdr:row>44</xdr:row>
      <xdr:rowOff>0</xdr:rowOff>
    </xdr:to>
    <xdr:pic>
      <xdr:nvPicPr>
        <xdr:cNvPr id="8" name="Picture 29" descr="*">
          <a:extLst>
            <a:ext uri="{FF2B5EF4-FFF2-40B4-BE49-F238E27FC236}">
              <a16:creationId xmlns:a16="http://schemas.microsoft.com/office/drawing/2014/main" id="{BF90B4E5-20A3-4581-B2DE-96C97C96CB15}"/>
            </a:ext>
            <a:ext uri="{147F2762-F138-4A5C-976F-8EAC2B608ADB}">
              <a16:predDERef xmlns:a16="http://schemas.microsoft.com/office/drawing/2014/main" pred="{36562F08-D1AB-4BC6-ACDC-786527043E7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44</xdr:row>
      <xdr:rowOff>0</xdr:rowOff>
    </xdr:from>
    <xdr:to>
      <xdr:col>3</xdr:col>
      <xdr:colOff>123825</xdr:colOff>
      <xdr:row>44</xdr:row>
      <xdr:rowOff>0</xdr:rowOff>
    </xdr:to>
    <xdr:pic>
      <xdr:nvPicPr>
        <xdr:cNvPr id="9" name="Picture 30" descr="*">
          <a:extLst>
            <a:ext uri="{FF2B5EF4-FFF2-40B4-BE49-F238E27FC236}">
              <a16:creationId xmlns:a16="http://schemas.microsoft.com/office/drawing/2014/main" id="{0A2909C7-8DC3-4A09-8073-F0387E968E1E}"/>
            </a:ext>
            <a:ext uri="{147F2762-F138-4A5C-976F-8EAC2B608ADB}">
              <a16:predDERef xmlns:a16="http://schemas.microsoft.com/office/drawing/2014/main" pred="{BF90B4E5-20A3-4581-B2DE-96C97C96CB1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44</xdr:row>
      <xdr:rowOff>0</xdr:rowOff>
    </xdr:from>
    <xdr:to>
      <xdr:col>3</xdr:col>
      <xdr:colOff>123825</xdr:colOff>
      <xdr:row>44</xdr:row>
      <xdr:rowOff>0</xdr:rowOff>
    </xdr:to>
    <xdr:pic>
      <xdr:nvPicPr>
        <xdr:cNvPr id="10" name="Picture 31" descr="*">
          <a:extLst>
            <a:ext uri="{FF2B5EF4-FFF2-40B4-BE49-F238E27FC236}">
              <a16:creationId xmlns:a16="http://schemas.microsoft.com/office/drawing/2014/main" id="{2F942850-2FCE-47BA-80B1-89B0F02092A6}"/>
            </a:ext>
            <a:ext uri="{147F2762-F138-4A5C-976F-8EAC2B608ADB}">
              <a16:predDERef xmlns:a16="http://schemas.microsoft.com/office/drawing/2014/main" pred="{0A2909C7-8DC3-4A09-8073-F0387E968E1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984500" y="10109200"/>
          <a:ext cx="123825" cy="0"/>
        </a:xfrm>
        <a:prstGeom prst="rect">
          <a:avLst/>
        </a:prstGeom>
        <a:noFill/>
      </xdr:spPr>
    </xdr:pic>
    <xdr:clientData/>
  </xdr:twoCellAnchor>
  <xdr:twoCellAnchor editAs="oneCell">
    <xdr:from>
      <xdr:col>3</xdr:col>
      <xdr:colOff>0</xdr:colOff>
      <xdr:row>44</xdr:row>
      <xdr:rowOff>0</xdr:rowOff>
    </xdr:from>
    <xdr:to>
      <xdr:col>3</xdr:col>
      <xdr:colOff>123825</xdr:colOff>
      <xdr:row>44</xdr:row>
      <xdr:rowOff>0</xdr:rowOff>
    </xdr:to>
    <xdr:pic>
      <xdr:nvPicPr>
        <xdr:cNvPr id="11" name="Picture 32" descr="*">
          <a:extLst>
            <a:ext uri="{FF2B5EF4-FFF2-40B4-BE49-F238E27FC236}">
              <a16:creationId xmlns:a16="http://schemas.microsoft.com/office/drawing/2014/main" id="{A62CFE7D-9A37-4B03-8B4F-4DD2B578AEFB}"/>
            </a:ext>
            <a:ext uri="{147F2762-F138-4A5C-976F-8EAC2B608ADB}">
              <a16:predDERef xmlns:a16="http://schemas.microsoft.com/office/drawing/2014/main" pred="{2F942850-2FCE-47BA-80B1-89B0F02092A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984500" y="10109200"/>
          <a:ext cx="123825" cy="0"/>
        </a:xfrm>
        <a:prstGeom prst="rect">
          <a:avLst/>
        </a:prstGeom>
        <a:noFill/>
      </xdr:spPr>
    </xdr:pic>
    <xdr:clientData/>
  </xdr:twoCellAnchor>
  <xdr:twoCellAnchor editAs="oneCell">
    <xdr:from>
      <xdr:col>3</xdr:col>
      <xdr:colOff>0</xdr:colOff>
      <xdr:row>56</xdr:row>
      <xdr:rowOff>0</xdr:rowOff>
    </xdr:from>
    <xdr:to>
      <xdr:col>3</xdr:col>
      <xdr:colOff>123825</xdr:colOff>
      <xdr:row>56</xdr:row>
      <xdr:rowOff>0</xdr:rowOff>
    </xdr:to>
    <xdr:pic>
      <xdr:nvPicPr>
        <xdr:cNvPr id="12" name="Picture 28" descr="*">
          <a:extLst>
            <a:ext uri="{FF2B5EF4-FFF2-40B4-BE49-F238E27FC236}">
              <a16:creationId xmlns:a16="http://schemas.microsoft.com/office/drawing/2014/main" id="{0CD61A87-506D-4EA9-9253-AA5C25F5D8B5}"/>
            </a:ext>
            <a:ext uri="{147F2762-F138-4A5C-976F-8EAC2B608ADB}">
              <a16:predDERef xmlns:a16="http://schemas.microsoft.com/office/drawing/2014/main" pred="{A62CFE7D-9A37-4B03-8B4F-4DD2B578AE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57</xdr:row>
      <xdr:rowOff>0</xdr:rowOff>
    </xdr:from>
    <xdr:to>
      <xdr:col>3</xdr:col>
      <xdr:colOff>123825</xdr:colOff>
      <xdr:row>57</xdr:row>
      <xdr:rowOff>0</xdr:rowOff>
    </xdr:to>
    <xdr:pic>
      <xdr:nvPicPr>
        <xdr:cNvPr id="13" name="Picture 29" descr="*">
          <a:extLst>
            <a:ext uri="{FF2B5EF4-FFF2-40B4-BE49-F238E27FC236}">
              <a16:creationId xmlns:a16="http://schemas.microsoft.com/office/drawing/2014/main" id="{C8539870-EB93-47D6-BDE6-4151DEEDC63A}"/>
            </a:ext>
            <a:ext uri="{147F2762-F138-4A5C-976F-8EAC2B608ADB}">
              <a16:predDERef xmlns:a16="http://schemas.microsoft.com/office/drawing/2014/main" pred="{0CD61A87-506D-4EA9-9253-AA5C25F5D8B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57</xdr:row>
      <xdr:rowOff>0</xdr:rowOff>
    </xdr:from>
    <xdr:to>
      <xdr:col>3</xdr:col>
      <xdr:colOff>123825</xdr:colOff>
      <xdr:row>57</xdr:row>
      <xdr:rowOff>0</xdr:rowOff>
    </xdr:to>
    <xdr:pic>
      <xdr:nvPicPr>
        <xdr:cNvPr id="19" name="Picture 30" descr="*">
          <a:extLst>
            <a:ext uri="{FF2B5EF4-FFF2-40B4-BE49-F238E27FC236}">
              <a16:creationId xmlns:a16="http://schemas.microsoft.com/office/drawing/2014/main" id="{8980E4EF-9D98-4801-9CF4-44D0B2C5610F}"/>
            </a:ext>
            <a:ext uri="{147F2762-F138-4A5C-976F-8EAC2B608ADB}">
              <a16:predDERef xmlns:a16="http://schemas.microsoft.com/office/drawing/2014/main" pred="{C8539870-EB93-47D6-BDE6-4151DEEDC63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57</xdr:row>
      <xdr:rowOff>0</xdr:rowOff>
    </xdr:from>
    <xdr:to>
      <xdr:col>3</xdr:col>
      <xdr:colOff>123825</xdr:colOff>
      <xdr:row>57</xdr:row>
      <xdr:rowOff>0</xdr:rowOff>
    </xdr:to>
    <xdr:pic>
      <xdr:nvPicPr>
        <xdr:cNvPr id="20" name="Picture 31" descr="*">
          <a:extLst>
            <a:ext uri="{FF2B5EF4-FFF2-40B4-BE49-F238E27FC236}">
              <a16:creationId xmlns:a16="http://schemas.microsoft.com/office/drawing/2014/main" id="{387B4068-848F-468B-9E7D-52C715EF5DB2}"/>
            </a:ext>
            <a:ext uri="{147F2762-F138-4A5C-976F-8EAC2B608ADB}">
              <a16:predDERef xmlns:a16="http://schemas.microsoft.com/office/drawing/2014/main" pred="{8980E4EF-9D98-4801-9CF4-44D0B2C5610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57</xdr:row>
      <xdr:rowOff>0</xdr:rowOff>
    </xdr:from>
    <xdr:to>
      <xdr:col>3</xdr:col>
      <xdr:colOff>123825</xdr:colOff>
      <xdr:row>57</xdr:row>
      <xdr:rowOff>0</xdr:rowOff>
    </xdr:to>
    <xdr:pic>
      <xdr:nvPicPr>
        <xdr:cNvPr id="21" name="Picture 32" descr="*">
          <a:extLst>
            <a:ext uri="{FF2B5EF4-FFF2-40B4-BE49-F238E27FC236}">
              <a16:creationId xmlns:a16="http://schemas.microsoft.com/office/drawing/2014/main" id="{1359439B-EE5A-4E57-B4FF-2E706CA9423C}"/>
            </a:ext>
            <a:ext uri="{147F2762-F138-4A5C-976F-8EAC2B608ADB}">
              <a16:predDERef xmlns:a16="http://schemas.microsoft.com/office/drawing/2014/main" pred="{387B4068-848F-468B-9E7D-52C715EF5DB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69</xdr:row>
      <xdr:rowOff>0</xdr:rowOff>
    </xdr:from>
    <xdr:to>
      <xdr:col>3</xdr:col>
      <xdr:colOff>123825</xdr:colOff>
      <xdr:row>69</xdr:row>
      <xdr:rowOff>0</xdr:rowOff>
    </xdr:to>
    <xdr:pic>
      <xdr:nvPicPr>
        <xdr:cNvPr id="22" name="Picture 28" descr="*">
          <a:extLst>
            <a:ext uri="{FF2B5EF4-FFF2-40B4-BE49-F238E27FC236}">
              <a16:creationId xmlns:a16="http://schemas.microsoft.com/office/drawing/2014/main" id="{02A55FEF-F7D9-461A-A092-0FCAA67B1B2E}"/>
            </a:ext>
            <a:ext uri="{147F2762-F138-4A5C-976F-8EAC2B608ADB}">
              <a16:predDERef xmlns:a16="http://schemas.microsoft.com/office/drawing/2014/main" pred="{1359439B-EE5A-4E57-B4FF-2E706CA9423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70</xdr:row>
      <xdr:rowOff>0</xdr:rowOff>
    </xdr:from>
    <xdr:to>
      <xdr:col>3</xdr:col>
      <xdr:colOff>123825</xdr:colOff>
      <xdr:row>70</xdr:row>
      <xdr:rowOff>0</xdr:rowOff>
    </xdr:to>
    <xdr:pic>
      <xdr:nvPicPr>
        <xdr:cNvPr id="23" name="Picture 29" descr="*">
          <a:extLst>
            <a:ext uri="{FF2B5EF4-FFF2-40B4-BE49-F238E27FC236}">
              <a16:creationId xmlns:a16="http://schemas.microsoft.com/office/drawing/2014/main" id="{18D902DC-1A11-491A-ABBA-1B2CB7816D8B}"/>
            </a:ext>
            <a:ext uri="{147F2762-F138-4A5C-976F-8EAC2B608ADB}">
              <a16:predDERef xmlns:a16="http://schemas.microsoft.com/office/drawing/2014/main" pred="{02A55FEF-F7D9-461A-A092-0FCAA67B1B2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70</xdr:row>
      <xdr:rowOff>0</xdr:rowOff>
    </xdr:from>
    <xdr:to>
      <xdr:col>3</xdr:col>
      <xdr:colOff>123825</xdr:colOff>
      <xdr:row>70</xdr:row>
      <xdr:rowOff>0</xdr:rowOff>
    </xdr:to>
    <xdr:pic>
      <xdr:nvPicPr>
        <xdr:cNvPr id="24" name="Picture 30" descr="*">
          <a:extLst>
            <a:ext uri="{FF2B5EF4-FFF2-40B4-BE49-F238E27FC236}">
              <a16:creationId xmlns:a16="http://schemas.microsoft.com/office/drawing/2014/main" id="{84CEADFA-826C-488D-AFDD-2748EE68F34B}"/>
            </a:ext>
            <a:ext uri="{147F2762-F138-4A5C-976F-8EAC2B608ADB}">
              <a16:predDERef xmlns:a16="http://schemas.microsoft.com/office/drawing/2014/main" pred="{18D902DC-1A11-491A-ABBA-1B2CB7816D8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70</xdr:row>
      <xdr:rowOff>0</xdr:rowOff>
    </xdr:from>
    <xdr:to>
      <xdr:col>3</xdr:col>
      <xdr:colOff>123825</xdr:colOff>
      <xdr:row>70</xdr:row>
      <xdr:rowOff>0</xdr:rowOff>
    </xdr:to>
    <xdr:pic>
      <xdr:nvPicPr>
        <xdr:cNvPr id="25" name="Picture 31" descr="*">
          <a:extLst>
            <a:ext uri="{FF2B5EF4-FFF2-40B4-BE49-F238E27FC236}">
              <a16:creationId xmlns:a16="http://schemas.microsoft.com/office/drawing/2014/main" id="{0C743E73-6897-4C3C-8B87-DD15A26DFE0C}"/>
            </a:ext>
            <a:ext uri="{147F2762-F138-4A5C-976F-8EAC2B608ADB}">
              <a16:predDERef xmlns:a16="http://schemas.microsoft.com/office/drawing/2014/main" pred="{84CEADFA-826C-488D-AFDD-2748EE68F34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70</xdr:row>
      <xdr:rowOff>0</xdr:rowOff>
    </xdr:from>
    <xdr:to>
      <xdr:col>3</xdr:col>
      <xdr:colOff>123825</xdr:colOff>
      <xdr:row>70</xdr:row>
      <xdr:rowOff>0</xdr:rowOff>
    </xdr:to>
    <xdr:pic>
      <xdr:nvPicPr>
        <xdr:cNvPr id="26" name="Picture 32" descr="*">
          <a:extLst>
            <a:ext uri="{FF2B5EF4-FFF2-40B4-BE49-F238E27FC236}">
              <a16:creationId xmlns:a16="http://schemas.microsoft.com/office/drawing/2014/main" id="{7C8D6EFA-9D71-489B-8EC8-BF8033027DA1}"/>
            </a:ext>
            <a:ext uri="{147F2762-F138-4A5C-976F-8EAC2B608ADB}">
              <a16:predDERef xmlns:a16="http://schemas.microsoft.com/office/drawing/2014/main" pred="{0C743E73-6897-4C3C-8B87-DD15A26DFE0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82</xdr:row>
      <xdr:rowOff>0</xdr:rowOff>
    </xdr:from>
    <xdr:to>
      <xdr:col>3</xdr:col>
      <xdr:colOff>123825</xdr:colOff>
      <xdr:row>82</xdr:row>
      <xdr:rowOff>0</xdr:rowOff>
    </xdr:to>
    <xdr:pic>
      <xdr:nvPicPr>
        <xdr:cNvPr id="27" name="Picture 28" descr="*">
          <a:extLst>
            <a:ext uri="{FF2B5EF4-FFF2-40B4-BE49-F238E27FC236}">
              <a16:creationId xmlns:a16="http://schemas.microsoft.com/office/drawing/2014/main" id="{D76B3170-CB8E-4BEE-BD8B-073AD8F53627}"/>
            </a:ext>
            <a:ext uri="{147F2762-F138-4A5C-976F-8EAC2B608ADB}">
              <a16:predDERef xmlns:a16="http://schemas.microsoft.com/office/drawing/2014/main" pred="{7C8D6EFA-9D71-489B-8EC8-BF8033027D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83</xdr:row>
      <xdr:rowOff>0</xdr:rowOff>
    </xdr:from>
    <xdr:to>
      <xdr:col>3</xdr:col>
      <xdr:colOff>123825</xdr:colOff>
      <xdr:row>83</xdr:row>
      <xdr:rowOff>0</xdr:rowOff>
    </xdr:to>
    <xdr:pic>
      <xdr:nvPicPr>
        <xdr:cNvPr id="28" name="Picture 29" descr="*">
          <a:extLst>
            <a:ext uri="{FF2B5EF4-FFF2-40B4-BE49-F238E27FC236}">
              <a16:creationId xmlns:a16="http://schemas.microsoft.com/office/drawing/2014/main" id="{0320217C-069C-4039-925F-2092B73790B9}"/>
            </a:ext>
            <a:ext uri="{147F2762-F138-4A5C-976F-8EAC2B608ADB}">
              <a16:predDERef xmlns:a16="http://schemas.microsoft.com/office/drawing/2014/main" pred="{D76B3170-CB8E-4BEE-BD8B-073AD8F5362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83</xdr:row>
      <xdr:rowOff>0</xdr:rowOff>
    </xdr:from>
    <xdr:to>
      <xdr:col>3</xdr:col>
      <xdr:colOff>123825</xdr:colOff>
      <xdr:row>83</xdr:row>
      <xdr:rowOff>0</xdr:rowOff>
    </xdr:to>
    <xdr:pic>
      <xdr:nvPicPr>
        <xdr:cNvPr id="29" name="Picture 30" descr="*">
          <a:extLst>
            <a:ext uri="{FF2B5EF4-FFF2-40B4-BE49-F238E27FC236}">
              <a16:creationId xmlns:a16="http://schemas.microsoft.com/office/drawing/2014/main" id="{7FD38A6E-85E1-404B-A5FB-74A5B9CC347D}"/>
            </a:ext>
            <a:ext uri="{147F2762-F138-4A5C-976F-8EAC2B608ADB}">
              <a16:predDERef xmlns:a16="http://schemas.microsoft.com/office/drawing/2014/main" pred="{0320217C-069C-4039-925F-2092B73790B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83</xdr:row>
      <xdr:rowOff>0</xdr:rowOff>
    </xdr:from>
    <xdr:to>
      <xdr:col>3</xdr:col>
      <xdr:colOff>123825</xdr:colOff>
      <xdr:row>83</xdr:row>
      <xdr:rowOff>0</xdr:rowOff>
    </xdr:to>
    <xdr:pic>
      <xdr:nvPicPr>
        <xdr:cNvPr id="30" name="Picture 31" descr="*">
          <a:extLst>
            <a:ext uri="{FF2B5EF4-FFF2-40B4-BE49-F238E27FC236}">
              <a16:creationId xmlns:a16="http://schemas.microsoft.com/office/drawing/2014/main" id="{D1B67BF6-B9A4-4BBD-AF77-E4DFE27A7B3E}"/>
            </a:ext>
            <a:ext uri="{147F2762-F138-4A5C-976F-8EAC2B608ADB}">
              <a16:predDERef xmlns:a16="http://schemas.microsoft.com/office/drawing/2014/main" pred="{7FD38A6E-85E1-404B-A5FB-74A5B9CC347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83</xdr:row>
      <xdr:rowOff>0</xdr:rowOff>
    </xdr:from>
    <xdr:to>
      <xdr:col>3</xdr:col>
      <xdr:colOff>123825</xdr:colOff>
      <xdr:row>83</xdr:row>
      <xdr:rowOff>0</xdr:rowOff>
    </xdr:to>
    <xdr:pic>
      <xdr:nvPicPr>
        <xdr:cNvPr id="31" name="Picture 32" descr="*">
          <a:extLst>
            <a:ext uri="{FF2B5EF4-FFF2-40B4-BE49-F238E27FC236}">
              <a16:creationId xmlns:a16="http://schemas.microsoft.com/office/drawing/2014/main" id="{4B55F489-B259-4B0B-B1C2-8BEC3ABBA6D8}"/>
            </a:ext>
            <a:ext uri="{147F2762-F138-4A5C-976F-8EAC2B608ADB}">
              <a16:predDERef xmlns:a16="http://schemas.microsoft.com/office/drawing/2014/main" pred="{D1B67BF6-B9A4-4BBD-AF77-E4DFE27A7B3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95</xdr:row>
      <xdr:rowOff>0</xdr:rowOff>
    </xdr:from>
    <xdr:to>
      <xdr:col>3</xdr:col>
      <xdr:colOff>123825</xdr:colOff>
      <xdr:row>95</xdr:row>
      <xdr:rowOff>0</xdr:rowOff>
    </xdr:to>
    <xdr:pic>
      <xdr:nvPicPr>
        <xdr:cNvPr id="32" name="Picture 28" descr="*">
          <a:extLst>
            <a:ext uri="{FF2B5EF4-FFF2-40B4-BE49-F238E27FC236}">
              <a16:creationId xmlns:a16="http://schemas.microsoft.com/office/drawing/2014/main" id="{C79388F1-AFF3-4DEE-AD10-3323D5B3D568}"/>
            </a:ext>
            <a:ext uri="{147F2762-F138-4A5C-976F-8EAC2B608ADB}">
              <a16:predDERef xmlns:a16="http://schemas.microsoft.com/office/drawing/2014/main" pred="{4B55F489-B259-4B0B-B1C2-8BEC3ABBA6D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3</xdr:col>
      <xdr:colOff>0</xdr:colOff>
      <xdr:row>96</xdr:row>
      <xdr:rowOff>0</xdr:rowOff>
    </xdr:from>
    <xdr:to>
      <xdr:col>3</xdr:col>
      <xdr:colOff>123825</xdr:colOff>
      <xdr:row>96</xdr:row>
      <xdr:rowOff>0</xdr:rowOff>
    </xdr:to>
    <xdr:pic>
      <xdr:nvPicPr>
        <xdr:cNvPr id="33" name="Picture 29" descr="*">
          <a:extLst>
            <a:ext uri="{FF2B5EF4-FFF2-40B4-BE49-F238E27FC236}">
              <a16:creationId xmlns:a16="http://schemas.microsoft.com/office/drawing/2014/main" id="{438BEAA3-09F5-4691-AD50-CD394EF94ED4}"/>
            </a:ext>
            <a:ext uri="{147F2762-F138-4A5C-976F-8EAC2B608ADB}">
              <a16:predDERef xmlns:a16="http://schemas.microsoft.com/office/drawing/2014/main" pred="{C79388F1-AFF3-4DEE-AD10-3323D5B3D56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96</xdr:row>
      <xdr:rowOff>0</xdr:rowOff>
    </xdr:from>
    <xdr:to>
      <xdr:col>3</xdr:col>
      <xdr:colOff>123825</xdr:colOff>
      <xdr:row>96</xdr:row>
      <xdr:rowOff>0</xdr:rowOff>
    </xdr:to>
    <xdr:pic>
      <xdr:nvPicPr>
        <xdr:cNvPr id="34" name="Picture 30" descr="*">
          <a:extLst>
            <a:ext uri="{FF2B5EF4-FFF2-40B4-BE49-F238E27FC236}">
              <a16:creationId xmlns:a16="http://schemas.microsoft.com/office/drawing/2014/main" id="{834711F1-56D5-44CF-90D1-ADC0203C76CC}"/>
            </a:ext>
            <a:ext uri="{147F2762-F138-4A5C-976F-8EAC2B608ADB}">
              <a16:predDERef xmlns:a16="http://schemas.microsoft.com/office/drawing/2014/main" pred="{438BEAA3-09F5-4691-AD50-CD394EF94ED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96</xdr:row>
      <xdr:rowOff>0</xdr:rowOff>
    </xdr:from>
    <xdr:to>
      <xdr:col>3</xdr:col>
      <xdr:colOff>123825</xdr:colOff>
      <xdr:row>96</xdr:row>
      <xdr:rowOff>0</xdr:rowOff>
    </xdr:to>
    <xdr:pic>
      <xdr:nvPicPr>
        <xdr:cNvPr id="35" name="Picture 31" descr="*">
          <a:extLst>
            <a:ext uri="{FF2B5EF4-FFF2-40B4-BE49-F238E27FC236}">
              <a16:creationId xmlns:a16="http://schemas.microsoft.com/office/drawing/2014/main" id="{2232E391-8C68-4739-B89E-E8F74912756E}"/>
            </a:ext>
            <a:ext uri="{147F2762-F138-4A5C-976F-8EAC2B608ADB}">
              <a16:predDERef xmlns:a16="http://schemas.microsoft.com/office/drawing/2014/main" pred="{834711F1-56D5-44CF-90D1-ADC0203C76C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3</xdr:col>
      <xdr:colOff>0</xdr:colOff>
      <xdr:row>96</xdr:row>
      <xdr:rowOff>0</xdr:rowOff>
    </xdr:from>
    <xdr:to>
      <xdr:col>3</xdr:col>
      <xdr:colOff>123825</xdr:colOff>
      <xdr:row>96</xdr:row>
      <xdr:rowOff>0</xdr:rowOff>
    </xdr:to>
    <xdr:pic>
      <xdr:nvPicPr>
        <xdr:cNvPr id="36" name="Picture 32" descr="*">
          <a:extLst>
            <a:ext uri="{FF2B5EF4-FFF2-40B4-BE49-F238E27FC236}">
              <a16:creationId xmlns:a16="http://schemas.microsoft.com/office/drawing/2014/main" id="{A0ECFB2D-5EA6-45BE-BDE2-E4F62B493ED2}"/>
            </a:ext>
            <a:ext uri="{147F2762-F138-4A5C-976F-8EAC2B608ADB}">
              <a16:predDERef xmlns:a16="http://schemas.microsoft.com/office/drawing/2014/main" pred="{2232E391-8C68-4739-B89E-E8F74912756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108</xdr:row>
      <xdr:rowOff>0</xdr:rowOff>
    </xdr:from>
    <xdr:to>
      <xdr:col>2</xdr:col>
      <xdr:colOff>123825</xdr:colOff>
      <xdr:row>108</xdr:row>
      <xdr:rowOff>0</xdr:rowOff>
    </xdr:to>
    <xdr:pic>
      <xdr:nvPicPr>
        <xdr:cNvPr id="37" name="Picture 28" descr="*">
          <a:extLst>
            <a:ext uri="{FF2B5EF4-FFF2-40B4-BE49-F238E27FC236}">
              <a16:creationId xmlns:a16="http://schemas.microsoft.com/office/drawing/2014/main" id="{1CA244B7-C720-4449-99B2-2A287CF045C5}"/>
            </a:ext>
            <a:ext uri="{147F2762-F138-4A5C-976F-8EAC2B608ADB}">
              <a16:predDERef xmlns:a16="http://schemas.microsoft.com/office/drawing/2014/main" pred="{A0ECFB2D-5EA6-45BE-BDE2-E4F62B493E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8" name="Picture 29" descr="*">
          <a:extLst>
            <a:ext uri="{FF2B5EF4-FFF2-40B4-BE49-F238E27FC236}">
              <a16:creationId xmlns:a16="http://schemas.microsoft.com/office/drawing/2014/main" id="{981B2248-BA42-4540-8D22-397240D1FE78}"/>
            </a:ext>
            <a:ext uri="{147F2762-F138-4A5C-976F-8EAC2B608ADB}">
              <a16:predDERef xmlns:a16="http://schemas.microsoft.com/office/drawing/2014/main" pred="{1CA244B7-C720-4449-99B2-2A287CF045C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9" name="Picture 30" descr="*">
          <a:extLst>
            <a:ext uri="{FF2B5EF4-FFF2-40B4-BE49-F238E27FC236}">
              <a16:creationId xmlns:a16="http://schemas.microsoft.com/office/drawing/2014/main" id="{345CEE82-F544-4F6A-8E84-8B72D1FAF4E9}"/>
            </a:ext>
            <a:ext uri="{147F2762-F138-4A5C-976F-8EAC2B608ADB}">
              <a16:predDERef xmlns:a16="http://schemas.microsoft.com/office/drawing/2014/main" pred="{981B2248-BA42-4540-8D22-397240D1FE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0" name="Picture 31" descr="*">
          <a:extLst>
            <a:ext uri="{FF2B5EF4-FFF2-40B4-BE49-F238E27FC236}">
              <a16:creationId xmlns:a16="http://schemas.microsoft.com/office/drawing/2014/main" id="{DB1BE88C-251C-49ED-A5D0-E4844E51E8A0}"/>
            </a:ext>
            <a:ext uri="{147F2762-F138-4A5C-976F-8EAC2B608ADB}">
              <a16:predDERef xmlns:a16="http://schemas.microsoft.com/office/drawing/2014/main" pred="{345CEE82-F544-4F6A-8E84-8B72D1FAF4E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1" name="Picture 32" descr="*">
          <a:extLst>
            <a:ext uri="{FF2B5EF4-FFF2-40B4-BE49-F238E27FC236}">
              <a16:creationId xmlns:a16="http://schemas.microsoft.com/office/drawing/2014/main" id="{CF902B1C-8FB4-46EC-8756-A2AA28524DB3}"/>
            </a:ext>
            <a:ext uri="{147F2762-F138-4A5C-976F-8EAC2B608ADB}">
              <a16:predDERef xmlns:a16="http://schemas.microsoft.com/office/drawing/2014/main" pred="{DB1BE88C-251C-49ED-A5D0-E4844E51E8A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121</xdr:row>
      <xdr:rowOff>0</xdr:rowOff>
    </xdr:from>
    <xdr:to>
      <xdr:col>2</xdr:col>
      <xdr:colOff>123825</xdr:colOff>
      <xdr:row>121</xdr:row>
      <xdr:rowOff>0</xdr:rowOff>
    </xdr:to>
    <xdr:pic>
      <xdr:nvPicPr>
        <xdr:cNvPr id="42" name="Picture 28" descr="*">
          <a:extLst>
            <a:ext uri="{FF2B5EF4-FFF2-40B4-BE49-F238E27FC236}">
              <a16:creationId xmlns:a16="http://schemas.microsoft.com/office/drawing/2014/main" id="{FCDBBBFA-BF96-4FCC-B925-AE5081AD7AC1}"/>
            </a:ext>
            <a:ext uri="{147F2762-F138-4A5C-976F-8EAC2B608ADB}">
              <a16:predDERef xmlns:a16="http://schemas.microsoft.com/office/drawing/2014/main" pred="{CF902B1C-8FB4-46EC-8756-A2AA28524DB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3" name="Picture 29" descr="*">
          <a:extLst>
            <a:ext uri="{FF2B5EF4-FFF2-40B4-BE49-F238E27FC236}">
              <a16:creationId xmlns:a16="http://schemas.microsoft.com/office/drawing/2014/main" id="{A570BDC8-41E0-47BA-9DB6-7DBD9A01D60F}"/>
            </a:ext>
            <a:ext uri="{147F2762-F138-4A5C-976F-8EAC2B608ADB}">
              <a16:predDERef xmlns:a16="http://schemas.microsoft.com/office/drawing/2014/main" pred="{FCDBBBFA-BF96-4FCC-B925-AE5081AD7AC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4" name="Picture 30" descr="*">
          <a:extLst>
            <a:ext uri="{FF2B5EF4-FFF2-40B4-BE49-F238E27FC236}">
              <a16:creationId xmlns:a16="http://schemas.microsoft.com/office/drawing/2014/main" id="{766FB2D3-C94C-47FE-A9AA-655985CA9D23}"/>
            </a:ext>
            <a:ext uri="{147F2762-F138-4A5C-976F-8EAC2B608ADB}">
              <a16:predDERef xmlns:a16="http://schemas.microsoft.com/office/drawing/2014/main" pred="{A570BDC8-41E0-47BA-9DB6-7DBD9A01D60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5" name="Picture 31" descr="*">
          <a:extLst>
            <a:ext uri="{FF2B5EF4-FFF2-40B4-BE49-F238E27FC236}">
              <a16:creationId xmlns:a16="http://schemas.microsoft.com/office/drawing/2014/main" id="{FEF2F338-7E63-42A4-9BE1-A7E957E0A161}"/>
            </a:ext>
            <a:ext uri="{147F2762-F138-4A5C-976F-8EAC2B608ADB}">
              <a16:predDERef xmlns:a16="http://schemas.microsoft.com/office/drawing/2014/main" pred="{766FB2D3-C94C-47FE-A9AA-655985CA9D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6" name="Picture 32" descr="*">
          <a:extLst>
            <a:ext uri="{FF2B5EF4-FFF2-40B4-BE49-F238E27FC236}">
              <a16:creationId xmlns:a16="http://schemas.microsoft.com/office/drawing/2014/main" id="{416E95ED-F353-4590-9B40-A482D6B0857A}"/>
            </a:ext>
            <a:ext uri="{147F2762-F138-4A5C-976F-8EAC2B608ADB}">
              <a16:predDERef xmlns:a16="http://schemas.microsoft.com/office/drawing/2014/main" pred="{FEF2F338-7E63-42A4-9BE1-A7E957E0A16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134</xdr:row>
      <xdr:rowOff>0</xdr:rowOff>
    </xdr:from>
    <xdr:to>
      <xdr:col>2</xdr:col>
      <xdr:colOff>123825</xdr:colOff>
      <xdr:row>134</xdr:row>
      <xdr:rowOff>0</xdr:rowOff>
    </xdr:to>
    <xdr:pic>
      <xdr:nvPicPr>
        <xdr:cNvPr id="47" name="Picture 28" descr="*">
          <a:extLst>
            <a:ext uri="{FF2B5EF4-FFF2-40B4-BE49-F238E27FC236}">
              <a16:creationId xmlns:a16="http://schemas.microsoft.com/office/drawing/2014/main" id="{44C27932-0F96-4194-96FA-8C491AAEFA1B}"/>
            </a:ext>
            <a:ext uri="{147F2762-F138-4A5C-976F-8EAC2B608ADB}">
              <a16:predDERef xmlns:a16="http://schemas.microsoft.com/office/drawing/2014/main" pred="{416E95ED-F353-4590-9B40-A482D6B0857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8" name="Picture 29" descr="*">
          <a:extLst>
            <a:ext uri="{FF2B5EF4-FFF2-40B4-BE49-F238E27FC236}">
              <a16:creationId xmlns:a16="http://schemas.microsoft.com/office/drawing/2014/main" id="{D7130949-297D-4828-8FF5-C9A32780D658}"/>
            </a:ext>
            <a:ext uri="{147F2762-F138-4A5C-976F-8EAC2B608ADB}">
              <a16:predDERef xmlns:a16="http://schemas.microsoft.com/office/drawing/2014/main" pred="{44C27932-0F96-4194-96FA-8C491AAEFA1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9" name="Picture 30" descr="*">
          <a:extLst>
            <a:ext uri="{FF2B5EF4-FFF2-40B4-BE49-F238E27FC236}">
              <a16:creationId xmlns:a16="http://schemas.microsoft.com/office/drawing/2014/main" id="{58C51B19-2799-44EC-AF70-62DC7E1F6A45}"/>
            </a:ext>
            <a:ext uri="{147F2762-F138-4A5C-976F-8EAC2B608ADB}">
              <a16:predDERef xmlns:a16="http://schemas.microsoft.com/office/drawing/2014/main" pred="{D7130949-297D-4828-8FF5-C9A32780D65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0" name="Picture 31" descr="*">
          <a:extLst>
            <a:ext uri="{FF2B5EF4-FFF2-40B4-BE49-F238E27FC236}">
              <a16:creationId xmlns:a16="http://schemas.microsoft.com/office/drawing/2014/main" id="{8C2FA69D-D49A-410C-98E1-200E82C81BFA}"/>
            </a:ext>
            <a:ext uri="{147F2762-F138-4A5C-976F-8EAC2B608ADB}">
              <a16:predDERef xmlns:a16="http://schemas.microsoft.com/office/drawing/2014/main" pred="{58C51B19-2799-44EC-AF70-62DC7E1F6A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1" name="Picture 32" descr="*">
          <a:extLst>
            <a:ext uri="{FF2B5EF4-FFF2-40B4-BE49-F238E27FC236}">
              <a16:creationId xmlns:a16="http://schemas.microsoft.com/office/drawing/2014/main" id="{59800423-D37A-4489-8508-44B38DD19941}"/>
            </a:ext>
            <a:ext uri="{147F2762-F138-4A5C-976F-8EAC2B608ADB}">
              <a16:predDERef xmlns:a16="http://schemas.microsoft.com/office/drawing/2014/main" pred="{8C2FA69D-D49A-410C-98E1-200E82C81BF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147</xdr:row>
      <xdr:rowOff>0</xdr:rowOff>
    </xdr:from>
    <xdr:to>
      <xdr:col>2</xdr:col>
      <xdr:colOff>123825</xdr:colOff>
      <xdr:row>147</xdr:row>
      <xdr:rowOff>0</xdr:rowOff>
    </xdr:to>
    <xdr:pic>
      <xdr:nvPicPr>
        <xdr:cNvPr id="52" name="Picture 28" descr="*">
          <a:extLst>
            <a:ext uri="{FF2B5EF4-FFF2-40B4-BE49-F238E27FC236}">
              <a16:creationId xmlns:a16="http://schemas.microsoft.com/office/drawing/2014/main" id="{FC0F3BD7-AD13-496E-A31D-EC10593A69CE}"/>
            </a:ext>
            <a:ext uri="{147F2762-F138-4A5C-976F-8EAC2B608ADB}">
              <a16:predDERef xmlns:a16="http://schemas.microsoft.com/office/drawing/2014/main" pred="{59800423-D37A-4489-8508-44B38DD1994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3" name="Picture 29" descr="*">
          <a:extLst>
            <a:ext uri="{FF2B5EF4-FFF2-40B4-BE49-F238E27FC236}">
              <a16:creationId xmlns:a16="http://schemas.microsoft.com/office/drawing/2014/main" id="{FC442551-28EB-4020-B8BC-258A09166C69}"/>
            </a:ext>
            <a:ext uri="{147F2762-F138-4A5C-976F-8EAC2B608ADB}">
              <a16:predDERef xmlns:a16="http://schemas.microsoft.com/office/drawing/2014/main" pred="{FC0F3BD7-AD13-496E-A31D-EC10593A69C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4" name="Picture 30" descr="*">
          <a:extLst>
            <a:ext uri="{FF2B5EF4-FFF2-40B4-BE49-F238E27FC236}">
              <a16:creationId xmlns:a16="http://schemas.microsoft.com/office/drawing/2014/main" id="{998AD9DF-BCEF-420D-8CF6-D3A9517242A8}"/>
            </a:ext>
            <a:ext uri="{147F2762-F138-4A5C-976F-8EAC2B608ADB}">
              <a16:predDERef xmlns:a16="http://schemas.microsoft.com/office/drawing/2014/main" pred="{FC442551-28EB-4020-B8BC-258A09166C6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5" name="Picture 31" descr="*">
          <a:extLst>
            <a:ext uri="{FF2B5EF4-FFF2-40B4-BE49-F238E27FC236}">
              <a16:creationId xmlns:a16="http://schemas.microsoft.com/office/drawing/2014/main" id="{37B38391-BD05-4901-985F-F30F66983193}"/>
            </a:ext>
            <a:ext uri="{147F2762-F138-4A5C-976F-8EAC2B608ADB}">
              <a16:predDERef xmlns:a16="http://schemas.microsoft.com/office/drawing/2014/main" pred="{998AD9DF-BCEF-420D-8CF6-D3A9517242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6" name="Picture 32" descr="*">
          <a:extLst>
            <a:ext uri="{FF2B5EF4-FFF2-40B4-BE49-F238E27FC236}">
              <a16:creationId xmlns:a16="http://schemas.microsoft.com/office/drawing/2014/main" id="{60151B47-A85D-405E-BCFE-F49EE577EC46}"/>
            </a:ext>
            <a:ext uri="{147F2762-F138-4A5C-976F-8EAC2B608ADB}">
              <a16:predDERef xmlns:a16="http://schemas.microsoft.com/office/drawing/2014/main" pred="{37B38391-BD05-4901-985F-F30F6698319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160</xdr:row>
      <xdr:rowOff>0</xdr:rowOff>
    </xdr:from>
    <xdr:to>
      <xdr:col>2</xdr:col>
      <xdr:colOff>123825</xdr:colOff>
      <xdr:row>160</xdr:row>
      <xdr:rowOff>0</xdr:rowOff>
    </xdr:to>
    <xdr:pic>
      <xdr:nvPicPr>
        <xdr:cNvPr id="57" name="Picture 28" descr="*">
          <a:extLst>
            <a:ext uri="{FF2B5EF4-FFF2-40B4-BE49-F238E27FC236}">
              <a16:creationId xmlns:a16="http://schemas.microsoft.com/office/drawing/2014/main" id="{AF785432-7409-451E-AED5-E736F3885518}"/>
            </a:ext>
            <a:ext uri="{147F2762-F138-4A5C-976F-8EAC2B608ADB}">
              <a16:predDERef xmlns:a16="http://schemas.microsoft.com/office/drawing/2014/main" pred="{60151B47-A85D-405E-BCFE-F49EE577EC4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8" name="Picture 29" descr="*">
          <a:extLst>
            <a:ext uri="{FF2B5EF4-FFF2-40B4-BE49-F238E27FC236}">
              <a16:creationId xmlns:a16="http://schemas.microsoft.com/office/drawing/2014/main" id="{9CE07215-CAFD-4388-AA30-EC0C267B03E0}"/>
            </a:ext>
            <a:ext uri="{147F2762-F138-4A5C-976F-8EAC2B608ADB}">
              <a16:predDERef xmlns:a16="http://schemas.microsoft.com/office/drawing/2014/main" pred="{AF785432-7409-451E-AED5-E736F388551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9" name="Picture 30" descr="*">
          <a:extLst>
            <a:ext uri="{FF2B5EF4-FFF2-40B4-BE49-F238E27FC236}">
              <a16:creationId xmlns:a16="http://schemas.microsoft.com/office/drawing/2014/main" id="{BDC5986F-B233-4176-8887-8349043DD470}"/>
            </a:ext>
            <a:ext uri="{147F2762-F138-4A5C-976F-8EAC2B608ADB}">
              <a16:predDERef xmlns:a16="http://schemas.microsoft.com/office/drawing/2014/main" pred="{9CE07215-CAFD-4388-AA30-EC0C267B03E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0" name="Picture 31" descr="*">
          <a:extLst>
            <a:ext uri="{FF2B5EF4-FFF2-40B4-BE49-F238E27FC236}">
              <a16:creationId xmlns:a16="http://schemas.microsoft.com/office/drawing/2014/main" id="{12F0AA55-3F73-406D-948C-69F072D92BC8}"/>
            </a:ext>
            <a:ext uri="{147F2762-F138-4A5C-976F-8EAC2B608ADB}">
              <a16:predDERef xmlns:a16="http://schemas.microsoft.com/office/drawing/2014/main" pred="{BDC5986F-B233-4176-8887-8349043DD47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1" name="Picture 32" descr="*">
          <a:extLst>
            <a:ext uri="{FF2B5EF4-FFF2-40B4-BE49-F238E27FC236}">
              <a16:creationId xmlns:a16="http://schemas.microsoft.com/office/drawing/2014/main" id="{25DB09C5-6017-4FFF-9724-4B6520036616}"/>
            </a:ext>
            <a:ext uri="{147F2762-F138-4A5C-976F-8EAC2B608ADB}">
              <a16:predDERef xmlns:a16="http://schemas.microsoft.com/office/drawing/2014/main" pred="{12F0AA55-3F73-406D-948C-69F072D92BC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173</xdr:row>
      <xdr:rowOff>0</xdr:rowOff>
    </xdr:from>
    <xdr:to>
      <xdr:col>2</xdr:col>
      <xdr:colOff>123825</xdr:colOff>
      <xdr:row>173</xdr:row>
      <xdr:rowOff>0</xdr:rowOff>
    </xdr:to>
    <xdr:pic>
      <xdr:nvPicPr>
        <xdr:cNvPr id="62" name="Picture 28" descr="*">
          <a:extLst>
            <a:ext uri="{FF2B5EF4-FFF2-40B4-BE49-F238E27FC236}">
              <a16:creationId xmlns:a16="http://schemas.microsoft.com/office/drawing/2014/main" id="{E72BFADF-78BC-4ECF-BA9A-9EFA151C4FB0}"/>
            </a:ext>
            <a:ext uri="{147F2762-F138-4A5C-976F-8EAC2B608ADB}">
              <a16:predDERef xmlns:a16="http://schemas.microsoft.com/office/drawing/2014/main" pred="{25DB09C5-6017-4FFF-9724-4B652003661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3" name="Picture 29" descr="*">
          <a:extLst>
            <a:ext uri="{FF2B5EF4-FFF2-40B4-BE49-F238E27FC236}">
              <a16:creationId xmlns:a16="http://schemas.microsoft.com/office/drawing/2014/main" id="{BA5209CA-E742-453B-9391-08034838903D}"/>
            </a:ext>
            <a:ext uri="{147F2762-F138-4A5C-976F-8EAC2B608ADB}">
              <a16:predDERef xmlns:a16="http://schemas.microsoft.com/office/drawing/2014/main" pred="{E72BFADF-78BC-4ECF-BA9A-9EFA151C4FB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4" name="Picture 30" descr="*">
          <a:extLst>
            <a:ext uri="{FF2B5EF4-FFF2-40B4-BE49-F238E27FC236}">
              <a16:creationId xmlns:a16="http://schemas.microsoft.com/office/drawing/2014/main" id="{6D7B7B1E-7E19-4099-88CA-6B3FAD1EDF1E}"/>
            </a:ext>
            <a:ext uri="{147F2762-F138-4A5C-976F-8EAC2B608ADB}">
              <a16:predDERef xmlns:a16="http://schemas.microsoft.com/office/drawing/2014/main" pred="{BA5209CA-E742-453B-9391-08034838903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5" name="Picture 31" descr="*">
          <a:extLst>
            <a:ext uri="{FF2B5EF4-FFF2-40B4-BE49-F238E27FC236}">
              <a16:creationId xmlns:a16="http://schemas.microsoft.com/office/drawing/2014/main" id="{1319A114-49B0-413B-B3ED-DBF17F243454}"/>
            </a:ext>
            <a:ext uri="{147F2762-F138-4A5C-976F-8EAC2B608ADB}">
              <a16:predDERef xmlns:a16="http://schemas.microsoft.com/office/drawing/2014/main" pred="{6D7B7B1E-7E19-4099-88CA-6B3FAD1EDF1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6" name="Picture 32" descr="*">
          <a:extLst>
            <a:ext uri="{FF2B5EF4-FFF2-40B4-BE49-F238E27FC236}">
              <a16:creationId xmlns:a16="http://schemas.microsoft.com/office/drawing/2014/main" id="{F529BF71-45B6-45A3-BE07-6240AF8144E2}"/>
            </a:ext>
            <a:ext uri="{147F2762-F138-4A5C-976F-8EAC2B608ADB}">
              <a16:predDERef xmlns:a16="http://schemas.microsoft.com/office/drawing/2014/main" pred="{1319A114-49B0-413B-B3ED-DBF17F24345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186</xdr:row>
      <xdr:rowOff>0</xdr:rowOff>
    </xdr:from>
    <xdr:to>
      <xdr:col>2</xdr:col>
      <xdr:colOff>123825</xdr:colOff>
      <xdr:row>186</xdr:row>
      <xdr:rowOff>0</xdr:rowOff>
    </xdr:to>
    <xdr:pic>
      <xdr:nvPicPr>
        <xdr:cNvPr id="67" name="Picture 28" descr="*">
          <a:extLst>
            <a:ext uri="{FF2B5EF4-FFF2-40B4-BE49-F238E27FC236}">
              <a16:creationId xmlns:a16="http://schemas.microsoft.com/office/drawing/2014/main" id="{BE1FC106-5EAB-4C80-B11E-98FD319C7E6A}"/>
            </a:ext>
            <a:ext uri="{147F2762-F138-4A5C-976F-8EAC2B608ADB}">
              <a16:predDERef xmlns:a16="http://schemas.microsoft.com/office/drawing/2014/main" pred="{F529BF71-45B6-45A3-BE07-6240AF8144E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8" name="Picture 29" descr="*">
          <a:extLst>
            <a:ext uri="{FF2B5EF4-FFF2-40B4-BE49-F238E27FC236}">
              <a16:creationId xmlns:a16="http://schemas.microsoft.com/office/drawing/2014/main" id="{33E876AC-0E6E-4A9E-B4AD-FCD267DB8ADB}"/>
            </a:ext>
            <a:ext uri="{147F2762-F138-4A5C-976F-8EAC2B608ADB}">
              <a16:predDERef xmlns:a16="http://schemas.microsoft.com/office/drawing/2014/main" pred="{BE1FC106-5EAB-4C80-B11E-98FD319C7E6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9" name="Picture 30" descr="*">
          <a:extLst>
            <a:ext uri="{FF2B5EF4-FFF2-40B4-BE49-F238E27FC236}">
              <a16:creationId xmlns:a16="http://schemas.microsoft.com/office/drawing/2014/main" id="{B6D96C68-98E7-4C17-9605-A1174C0DAF15}"/>
            </a:ext>
            <a:ext uri="{147F2762-F138-4A5C-976F-8EAC2B608ADB}">
              <a16:predDERef xmlns:a16="http://schemas.microsoft.com/office/drawing/2014/main" pred="{33E876AC-0E6E-4A9E-B4AD-FCD267DB8AD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0" name="Picture 31" descr="*">
          <a:extLst>
            <a:ext uri="{FF2B5EF4-FFF2-40B4-BE49-F238E27FC236}">
              <a16:creationId xmlns:a16="http://schemas.microsoft.com/office/drawing/2014/main" id="{65AD2A7A-8AE6-4F10-A0A3-90BC0BC8742C}"/>
            </a:ext>
            <a:ext uri="{147F2762-F138-4A5C-976F-8EAC2B608ADB}">
              <a16:predDERef xmlns:a16="http://schemas.microsoft.com/office/drawing/2014/main" pred="{B6D96C68-98E7-4C17-9605-A1174C0DAF1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1" name="Picture 32" descr="*">
          <a:extLst>
            <a:ext uri="{FF2B5EF4-FFF2-40B4-BE49-F238E27FC236}">
              <a16:creationId xmlns:a16="http://schemas.microsoft.com/office/drawing/2014/main" id="{30FAE140-801D-4014-A71B-A8DA9A9B4EDA}"/>
            </a:ext>
            <a:ext uri="{147F2762-F138-4A5C-976F-8EAC2B608ADB}">
              <a16:predDERef xmlns:a16="http://schemas.microsoft.com/office/drawing/2014/main" pred="{65AD2A7A-8AE6-4F10-A0A3-90BC0BC8742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199</xdr:row>
      <xdr:rowOff>0</xdr:rowOff>
    </xdr:from>
    <xdr:to>
      <xdr:col>2</xdr:col>
      <xdr:colOff>123825</xdr:colOff>
      <xdr:row>199</xdr:row>
      <xdr:rowOff>0</xdr:rowOff>
    </xdr:to>
    <xdr:pic>
      <xdr:nvPicPr>
        <xdr:cNvPr id="72" name="Picture 28" descr="*">
          <a:extLst>
            <a:ext uri="{FF2B5EF4-FFF2-40B4-BE49-F238E27FC236}">
              <a16:creationId xmlns:a16="http://schemas.microsoft.com/office/drawing/2014/main" id="{AD86D8E8-6AB6-49C7-AB1A-F5240CFA5615}"/>
            </a:ext>
            <a:ext uri="{147F2762-F138-4A5C-976F-8EAC2B608ADB}">
              <a16:predDERef xmlns:a16="http://schemas.microsoft.com/office/drawing/2014/main" pred="{30FAE140-801D-4014-A71B-A8DA9A9B4ED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3" name="Picture 29" descr="*">
          <a:extLst>
            <a:ext uri="{FF2B5EF4-FFF2-40B4-BE49-F238E27FC236}">
              <a16:creationId xmlns:a16="http://schemas.microsoft.com/office/drawing/2014/main" id="{34121C56-E119-4091-92E8-6F6D50A84AB0}"/>
            </a:ext>
            <a:ext uri="{147F2762-F138-4A5C-976F-8EAC2B608ADB}">
              <a16:predDERef xmlns:a16="http://schemas.microsoft.com/office/drawing/2014/main" pred="{AD86D8E8-6AB6-49C7-AB1A-F5240CFA561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4" name="Picture 30" descr="*">
          <a:extLst>
            <a:ext uri="{FF2B5EF4-FFF2-40B4-BE49-F238E27FC236}">
              <a16:creationId xmlns:a16="http://schemas.microsoft.com/office/drawing/2014/main" id="{824FAF1B-3DED-4311-B1AF-B0BDDDFD871A}"/>
            </a:ext>
            <a:ext uri="{147F2762-F138-4A5C-976F-8EAC2B608ADB}">
              <a16:predDERef xmlns:a16="http://schemas.microsoft.com/office/drawing/2014/main" pred="{34121C56-E119-4091-92E8-6F6D50A84AB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5" name="Picture 31" descr="*">
          <a:extLst>
            <a:ext uri="{FF2B5EF4-FFF2-40B4-BE49-F238E27FC236}">
              <a16:creationId xmlns:a16="http://schemas.microsoft.com/office/drawing/2014/main" id="{931788BC-B42D-426F-8568-01D7259EA344}"/>
            </a:ext>
            <a:ext uri="{147F2762-F138-4A5C-976F-8EAC2B608ADB}">
              <a16:predDERef xmlns:a16="http://schemas.microsoft.com/office/drawing/2014/main" pred="{824FAF1B-3DED-4311-B1AF-B0BDDDFD871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6" name="Picture 32" descr="*">
          <a:extLst>
            <a:ext uri="{FF2B5EF4-FFF2-40B4-BE49-F238E27FC236}">
              <a16:creationId xmlns:a16="http://schemas.microsoft.com/office/drawing/2014/main" id="{BCEF28EF-BF25-46BD-86D6-6A0DAF5DB539}"/>
            </a:ext>
            <a:ext uri="{147F2762-F138-4A5C-976F-8EAC2B608ADB}">
              <a16:predDERef xmlns:a16="http://schemas.microsoft.com/office/drawing/2014/main" pred="{931788BC-B42D-426F-8568-01D7259EA34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212</xdr:row>
      <xdr:rowOff>0</xdr:rowOff>
    </xdr:from>
    <xdr:to>
      <xdr:col>2</xdr:col>
      <xdr:colOff>123825</xdr:colOff>
      <xdr:row>212</xdr:row>
      <xdr:rowOff>0</xdr:rowOff>
    </xdr:to>
    <xdr:pic>
      <xdr:nvPicPr>
        <xdr:cNvPr id="77" name="Picture 28" descr="*">
          <a:extLst>
            <a:ext uri="{FF2B5EF4-FFF2-40B4-BE49-F238E27FC236}">
              <a16:creationId xmlns:a16="http://schemas.microsoft.com/office/drawing/2014/main" id="{CAE7070F-B929-4E34-B25F-A8D8E9B2B503}"/>
            </a:ext>
            <a:ext uri="{147F2762-F138-4A5C-976F-8EAC2B608ADB}">
              <a16:predDERef xmlns:a16="http://schemas.microsoft.com/office/drawing/2014/main" pred="{BCEF28EF-BF25-46BD-86D6-6A0DAF5DB53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8" name="Picture 29" descr="*">
          <a:extLst>
            <a:ext uri="{FF2B5EF4-FFF2-40B4-BE49-F238E27FC236}">
              <a16:creationId xmlns:a16="http://schemas.microsoft.com/office/drawing/2014/main" id="{C6741AE2-7E25-4DB7-BD12-443D541FF6EE}"/>
            </a:ext>
            <a:ext uri="{147F2762-F138-4A5C-976F-8EAC2B608ADB}">
              <a16:predDERef xmlns:a16="http://schemas.microsoft.com/office/drawing/2014/main" pred="{CAE7070F-B929-4E34-B25F-A8D8E9B2B50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9" name="Picture 30" descr="*">
          <a:extLst>
            <a:ext uri="{FF2B5EF4-FFF2-40B4-BE49-F238E27FC236}">
              <a16:creationId xmlns:a16="http://schemas.microsoft.com/office/drawing/2014/main" id="{4AE127A9-03EC-46A0-A173-50F5B14A1617}"/>
            </a:ext>
            <a:ext uri="{147F2762-F138-4A5C-976F-8EAC2B608ADB}">
              <a16:predDERef xmlns:a16="http://schemas.microsoft.com/office/drawing/2014/main" pred="{C6741AE2-7E25-4DB7-BD12-443D541FF6E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0" name="Picture 31" descr="*">
          <a:extLst>
            <a:ext uri="{FF2B5EF4-FFF2-40B4-BE49-F238E27FC236}">
              <a16:creationId xmlns:a16="http://schemas.microsoft.com/office/drawing/2014/main" id="{22786E08-A4B1-4448-8AC8-1686CD935038}"/>
            </a:ext>
            <a:ext uri="{147F2762-F138-4A5C-976F-8EAC2B608ADB}">
              <a16:predDERef xmlns:a16="http://schemas.microsoft.com/office/drawing/2014/main" pred="{4AE127A9-03EC-46A0-A173-50F5B14A161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1" name="Picture 32" descr="*">
          <a:extLst>
            <a:ext uri="{FF2B5EF4-FFF2-40B4-BE49-F238E27FC236}">
              <a16:creationId xmlns:a16="http://schemas.microsoft.com/office/drawing/2014/main" id="{FB9F01ED-ED57-4C29-A2C1-D87805EBD1F2}"/>
            </a:ext>
            <a:ext uri="{147F2762-F138-4A5C-976F-8EAC2B608ADB}">
              <a16:predDERef xmlns:a16="http://schemas.microsoft.com/office/drawing/2014/main" pred="{22786E08-A4B1-4448-8AC8-1686CD93503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225</xdr:row>
      <xdr:rowOff>0</xdr:rowOff>
    </xdr:from>
    <xdr:to>
      <xdr:col>2</xdr:col>
      <xdr:colOff>123825</xdr:colOff>
      <xdr:row>225</xdr:row>
      <xdr:rowOff>0</xdr:rowOff>
    </xdr:to>
    <xdr:pic>
      <xdr:nvPicPr>
        <xdr:cNvPr id="82" name="Picture 28" descr="*">
          <a:extLst>
            <a:ext uri="{FF2B5EF4-FFF2-40B4-BE49-F238E27FC236}">
              <a16:creationId xmlns:a16="http://schemas.microsoft.com/office/drawing/2014/main" id="{138047E1-EA1D-4730-9E99-FDED227D122B}"/>
            </a:ext>
            <a:ext uri="{147F2762-F138-4A5C-976F-8EAC2B608ADB}">
              <a16:predDERef xmlns:a16="http://schemas.microsoft.com/office/drawing/2014/main" pred="{FB9F01ED-ED57-4C29-A2C1-D87805EBD1F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3" name="Picture 29" descr="*">
          <a:extLst>
            <a:ext uri="{FF2B5EF4-FFF2-40B4-BE49-F238E27FC236}">
              <a16:creationId xmlns:a16="http://schemas.microsoft.com/office/drawing/2014/main" id="{9312D855-C8F9-482D-9106-D35D71E97012}"/>
            </a:ext>
            <a:ext uri="{147F2762-F138-4A5C-976F-8EAC2B608ADB}">
              <a16:predDERef xmlns:a16="http://schemas.microsoft.com/office/drawing/2014/main" pred="{138047E1-EA1D-4730-9E99-FDED227D122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4" name="Picture 30" descr="*">
          <a:extLst>
            <a:ext uri="{FF2B5EF4-FFF2-40B4-BE49-F238E27FC236}">
              <a16:creationId xmlns:a16="http://schemas.microsoft.com/office/drawing/2014/main" id="{8FEB85A5-F462-4D5D-96C5-76A6FFC8D080}"/>
            </a:ext>
            <a:ext uri="{147F2762-F138-4A5C-976F-8EAC2B608ADB}">
              <a16:predDERef xmlns:a16="http://schemas.microsoft.com/office/drawing/2014/main" pred="{9312D855-C8F9-482D-9106-D35D71E9701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5" name="Picture 31" descr="*">
          <a:extLst>
            <a:ext uri="{FF2B5EF4-FFF2-40B4-BE49-F238E27FC236}">
              <a16:creationId xmlns:a16="http://schemas.microsoft.com/office/drawing/2014/main" id="{F531408F-6E3F-4867-993D-5038E92F8A3B}"/>
            </a:ext>
            <a:ext uri="{147F2762-F138-4A5C-976F-8EAC2B608ADB}">
              <a16:predDERef xmlns:a16="http://schemas.microsoft.com/office/drawing/2014/main" pred="{8FEB85A5-F462-4D5D-96C5-76A6FFC8D08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6" name="Picture 32" descr="*">
          <a:extLst>
            <a:ext uri="{FF2B5EF4-FFF2-40B4-BE49-F238E27FC236}">
              <a16:creationId xmlns:a16="http://schemas.microsoft.com/office/drawing/2014/main" id="{39295C7D-F49E-48BD-8BFA-AA2F58C72D4E}"/>
            </a:ext>
            <a:ext uri="{147F2762-F138-4A5C-976F-8EAC2B608ADB}">
              <a16:predDERef xmlns:a16="http://schemas.microsoft.com/office/drawing/2014/main" pred="{F531408F-6E3F-4867-993D-5038E92F8A3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238</xdr:row>
      <xdr:rowOff>0</xdr:rowOff>
    </xdr:from>
    <xdr:to>
      <xdr:col>2</xdr:col>
      <xdr:colOff>123825</xdr:colOff>
      <xdr:row>238</xdr:row>
      <xdr:rowOff>0</xdr:rowOff>
    </xdr:to>
    <xdr:pic>
      <xdr:nvPicPr>
        <xdr:cNvPr id="87" name="Picture 28" descr="*">
          <a:extLst>
            <a:ext uri="{FF2B5EF4-FFF2-40B4-BE49-F238E27FC236}">
              <a16:creationId xmlns:a16="http://schemas.microsoft.com/office/drawing/2014/main" id="{76CAE25B-31C5-434C-89C7-7C5E21E1EE04}"/>
            </a:ext>
            <a:ext uri="{147F2762-F138-4A5C-976F-8EAC2B608ADB}">
              <a16:predDERef xmlns:a16="http://schemas.microsoft.com/office/drawing/2014/main" pred="{39295C7D-F49E-48BD-8BFA-AA2F58C72D4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8" name="Picture 29" descr="*">
          <a:extLst>
            <a:ext uri="{FF2B5EF4-FFF2-40B4-BE49-F238E27FC236}">
              <a16:creationId xmlns:a16="http://schemas.microsoft.com/office/drawing/2014/main" id="{AC1E00B5-821C-4ED2-9FFB-B8F648756279}"/>
            </a:ext>
            <a:ext uri="{147F2762-F138-4A5C-976F-8EAC2B608ADB}">
              <a16:predDERef xmlns:a16="http://schemas.microsoft.com/office/drawing/2014/main" pred="{76CAE25B-31C5-434C-89C7-7C5E21E1EE0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9" name="Picture 30" descr="*">
          <a:extLst>
            <a:ext uri="{FF2B5EF4-FFF2-40B4-BE49-F238E27FC236}">
              <a16:creationId xmlns:a16="http://schemas.microsoft.com/office/drawing/2014/main" id="{2693A88C-2972-493D-B9D5-11C4090B2513}"/>
            </a:ext>
            <a:ext uri="{147F2762-F138-4A5C-976F-8EAC2B608ADB}">
              <a16:predDERef xmlns:a16="http://schemas.microsoft.com/office/drawing/2014/main" pred="{AC1E00B5-821C-4ED2-9FFB-B8F64875627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0" name="Picture 31" descr="*">
          <a:extLst>
            <a:ext uri="{FF2B5EF4-FFF2-40B4-BE49-F238E27FC236}">
              <a16:creationId xmlns:a16="http://schemas.microsoft.com/office/drawing/2014/main" id="{A895B17B-0C06-474F-9ABA-21FCEBA2DAD5}"/>
            </a:ext>
            <a:ext uri="{147F2762-F138-4A5C-976F-8EAC2B608ADB}">
              <a16:predDERef xmlns:a16="http://schemas.microsoft.com/office/drawing/2014/main" pred="{2693A88C-2972-493D-B9D5-11C4090B251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1" name="Picture 32" descr="*">
          <a:extLst>
            <a:ext uri="{FF2B5EF4-FFF2-40B4-BE49-F238E27FC236}">
              <a16:creationId xmlns:a16="http://schemas.microsoft.com/office/drawing/2014/main" id="{73E8F83A-B654-4315-86E7-C590F65B4A2D}"/>
            </a:ext>
            <a:ext uri="{147F2762-F138-4A5C-976F-8EAC2B608ADB}">
              <a16:predDERef xmlns:a16="http://schemas.microsoft.com/office/drawing/2014/main" pred="{A895B17B-0C06-474F-9ABA-21FCEBA2DAD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251</xdr:row>
      <xdr:rowOff>0</xdr:rowOff>
    </xdr:from>
    <xdr:to>
      <xdr:col>2</xdr:col>
      <xdr:colOff>123825</xdr:colOff>
      <xdr:row>251</xdr:row>
      <xdr:rowOff>0</xdr:rowOff>
    </xdr:to>
    <xdr:pic>
      <xdr:nvPicPr>
        <xdr:cNvPr id="92" name="Picture 28" descr="*">
          <a:extLst>
            <a:ext uri="{FF2B5EF4-FFF2-40B4-BE49-F238E27FC236}">
              <a16:creationId xmlns:a16="http://schemas.microsoft.com/office/drawing/2014/main" id="{A1585A2D-65C3-4EDB-8516-A2887CE51489}"/>
            </a:ext>
            <a:ext uri="{147F2762-F138-4A5C-976F-8EAC2B608ADB}">
              <a16:predDERef xmlns:a16="http://schemas.microsoft.com/office/drawing/2014/main" pred="{73E8F83A-B654-4315-86E7-C590F65B4A2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3" name="Picture 29" descr="*">
          <a:extLst>
            <a:ext uri="{FF2B5EF4-FFF2-40B4-BE49-F238E27FC236}">
              <a16:creationId xmlns:a16="http://schemas.microsoft.com/office/drawing/2014/main" id="{0B5DA3D1-FC60-4B26-974D-C04E3C345F59}"/>
            </a:ext>
            <a:ext uri="{147F2762-F138-4A5C-976F-8EAC2B608ADB}">
              <a16:predDERef xmlns:a16="http://schemas.microsoft.com/office/drawing/2014/main" pred="{A1585A2D-65C3-4EDB-8516-A2887CE5148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4" name="Picture 30" descr="*">
          <a:extLst>
            <a:ext uri="{FF2B5EF4-FFF2-40B4-BE49-F238E27FC236}">
              <a16:creationId xmlns:a16="http://schemas.microsoft.com/office/drawing/2014/main" id="{C8B1FC00-4601-4AE8-837A-FBD754880973}"/>
            </a:ext>
            <a:ext uri="{147F2762-F138-4A5C-976F-8EAC2B608ADB}">
              <a16:predDERef xmlns:a16="http://schemas.microsoft.com/office/drawing/2014/main" pred="{0B5DA3D1-FC60-4B26-974D-C04E3C345F5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5" name="Picture 31" descr="*">
          <a:extLst>
            <a:ext uri="{FF2B5EF4-FFF2-40B4-BE49-F238E27FC236}">
              <a16:creationId xmlns:a16="http://schemas.microsoft.com/office/drawing/2014/main" id="{8063CE24-CA50-4F51-9FA8-08AF8985A4EE}"/>
            </a:ext>
            <a:ext uri="{147F2762-F138-4A5C-976F-8EAC2B608ADB}">
              <a16:predDERef xmlns:a16="http://schemas.microsoft.com/office/drawing/2014/main" pred="{C8B1FC00-4601-4AE8-837A-FBD75488097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6" name="Picture 32" descr="*">
          <a:extLst>
            <a:ext uri="{FF2B5EF4-FFF2-40B4-BE49-F238E27FC236}">
              <a16:creationId xmlns:a16="http://schemas.microsoft.com/office/drawing/2014/main" id="{A0D23DDB-F78A-49C4-8EDF-67A4E5F4CBC4}"/>
            </a:ext>
            <a:ext uri="{147F2762-F138-4A5C-976F-8EAC2B608ADB}">
              <a16:predDERef xmlns:a16="http://schemas.microsoft.com/office/drawing/2014/main" pred="{8063CE24-CA50-4F51-9FA8-08AF8985A4E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264</xdr:row>
      <xdr:rowOff>0</xdr:rowOff>
    </xdr:from>
    <xdr:to>
      <xdr:col>2</xdr:col>
      <xdr:colOff>123825</xdr:colOff>
      <xdr:row>264</xdr:row>
      <xdr:rowOff>0</xdr:rowOff>
    </xdr:to>
    <xdr:pic>
      <xdr:nvPicPr>
        <xdr:cNvPr id="97" name="Picture 28" descr="*">
          <a:extLst>
            <a:ext uri="{FF2B5EF4-FFF2-40B4-BE49-F238E27FC236}">
              <a16:creationId xmlns:a16="http://schemas.microsoft.com/office/drawing/2014/main" id="{37996967-3DF0-4444-B3E6-490380E10C1B}"/>
            </a:ext>
            <a:ext uri="{147F2762-F138-4A5C-976F-8EAC2B608ADB}">
              <a16:predDERef xmlns:a16="http://schemas.microsoft.com/office/drawing/2014/main" pred="{A0D23DDB-F78A-49C4-8EDF-67A4E5F4CBC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8" name="Picture 29" descr="*">
          <a:extLst>
            <a:ext uri="{FF2B5EF4-FFF2-40B4-BE49-F238E27FC236}">
              <a16:creationId xmlns:a16="http://schemas.microsoft.com/office/drawing/2014/main" id="{F27153DA-8D91-4942-97AE-E64CFB28BC59}"/>
            </a:ext>
            <a:ext uri="{147F2762-F138-4A5C-976F-8EAC2B608ADB}">
              <a16:predDERef xmlns:a16="http://schemas.microsoft.com/office/drawing/2014/main" pred="{37996967-3DF0-4444-B3E6-490380E10C1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9" name="Picture 30" descr="*">
          <a:extLst>
            <a:ext uri="{FF2B5EF4-FFF2-40B4-BE49-F238E27FC236}">
              <a16:creationId xmlns:a16="http://schemas.microsoft.com/office/drawing/2014/main" id="{8CE43517-710B-4DD5-8237-D75E4CEEA706}"/>
            </a:ext>
            <a:ext uri="{147F2762-F138-4A5C-976F-8EAC2B608ADB}">
              <a16:predDERef xmlns:a16="http://schemas.microsoft.com/office/drawing/2014/main" pred="{F27153DA-8D91-4942-97AE-E64CFB28BC5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0" name="Picture 31" descr="*">
          <a:extLst>
            <a:ext uri="{FF2B5EF4-FFF2-40B4-BE49-F238E27FC236}">
              <a16:creationId xmlns:a16="http://schemas.microsoft.com/office/drawing/2014/main" id="{B21801C1-4E56-4E19-B772-415616EAACDB}"/>
            </a:ext>
            <a:ext uri="{147F2762-F138-4A5C-976F-8EAC2B608ADB}">
              <a16:predDERef xmlns:a16="http://schemas.microsoft.com/office/drawing/2014/main" pred="{8CE43517-710B-4DD5-8237-D75E4CEEA70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1" name="Picture 32" descr="*">
          <a:extLst>
            <a:ext uri="{FF2B5EF4-FFF2-40B4-BE49-F238E27FC236}">
              <a16:creationId xmlns:a16="http://schemas.microsoft.com/office/drawing/2014/main" id="{D89D1C2F-BC6B-4EA9-8028-41D7B2CD0110}"/>
            </a:ext>
            <a:ext uri="{147F2762-F138-4A5C-976F-8EAC2B608ADB}">
              <a16:predDERef xmlns:a16="http://schemas.microsoft.com/office/drawing/2014/main" pred="{B21801C1-4E56-4E19-B772-415616EAACD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277</xdr:row>
      <xdr:rowOff>0</xdr:rowOff>
    </xdr:from>
    <xdr:to>
      <xdr:col>2</xdr:col>
      <xdr:colOff>123825</xdr:colOff>
      <xdr:row>277</xdr:row>
      <xdr:rowOff>0</xdr:rowOff>
    </xdr:to>
    <xdr:pic>
      <xdr:nvPicPr>
        <xdr:cNvPr id="102" name="Picture 28" descr="*">
          <a:extLst>
            <a:ext uri="{FF2B5EF4-FFF2-40B4-BE49-F238E27FC236}">
              <a16:creationId xmlns:a16="http://schemas.microsoft.com/office/drawing/2014/main" id="{7CC38FE4-E623-403B-99DE-1041B8FBF6A5}"/>
            </a:ext>
            <a:ext uri="{147F2762-F138-4A5C-976F-8EAC2B608ADB}">
              <a16:predDERef xmlns:a16="http://schemas.microsoft.com/office/drawing/2014/main" pred="{D89D1C2F-BC6B-4EA9-8028-41D7B2CD011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3" name="Picture 29" descr="*">
          <a:extLst>
            <a:ext uri="{FF2B5EF4-FFF2-40B4-BE49-F238E27FC236}">
              <a16:creationId xmlns:a16="http://schemas.microsoft.com/office/drawing/2014/main" id="{8CA6AFAE-6EBF-4DAA-8239-B7A6CE29EA3A}"/>
            </a:ext>
            <a:ext uri="{147F2762-F138-4A5C-976F-8EAC2B608ADB}">
              <a16:predDERef xmlns:a16="http://schemas.microsoft.com/office/drawing/2014/main" pred="{7CC38FE4-E623-403B-99DE-1041B8FBF6A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4" name="Picture 30" descr="*">
          <a:extLst>
            <a:ext uri="{FF2B5EF4-FFF2-40B4-BE49-F238E27FC236}">
              <a16:creationId xmlns:a16="http://schemas.microsoft.com/office/drawing/2014/main" id="{545DD493-8BC5-4A2A-822E-E0D054784B10}"/>
            </a:ext>
            <a:ext uri="{147F2762-F138-4A5C-976F-8EAC2B608ADB}">
              <a16:predDERef xmlns:a16="http://schemas.microsoft.com/office/drawing/2014/main" pred="{8CA6AFAE-6EBF-4DAA-8239-B7A6CE29EA3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5" name="Picture 31" descr="*">
          <a:extLst>
            <a:ext uri="{FF2B5EF4-FFF2-40B4-BE49-F238E27FC236}">
              <a16:creationId xmlns:a16="http://schemas.microsoft.com/office/drawing/2014/main" id="{6F77170B-C3B4-4AA8-9AFC-1D0DB0246A6E}"/>
            </a:ext>
            <a:ext uri="{147F2762-F138-4A5C-976F-8EAC2B608ADB}">
              <a16:predDERef xmlns:a16="http://schemas.microsoft.com/office/drawing/2014/main" pred="{545DD493-8BC5-4A2A-822E-E0D054784B1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6" name="Picture 32" descr="*">
          <a:extLst>
            <a:ext uri="{FF2B5EF4-FFF2-40B4-BE49-F238E27FC236}">
              <a16:creationId xmlns:a16="http://schemas.microsoft.com/office/drawing/2014/main" id="{882D5991-D5D6-42C9-BF3D-90E3E55A301A}"/>
            </a:ext>
            <a:ext uri="{147F2762-F138-4A5C-976F-8EAC2B608ADB}">
              <a16:predDERef xmlns:a16="http://schemas.microsoft.com/office/drawing/2014/main" pred="{6F77170B-C3B4-4AA8-9AFC-1D0DB0246A6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290</xdr:row>
      <xdr:rowOff>0</xdr:rowOff>
    </xdr:from>
    <xdr:to>
      <xdr:col>2</xdr:col>
      <xdr:colOff>123825</xdr:colOff>
      <xdr:row>290</xdr:row>
      <xdr:rowOff>0</xdr:rowOff>
    </xdr:to>
    <xdr:pic>
      <xdr:nvPicPr>
        <xdr:cNvPr id="107" name="Picture 28" descr="*">
          <a:extLst>
            <a:ext uri="{FF2B5EF4-FFF2-40B4-BE49-F238E27FC236}">
              <a16:creationId xmlns:a16="http://schemas.microsoft.com/office/drawing/2014/main" id="{C66E3FD8-7979-45EA-9D4D-60E9BBF1545E}"/>
            </a:ext>
            <a:ext uri="{147F2762-F138-4A5C-976F-8EAC2B608ADB}">
              <a16:predDERef xmlns:a16="http://schemas.microsoft.com/office/drawing/2014/main" pred="{882D5991-D5D6-42C9-BF3D-90E3E55A301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8" name="Picture 29" descr="*">
          <a:extLst>
            <a:ext uri="{FF2B5EF4-FFF2-40B4-BE49-F238E27FC236}">
              <a16:creationId xmlns:a16="http://schemas.microsoft.com/office/drawing/2014/main" id="{E2CBE576-FB62-4AE6-9A0E-0BBD3AC656E0}"/>
            </a:ext>
            <a:ext uri="{147F2762-F138-4A5C-976F-8EAC2B608ADB}">
              <a16:predDERef xmlns:a16="http://schemas.microsoft.com/office/drawing/2014/main" pred="{C66E3FD8-7979-45EA-9D4D-60E9BBF1545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9" name="Picture 30" descr="*">
          <a:extLst>
            <a:ext uri="{FF2B5EF4-FFF2-40B4-BE49-F238E27FC236}">
              <a16:creationId xmlns:a16="http://schemas.microsoft.com/office/drawing/2014/main" id="{C73E190D-B6E9-48E2-8CDE-38DE1638E50E}"/>
            </a:ext>
            <a:ext uri="{147F2762-F138-4A5C-976F-8EAC2B608ADB}">
              <a16:predDERef xmlns:a16="http://schemas.microsoft.com/office/drawing/2014/main" pred="{E2CBE576-FB62-4AE6-9A0E-0BBD3AC656E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0" name="Picture 31" descr="*">
          <a:extLst>
            <a:ext uri="{FF2B5EF4-FFF2-40B4-BE49-F238E27FC236}">
              <a16:creationId xmlns:a16="http://schemas.microsoft.com/office/drawing/2014/main" id="{7146D148-D896-4467-9792-AABAF544AF53}"/>
            </a:ext>
            <a:ext uri="{147F2762-F138-4A5C-976F-8EAC2B608ADB}">
              <a16:predDERef xmlns:a16="http://schemas.microsoft.com/office/drawing/2014/main" pred="{C73E190D-B6E9-48E2-8CDE-38DE1638E50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1" name="Picture 32" descr="*">
          <a:extLst>
            <a:ext uri="{FF2B5EF4-FFF2-40B4-BE49-F238E27FC236}">
              <a16:creationId xmlns:a16="http://schemas.microsoft.com/office/drawing/2014/main" id="{49CD7ADD-883E-4187-8231-FADC0367B48E}"/>
            </a:ext>
            <a:ext uri="{147F2762-F138-4A5C-976F-8EAC2B608ADB}">
              <a16:predDERef xmlns:a16="http://schemas.microsoft.com/office/drawing/2014/main" pred="{7146D148-D896-4467-9792-AABAF544AF5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303</xdr:row>
      <xdr:rowOff>0</xdr:rowOff>
    </xdr:from>
    <xdr:to>
      <xdr:col>2</xdr:col>
      <xdr:colOff>123825</xdr:colOff>
      <xdr:row>303</xdr:row>
      <xdr:rowOff>0</xdr:rowOff>
    </xdr:to>
    <xdr:pic>
      <xdr:nvPicPr>
        <xdr:cNvPr id="112" name="Picture 28" descr="*">
          <a:extLst>
            <a:ext uri="{FF2B5EF4-FFF2-40B4-BE49-F238E27FC236}">
              <a16:creationId xmlns:a16="http://schemas.microsoft.com/office/drawing/2014/main" id="{3B0BEC96-D417-4D41-AD01-D2EF590E0042}"/>
            </a:ext>
            <a:ext uri="{147F2762-F138-4A5C-976F-8EAC2B608ADB}">
              <a16:predDERef xmlns:a16="http://schemas.microsoft.com/office/drawing/2014/main" pred="{49CD7ADD-883E-4187-8231-FADC0367B48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3" name="Picture 29" descr="*">
          <a:extLst>
            <a:ext uri="{FF2B5EF4-FFF2-40B4-BE49-F238E27FC236}">
              <a16:creationId xmlns:a16="http://schemas.microsoft.com/office/drawing/2014/main" id="{F1CC2EFE-1DE2-4F3C-93EA-46A68B933065}"/>
            </a:ext>
            <a:ext uri="{147F2762-F138-4A5C-976F-8EAC2B608ADB}">
              <a16:predDERef xmlns:a16="http://schemas.microsoft.com/office/drawing/2014/main" pred="{3B0BEC96-D417-4D41-AD01-D2EF590E004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4" name="Picture 30" descr="*">
          <a:extLst>
            <a:ext uri="{FF2B5EF4-FFF2-40B4-BE49-F238E27FC236}">
              <a16:creationId xmlns:a16="http://schemas.microsoft.com/office/drawing/2014/main" id="{0755C64F-D5C7-42EF-BE23-E0BD4A885A4E}"/>
            </a:ext>
            <a:ext uri="{147F2762-F138-4A5C-976F-8EAC2B608ADB}">
              <a16:predDERef xmlns:a16="http://schemas.microsoft.com/office/drawing/2014/main" pred="{F1CC2EFE-1DE2-4F3C-93EA-46A68B93306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5" name="Picture 31" descr="*">
          <a:extLst>
            <a:ext uri="{FF2B5EF4-FFF2-40B4-BE49-F238E27FC236}">
              <a16:creationId xmlns:a16="http://schemas.microsoft.com/office/drawing/2014/main" id="{FB25E337-A6C3-48F4-BB7F-69B8E7F0DB87}"/>
            </a:ext>
            <a:ext uri="{147F2762-F138-4A5C-976F-8EAC2B608ADB}">
              <a16:predDERef xmlns:a16="http://schemas.microsoft.com/office/drawing/2014/main" pred="{0755C64F-D5C7-42EF-BE23-E0BD4A885A4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6" name="Picture 32" descr="*">
          <a:extLst>
            <a:ext uri="{FF2B5EF4-FFF2-40B4-BE49-F238E27FC236}">
              <a16:creationId xmlns:a16="http://schemas.microsoft.com/office/drawing/2014/main" id="{0020ACE0-B180-47DE-B94D-DF00B62B1D9F}"/>
            </a:ext>
            <a:ext uri="{147F2762-F138-4A5C-976F-8EAC2B608ADB}">
              <a16:predDERef xmlns:a16="http://schemas.microsoft.com/office/drawing/2014/main" pred="{FB25E337-A6C3-48F4-BB7F-69B8E7F0DB8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316</xdr:row>
      <xdr:rowOff>0</xdr:rowOff>
    </xdr:from>
    <xdr:to>
      <xdr:col>2</xdr:col>
      <xdr:colOff>123825</xdr:colOff>
      <xdr:row>316</xdr:row>
      <xdr:rowOff>0</xdr:rowOff>
    </xdr:to>
    <xdr:pic>
      <xdr:nvPicPr>
        <xdr:cNvPr id="117" name="Picture 28" descr="*">
          <a:extLst>
            <a:ext uri="{FF2B5EF4-FFF2-40B4-BE49-F238E27FC236}">
              <a16:creationId xmlns:a16="http://schemas.microsoft.com/office/drawing/2014/main" id="{A7AF962D-1063-4EEC-89AE-75B3D81B5375}"/>
            </a:ext>
            <a:ext uri="{147F2762-F138-4A5C-976F-8EAC2B608ADB}">
              <a16:predDERef xmlns:a16="http://schemas.microsoft.com/office/drawing/2014/main" pred="{0020ACE0-B180-47DE-B94D-DF00B62B1D9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720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8" name="Picture 29" descr="*">
          <a:extLst>
            <a:ext uri="{FF2B5EF4-FFF2-40B4-BE49-F238E27FC236}">
              <a16:creationId xmlns:a16="http://schemas.microsoft.com/office/drawing/2014/main" id="{E84FD659-037C-47D9-BB2A-0AD9A67D2AD3}"/>
            </a:ext>
            <a:ext uri="{147F2762-F138-4A5C-976F-8EAC2B608ADB}">
              <a16:predDERef xmlns:a16="http://schemas.microsoft.com/office/drawing/2014/main" pred="{A7AF962D-1063-4EEC-89AE-75B3D81B537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9" name="Picture 30" descr="*">
          <a:extLst>
            <a:ext uri="{FF2B5EF4-FFF2-40B4-BE49-F238E27FC236}">
              <a16:creationId xmlns:a16="http://schemas.microsoft.com/office/drawing/2014/main" id="{77EB285F-D0AE-4DA3-8914-ACF6D3648D3C}"/>
            </a:ext>
            <a:ext uri="{147F2762-F138-4A5C-976F-8EAC2B608ADB}">
              <a16:predDERef xmlns:a16="http://schemas.microsoft.com/office/drawing/2014/main" pred="{E84FD659-037C-47D9-BB2A-0AD9A67D2AD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0" name="Picture 31" descr="*">
          <a:extLst>
            <a:ext uri="{FF2B5EF4-FFF2-40B4-BE49-F238E27FC236}">
              <a16:creationId xmlns:a16="http://schemas.microsoft.com/office/drawing/2014/main" id="{D31F0EF4-F09A-415D-A537-6EF973A268E1}"/>
            </a:ext>
            <a:ext uri="{147F2762-F138-4A5C-976F-8EAC2B608ADB}">
              <a16:predDERef xmlns:a16="http://schemas.microsoft.com/office/drawing/2014/main" pred="{77EB285F-D0AE-4DA3-8914-ACF6D3648D3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1" name="Picture 32" descr="*">
          <a:extLst>
            <a:ext uri="{FF2B5EF4-FFF2-40B4-BE49-F238E27FC236}">
              <a16:creationId xmlns:a16="http://schemas.microsoft.com/office/drawing/2014/main" id="{E3DD6150-12A0-411D-A14E-4720E7920E13}"/>
            </a:ext>
            <a:ext uri="{147F2762-F138-4A5C-976F-8EAC2B608ADB}">
              <a16:predDERef xmlns:a16="http://schemas.microsoft.com/office/drawing/2014/main" pred="{D31F0EF4-F09A-415D-A537-6EF973A268E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00675"/>
          <a:ext cx="123825" cy="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3</xdr:row>
      <xdr:rowOff>76200</xdr:rowOff>
    </xdr:from>
    <xdr:to>
      <xdr:col>11</xdr:col>
      <xdr:colOff>1200150</xdr:colOff>
      <xdr:row>6</xdr:row>
      <xdr:rowOff>19050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429375" y="914400"/>
          <a:ext cx="5619750" cy="533400"/>
        </a:xfrm>
        <a:prstGeom prst="rect">
          <a:avLst/>
        </a:prstGeom>
        <a:solidFill>
          <a:srgbClr val="FFFF00"/>
        </a:solidFill>
        <a:ln w="12700" cmpd="sng">
          <a:solidFill>
            <a:srgbClr val="FF0000"/>
          </a:solidFill>
          <a:prstDash val="dash"/>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lang="en-US" sz="1800" b="1">
              <a:solidFill>
                <a:srgbClr val="FF0000"/>
              </a:solidFill>
              <a:latin typeface="+mn-lt"/>
              <a:ea typeface="+mn-lt"/>
              <a:cs typeface="+mn-lt"/>
            </a:rPr>
            <a:t>take care total RNA is DNase treated !!!</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2</xdr:col>
      <xdr:colOff>123825</xdr:colOff>
      <xdr:row>17</xdr:row>
      <xdr:rowOff>0</xdr:rowOff>
    </xdr:to>
    <xdr:pic>
      <xdr:nvPicPr>
        <xdr:cNvPr id="2" name="Picture 28" descr="*">
          <a:extLst>
            <a:ext uri="{FF2B5EF4-FFF2-40B4-BE49-F238E27FC236}">
              <a16:creationId xmlns:a16="http://schemas.microsoft.com/office/drawing/2014/main" id="{5CCEC68B-B7A9-4C1F-B689-75867265289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05400"/>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3" name="Picture 29" descr="*">
          <a:extLst>
            <a:ext uri="{FF2B5EF4-FFF2-40B4-BE49-F238E27FC236}">
              <a16:creationId xmlns:a16="http://schemas.microsoft.com/office/drawing/2014/main" id="{F04D9EEF-1134-430E-86FD-288018212FB8}"/>
            </a:ext>
            <a:ext uri="{147F2762-F138-4A5C-976F-8EAC2B608ADB}">
              <a16:predDERef xmlns:a16="http://schemas.microsoft.com/office/drawing/2014/main" pred="{5CCEC68B-B7A9-4C1F-B689-75867265289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334000"/>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4" name="Picture 30" descr="*">
          <a:extLst>
            <a:ext uri="{FF2B5EF4-FFF2-40B4-BE49-F238E27FC236}">
              <a16:creationId xmlns:a16="http://schemas.microsoft.com/office/drawing/2014/main" id="{D7E10367-A13E-45D0-AA79-851BDC78BA80}"/>
            </a:ext>
            <a:ext uri="{147F2762-F138-4A5C-976F-8EAC2B608ADB}">
              <a16:predDERef xmlns:a16="http://schemas.microsoft.com/office/drawing/2014/main" pred="{F04D9EEF-1134-430E-86FD-288018212FB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334000"/>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5" name="Picture 31" descr="*">
          <a:extLst>
            <a:ext uri="{FF2B5EF4-FFF2-40B4-BE49-F238E27FC236}">
              <a16:creationId xmlns:a16="http://schemas.microsoft.com/office/drawing/2014/main" id="{47F67206-01CD-41AA-AFA9-0533B741BD5F}"/>
            </a:ext>
            <a:ext uri="{147F2762-F138-4A5C-976F-8EAC2B608ADB}">
              <a16:predDERef xmlns:a16="http://schemas.microsoft.com/office/drawing/2014/main" pred="{D7E10367-A13E-45D0-AA79-851BDC78BA8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334000"/>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6" name="Picture 32" descr="*">
          <a:extLst>
            <a:ext uri="{FF2B5EF4-FFF2-40B4-BE49-F238E27FC236}">
              <a16:creationId xmlns:a16="http://schemas.microsoft.com/office/drawing/2014/main" id="{CABABEBD-6010-4FA2-B047-00A6DE627CEF}"/>
            </a:ext>
            <a:ext uri="{147F2762-F138-4A5C-976F-8EAC2B608ADB}">
              <a16:predDERef xmlns:a16="http://schemas.microsoft.com/office/drawing/2014/main" pred="{47F67206-01CD-41AA-AFA9-0533B741BD5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334000"/>
          <a:ext cx="123825" cy="0"/>
        </a:xfrm>
        <a:prstGeom prst="rect">
          <a:avLst/>
        </a:prstGeom>
        <a:noFill/>
      </xdr:spPr>
    </xdr:pic>
    <xdr:clientData/>
  </xdr:twoCellAnchor>
  <xdr:twoCellAnchor editAs="oneCell">
    <xdr:from>
      <xdr:col>2</xdr:col>
      <xdr:colOff>0</xdr:colOff>
      <xdr:row>30</xdr:row>
      <xdr:rowOff>0</xdr:rowOff>
    </xdr:from>
    <xdr:to>
      <xdr:col>2</xdr:col>
      <xdr:colOff>123825</xdr:colOff>
      <xdr:row>30</xdr:row>
      <xdr:rowOff>0</xdr:rowOff>
    </xdr:to>
    <xdr:pic>
      <xdr:nvPicPr>
        <xdr:cNvPr id="7" name="Picture 28" descr="*">
          <a:extLst>
            <a:ext uri="{FF2B5EF4-FFF2-40B4-BE49-F238E27FC236}">
              <a16:creationId xmlns:a16="http://schemas.microsoft.com/office/drawing/2014/main" id="{194E5BB2-78A0-44A1-9427-E4D8D5D4831C}"/>
            </a:ext>
            <a:ext uri="{147F2762-F138-4A5C-976F-8EAC2B608ADB}">
              <a16:predDERef xmlns:a16="http://schemas.microsoft.com/office/drawing/2014/main" pred="{CABABEBD-6010-4FA2-B047-00A6DE627CE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734300"/>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8" name="Picture 29" descr="*">
          <a:extLst>
            <a:ext uri="{FF2B5EF4-FFF2-40B4-BE49-F238E27FC236}">
              <a16:creationId xmlns:a16="http://schemas.microsoft.com/office/drawing/2014/main" id="{2140F549-2EA8-4711-990A-D14FF781F3EA}"/>
            </a:ext>
            <a:ext uri="{147F2762-F138-4A5C-976F-8EAC2B608ADB}">
              <a16:predDERef xmlns:a16="http://schemas.microsoft.com/office/drawing/2014/main" pred="{194E5BB2-78A0-44A1-9427-E4D8D5D4831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934325"/>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9" name="Picture 30" descr="*">
          <a:extLst>
            <a:ext uri="{FF2B5EF4-FFF2-40B4-BE49-F238E27FC236}">
              <a16:creationId xmlns:a16="http://schemas.microsoft.com/office/drawing/2014/main" id="{4D38E246-ACF9-4570-860E-CF4FA3359524}"/>
            </a:ext>
            <a:ext uri="{147F2762-F138-4A5C-976F-8EAC2B608ADB}">
              <a16:predDERef xmlns:a16="http://schemas.microsoft.com/office/drawing/2014/main" pred="{2140F549-2EA8-4711-990A-D14FF781F3E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934325"/>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10" name="Picture 31" descr="*">
          <a:extLst>
            <a:ext uri="{FF2B5EF4-FFF2-40B4-BE49-F238E27FC236}">
              <a16:creationId xmlns:a16="http://schemas.microsoft.com/office/drawing/2014/main" id="{B60AFCFF-42CD-42E9-BDA1-7D51D78BCEFB}"/>
            </a:ext>
            <a:ext uri="{147F2762-F138-4A5C-976F-8EAC2B608ADB}">
              <a16:predDERef xmlns:a16="http://schemas.microsoft.com/office/drawing/2014/main" pred="{4D38E246-ACF9-4570-860E-CF4FA335952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934325"/>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11" name="Picture 32" descr="*">
          <a:extLst>
            <a:ext uri="{FF2B5EF4-FFF2-40B4-BE49-F238E27FC236}">
              <a16:creationId xmlns:a16="http://schemas.microsoft.com/office/drawing/2014/main" id="{DA8F442B-93F0-4E93-96B3-C3ABC9B16722}"/>
            </a:ext>
            <a:ext uri="{147F2762-F138-4A5C-976F-8EAC2B608ADB}">
              <a16:predDERef xmlns:a16="http://schemas.microsoft.com/office/drawing/2014/main" pred="{B60AFCFF-42CD-42E9-BDA1-7D51D78BCE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934325"/>
          <a:ext cx="123825" cy="0"/>
        </a:xfrm>
        <a:prstGeom prst="rect">
          <a:avLst/>
        </a:prstGeom>
        <a:noFill/>
      </xdr:spPr>
    </xdr:pic>
    <xdr:clientData/>
  </xdr:twoCellAnchor>
  <xdr:twoCellAnchor editAs="oneCell">
    <xdr:from>
      <xdr:col>2</xdr:col>
      <xdr:colOff>0</xdr:colOff>
      <xdr:row>43</xdr:row>
      <xdr:rowOff>0</xdr:rowOff>
    </xdr:from>
    <xdr:to>
      <xdr:col>2</xdr:col>
      <xdr:colOff>123825</xdr:colOff>
      <xdr:row>43</xdr:row>
      <xdr:rowOff>0</xdr:rowOff>
    </xdr:to>
    <xdr:pic>
      <xdr:nvPicPr>
        <xdr:cNvPr id="12" name="Picture 28" descr="*">
          <a:extLst>
            <a:ext uri="{FF2B5EF4-FFF2-40B4-BE49-F238E27FC236}">
              <a16:creationId xmlns:a16="http://schemas.microsoft.com/office/drawing/2014/main" id="{CEDBF2F7-6249-4112-8BF5-A8E2A12A93A1}"/>
            </a:ext>
            <a:ext uri="{147F2762-F138-4A5C-976F-8EAC2B608ADB}">
              <a16:predDERef xmlns:a16="http://schemas.microsoft.com/office/drawing/2014/main" pred="{DA8F442B-93F0-4E93-96B3-C3ABC9B1672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334625"/>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3" name="Picture 29" descr="*">
          <a:extLst>
            <a:ext uri="{FF2B5EF4-FFF2-40B4-BE49-F238E27FC236}">
              <a16:creationId xmlns:a16="http://schemas.microsoft.com/office/drawing/2014/main" id="{2820019F-F960-46EA-9D0F-565242F8D070}"/>
            </a:ext>
            <a:ext uri="{147F2762-F138-4A5C-976F-8EAC2B608ADB}">
              <a16:predDERef xmlns:a16="http://schemas.microsoft.com/office/drawing/2014/main" pred="{CEDBF2F7-6249-4112-8BF5-A8E2A12A93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534650"/>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4" name="Picture 30" descr="*">
          <a:extLst>
            <a:ext uri="{FF2B5EF4-FFF2-40B4-BE49-F238E27FC236}">
              <a16:creationId xmlns:a16="http://schemas.microsoft.com/office/drawing/2014/main" id="{E2A4EC26-D3C9-4469-AB38-540489FB0036}"/>
            </a:ext>
            <a:ext uri="{147F2762-F138-4A5C-976F-8EAC2B608ADB}">
              <a16:predDERef xmlns:a16="http://schemas.microsoft.com/office/drawing/2014/main" pred="{2820019F-F960-46EA-9D0F-565242F8D07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534650"/>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5" name="Picture 31" descr="*">
          <a:extLst>
            <a:ext uri="{FF2B5EF4-FFF2-40B4-BE49-F238E27FC236}">
              <a16:creationId xmlns:a16="http://schemas.microsoft.com/office/drawing/2014/main" id="{E409A1A6-3B2B-4FBD-B9A6-EBF6B30C2BE7}"/>
            </a:ext>
            <a:ext uri="{147F2762-F138-4A5C-976F-8EAC2B608ADB}">
              <a16:predDERef xmlns:a16="http://schemas.microsoft.com/office/drawing/2014/main" pred="{E2A4EC26-D3C9-4469-AB38-540489FB003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534650"/>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6" name="Picture 32" descr="*">
          <a:extLst>
            <a:ext uri="{FF2B5EF4-FFF2-40B4-BE49-F238E27FC236}">
              <a16:creationId xmlns:a16="http://schemas.microsoft.com/office/drawing/2014/main" id="{7AA9AF5B-063B-4F86-B20F-6B5EB0DEEF53}"/>
            </a:ext>
            <a:ext uri="{147F2762-F138-4A5C-976F-8EAC2B608ADB}">
              <a16:predDERef xmlns:a16="http://schemas.microsoft.com/office/drawing/2014/main" pred="{E409A1A6-3B2B-4FBD-B9A6-EBF6B30C2BE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534650"/>
          <a:ext cx="123825" cy="0"/>
        </a:xfrm>
        <a:prstGeom prst="rect">
          <a:avLst/>
        </a:prstGeom>
        <a:noFill/>
      </xdr:spPr>
    </xdr:pic>
    <xdr:clientData/>
  </xdr:twoCellAnchor>
  <xdr:twoCellAnchor editAs="oneCell">
    <xdr:from>
      <xdr:col>2</xdr:col>
      <xdr:colOff>0</xdr:colOff>
      <xdr:row>56</xdr:row>
      <xdr:rowOff>0</xdr:rowOff>
    </xdr:from>
    <xdr:to>
      <xdr:col>2</xdr:col>
      <xdr:colOff>123825</xdr:colOff>
      <xdr:row>56</xdr:row>
      <xdr:rowOff>0</xdr:rowOff>
    </xdr:to>
    <xdr:pic>
      <xdr:nvPicPr>
        <xdr:cNvPr id="17" name="Picture 28" descr="*">
          <a:extLst>
            <a:ext uri="{FF2B5EF4-FFF2-40B4-BE49-F238E27FC236}">
              <a16:creationId xmlns:a16="http://schemas.microsoft.com/office/drawing/2014/main" id="{0FF9B6F0-7162-4773-881C-B4F96015F094}"/>
            </a:ext>
            <a:ext uri="{147F2762-F138-4A5C-976F-8EAC2B608ADB}">
              <a16:predDERef xmlns:a16="http://schemas.microsoft.com/office/drawing/2014/main" pred="{7AA9AF5B-063B-4F86-B20F-6B5EB0DEEF5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2934950"/>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18" name="Picture 29" descr="*">
          <a:extLst>
            <a:ext uri="{FF2B5EF4-FFF2-40B4-BE49-F238E27FC236}">
              <a16:creationId xmlns:a16="http://schemas.microsoft.com/office/drawing/2014/main" id="{AF83654B-E081-4D30-964A-A9740F35809D}"/>
            </a:ext>
            <a:ext uri="{147F2762-F138-4A5C-976F-8EAC2B608ADB}">
              <a16:predDERef xmlns:a16="http://schemas.microsoft.com/office/drawing/2014/main" pred="{0FF9B6F0-7162-4773-881C-B4F96015F09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134975"/>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19" name="Picture 30" descr="*">
          <a:extLst>
            <a:ext uri="{FF2B5EF4-FFF2-40B4-BE49-F238E27FC236}">
              <a16:creationId xmlns:a16="http://schemas.microsoft.com/office/drawing/2014/main" id="{7CA3343F-F38D-4BFF-AE7F-2026845BEE30}"/>
            </a:ext>
            <a:ext uri="{147F2762-F138-4A5C-976F-8EAC2B608ADB}">
              <a16:predDERef xmlns:a16="http://schemas.microsoft.com/office/drawing/2014/main" pred="{AF83654B-E081-4D30-964A-A9740F35809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134975"/>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20" name="Picture 31" descr="*">
          <a:extLst>
            <a:ext uri="{FF2B5EF4-FFF2-40B4-BE49-F238E27FC236}">
              <a16:creationId xmlns:a16="http://schemas.microsoft.com/office/drawing/2014/main" id="{F15CCE89-24F1-4B75-8C30-5B3B048F97A1}"/>
            </a:ext>
            <a:ext uri="{147F2762-F138-4A5C-976F-8EAC2B608ADB}">
              <a16:predDERef xmlns:a16="http://schemas.microsoft.com/office/drawing/2014/main" pred="{7CA3343F-F38D-4BFF-AE7F-2026845BEE3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134975"/>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21" name="Picture 32" descr="*">
          <a:extLst>
            <a:ext uri="{FF2B5EF4-FFF2-40B4-BE49-F238E27FC236}">
              <a16:creationId xmlns:a16="http://schemas.microsoft.com/office/drawing/2014/main" id="{A55550A4-AFF3-4E82-BF1A-E5FF0000B155}"/>
            </a:ext>
            <a:ext uri="{147F2762-F138-4A5C-976F-8EAC2B608ADB}">
              <a16:predDERef xmlns:a16="http://schemas.microsoft.com/office/drawing/2014/main" pred="{F15CCE89-24F1-4B75-8C30-5B3B048F97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134975"/>
          <a:ext cx="123825" cy="0"/>
        </a:xfrm>
        <a:prstGeom prst="rect">
          <a:avLst/>
        </a:prstGeom>
        <a:noFill/>
      </xdr:spPr>
    </xdr:pic>
    <xdr:clientData/>
  </xdr:twoCellAnchor>
  <xdr:twoCellAnchor editAs="oneCell">
    <xdr:from>
      <xdr:col>2</xdr:col>
      <xdr:colOff>0</xdr:colOff>
      <xdr:row>69</xdr:row>
      <xdr:rowOff>0</xdr:rowOff>
    </xdr:from>
    <xdr:to>
      <xdr:col>2</xdr:col>
      <xdr:colOff>123825</xdr:colOff>
      <xdr:row>69</xdr:row>
      <xdr:rowOff>0</xdr:rowOff>
    </xdr:to>
    <xdr:pic>
      <xdr:nvPicPr>
        <xdr:cNvPr id="22" name="Picture 28" descr="*">
          <a:extLst>
            <a:ext uri="{FF2B5EF4-FFF2-40B4-BE49-F238E27FC236}">
              <a16:creationId xmlns:a16="http://schemas.microsoft.com/office/drawing/2014/main" id="{989B960D-C947-4645-A168-2F8F99E0E688}"/>
            </a:ext>
            <a:ext uri="{147F2762-F138-4A5C-976F-8EAC2B608ADB}">
              <a16:predDERef xmlns:a16="http://schemas.microsoft.com/office/drawing/2014/main" pred="{A55550A4-AFF3-4E82-BF1A-E5FF0000B15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535275"/>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3" name="Picture 29" descr="*">
          <a:extLst>
            <a:ext uri="{FF2B5EF4-FFF2-40B4-BE49-F238E27FC236}">
              <a16:creationId xmlns:a16="http://schemas.microsoft.com/office/drawing/2014/main" id="{F66148EB-538E-4D26-8608-DCCCCEBBBF44}"/>
            </a:ext>
            <a:ext uri="{147F2762-F138-4A5C-976F-8EAC2B608ADB}">
              <a16:predDERef xmlns:a16="http://schemas.microsoft.com/office/drawing/2014/main" pred="{989B960D-C947-4645-A168-2F8F99E0E68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735300"/>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4" name="Picture 30" descr="*">
          <a:extLst>
            <a:ext uri="{FF2B5EF4-FFF2-40B4-BE49-F238E27FC236}">
              <a16:creationId xmlns:a16="http://schemas.microsoft.com/office/drawing/2014/main" id="{B8CCE529-99DA-4A5B-88AA-E388DE857FDC}"/>
            </a:ext>
            <a:ext uri="{147F2762-F138-4A5C-976F-8EAC2B608ADB}">
              <a16:predDERef xmlns:a16="http://schemas.microsoft.com/office/drawing/2014/main" pred="{F66148EB-538E-4D26-8608-DCCCCEBBBF4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735300"/>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5" name="Picture 31" descr="*">
          <a:extLst>
            <a:ext uri="{FF2B5EF4-FFF2-40B4-BE49-F238E27FC236}">
              <a16:creationId xmlns:a16="http://schemas.microsoft.com/office/drawing/2014/main" id="{101BB206-4232-4AF1-B6C1-8D555A48296B}"/>
            </a:ext>
            <a:ext uri="{147F2762-F138-4A5C-976F-8EAC2B608ADB}">
              <a16:predDERef xmlns:a16="http://schemas.microsoft.com/office/drawing/2014/main" pred="{B8CCE529-99DA-4A5B-88AA-E388DE857F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735300"/>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6" name="Picture 32" descr="*">
          <a:extLst>
            <a:ext uri="{FF2B5EF4-FFF2-40B4-BE49-F238E27FC236}">
              <a16:creationId xmlns:a16="http://schemas.microsoft.com/office/drawing/2014/main" id="{71CCE3BA-2EC3-424B-84B6-1A1B709A7709}"/>
            </a:ext>
            <a:ext uri="{147F2762-F138-4A5C-976F-8EAC2B608ADB}">
              <a16:predDERef xmlns:a16="http://schemas.microsoft.com/office/drawing/2014/main" pred="{101BB206-4232-4AF1-B6C1-8D555A48296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735300"/>
          <a:ext cx="123825" cy="0"/>
        </a:xfrm>
        <a:prstGeom prst="rect">
          <a:avLst/>
        </a:prstGeom>
        <a:noFill/>
      </xdr:spPr>
    </xdr:pic>
    <xdr:clientData/>
  </xdr:twoCellAnchor>
  <xdr:twoCellAnchor editAs="oneCell">
    <xdr:from>
      <xdr:col>2</xdr:col>
      <xdr:colOff>0</xdr:colOff>
      <xdr:row>82</xdr:row>
      <xdr:rowOff>0</xdr:rowOff>
    </xdr:from>
    <xdr:to>
      <xdr:col>2</xdr:col>
      <xdr:colOff>123825</xdr:colOff>
      <xdr:row>82</xdr:row>
      <xdr:rowOff>0</xdr:rowOff>
    </xdr:to>
    <xdr:pic>
      <xdr:nvPicPr>
        <xdr:cNvPr id="27" name="Picture 28" descr="*">
          <a:extLst>
            <a:ext uri="{FF2B5EF4-FFF2-40B4-BE49-F238E27FC236}">
              <a16:creationId xmlns:a16="http://schemas.microsoft.com/office/drawing/2014/main" id="{BC010399-EDD1-49E6-AF7F-EF3A879B3D87}"/>
            </a:ext>
            <a:ext uri="{147F2762-F138-4A5C-976F-8EAC2B608ADB}">
              <a16:predDERef xmlns:a16="http://schemas.microsoft.com/office/drawing/2014/main" pred="{71CCE3BA-2EC3-424B-84B6-1A1B709A770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135600"/>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28" name="Picture 29" descr="*">
          <a:extLst>
            <a:ext uri="{FF2B5EF4-FFF2-40B4-BE49-F238E27FC236}">
              <a16:creationId xmlns:a16="http://schemas.microsoft.com/office/drawing/2014/main" id="{A1C460A7-A239-4B94-BBDB-9733DED3408C}"/>
            </a:ext>
            <a:ext uri="{147F2762-F138-4A5C-976F-8EAC2B608ADB}">
              <a16:predDERef xmlns:a16="http://schemas.microsoft.com/office/drawing/2014/main" pred="{BC010399-EDD1-49E6-AF7F-EF3A879B3D8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335625"/>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29" name="Picture 30" descr="*">
          <a:extLst>
            <a:ext uri="{FF2B5EF4-FFF2-40B4-BE49-F238E27FC236}">
              <a16:creationId xmlns:a16="http://schemas.microsoft.com/office/drawing/2014/main" id="{AA5DA9A7-4ED2-47A5-9ABA-C65974A109F9}"/>
            </a:ext>
            <a:ext uri="{147F2762-F138-4A5C-976F-8EAC2B608ADB}">
              <a16:predDERef xmlns:a16="http://schemas.microsoft.com/office/drawing/2014/main" pred="{A1C460A7-A239-4B94-BBDB-9733DED3408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335625"/>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30" name="Picture 31" descr="*">
          <a:extLst>
            <a:ext uri="{FF2B5EF4-FFF2-40B4-BE49-F238E27FC236}">
              <a16:creationId xmlns:a16="http://schemas.microsoft.com/office/drawing/2014/main" id="{0F489445-39E5-4BD0-ACB3-5632DADCDE45}"/>
            </a:ext>
            <a:ext uri="{147F2762-F138-4A5C-976F-8EAC2B608ADB}">
              <a16:predDERef xmlns:a16="http://schemas.microsoft.com/office/drawing/2014/main" pred="{AA5DA9A7-4ED2-47A5-9ABA-C65974A109F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335625"/>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31" name="Picture 32" descr="*">
          <a:extLst>
            <a:ext uri="{FF2B5EF4-FFF2-40B4-BE49-F238E27FC236}">
              <a16:creationId xmlns:a16="http://schemas.microsoft.com/office/drawing/2014/main" id="{E1B20993-227D-4BD8-89F1-984A849CDA1F}"/>
            </a:ext>
            <a:ext uri="{147F2762-F138-4A5C-976F-8EAC2B608ADB}">
              <a16:predDERef xmlns:a16="http://schemas.microsoft.com/office/drawing/2014/main" pred="{0F489445-39E5-4BD0-ACB3-5632DADCDE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335625"/>
          <a:ext cx="123825" cy="0"/>
        </a:xfrm>
        <a:prstGeom prst="rect">
          <a:avLst/>
        </a:prstGeom>
        <a:noFill/>
      </xdr:spPr>
    </xdr:pic>
    <xdr:clientData/>
  </xdr:twoCellAnchor>
  <xdr:twoCellAnchor editAs="oneCell">
    <xdr:from>
      <xdr:col>2</xdr:col>
      <xdr:colOff>0</xdr:colOff>
      <xdr:row>95</xdr:row>
      <xdr:rowOff>0</xdr:rowOff>
    </xdr:from>
    <xdr:to>
      <xdr:col>2</xdr:col>
      <xdr:colOff>123825</xdr:colOff>
      <xdr:row>95</xdr:row>
      <xdr:rowOff>0</xdr:rowOff>
    </xdr:to>
    <xdr:pic>
      <xdr:nvPicPr>
        <xdr:cNvPr id="32" name="Picture 28" descr="*">
          <a:extLst>
            <a:ext uri="{FF2B5EF4-FFF2-40B4-BE49-F238E27FC236}">
              <a16:creationId xmlns:a16="http://schemas.microsoft.com/office/drawing/2014/main" id="{13FC061B-CBB1-4A43-A035-0618D8B43830}"/>
            </a:ext>
            <a:ext uri="{147F2762-F138-4A5C-976F-8EAC2B608ADB}">
              <a16:predDERef xmlns:a16="http://schemas.microsoft.com/office/drawing/2014/main" pred="{E1B20993-227D-4BD8-89F1-984A849CDA1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735925"/>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3" name="Picture 29" descr="*">
          <a:extLst>
            <a:ext uri="{FF2B5EF4-FFF2-40B4-BE49-F238E27FC236}">
              <a16:creationId xmlns:a16="http://schemas.microsoft.com/office/drawing/2014/main" id="{3DE83DAB-67AE-47F8-8CBA-97AC586B22E1}"/>
            </a:ext>
            <a:ext uri="{147F2762-F138-4A5C-976F-8EAC2B608ADB}">
              <a16:predDERef xmlns:a16="http://schemas.microsoft.com/office/drawing/2014/main" pred="{13FC061B-CBB1-4A43-A035-0618D8B4383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935950"/>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4" name="Picture 30" descr="*">
          <a:extLst>
            <a:ext uri="{FF2B5EF4-FFF2-40B4-BE49-F238E27FC236}">
              <a16:creationId xmlns:a16="http://schemas.microsoft.com/office/drawing/2014/main" id="{7BBA08B8-E76F-44E8-970F-D49EA6DA744E}"/>
            </a:ext>
            <a:ext uri="{147F2762-F138-4A5C-976F-8EAC2B608ADB}">
              <a16:predDERef xmlns:a16="http://schemas.microsoft.com/office/drawing/2014/main" pred="{3DE83DAB-67AE-47F8-8CBA-97AC586B22E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935950"/>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5" name="Picture 31" descr="*">
          <a:extLst>
            <a:ext uri="{FF2B5EF4-FFF2-40B4-BE49-F238E27FC236}">
              <a16:creationId xmlns:a16="http://schemas.microsoft.com/office/drawing/2014/main" id="{1A9FE8E0-2674-489E-B37B-1AF18107A060}"/>
            </a:ext>
            <a:ext uri="{147F2762-F138-4A5C-976F-8EAC2B608ADB}">
              <a16:predDERef xmlns:a16="http://schemas.microsoft.com/office/drawing/2014/main" pred="{7BBA08B8-E76F-44E8-970F-D49EA6DA744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935950"/>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6" name="Picture 32" descr="*">
          <a:extLst>
            <a:ext uri="{FF2B5EF4-FFF2-40B4-BE49-F238E27FC236}">
              <a16:creationId xmlns:a16="http://schemas.microsoft.com/office/drawing/2014/main" id="{5641DB9A-D463-4812-B79B-AD11D1C09946}"/>
            </a:ext>
            <a:ext uri="{147F2762-F138-4A5C-976F-8EAC2B608ADB}">
              <a16:predDERef xmlns:a16="http://schemas.microsoft.com/office/drawing/2014/main" pred="{1A9FE8E0-2674-489E-B37B-1AF18107A06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935950"/>
          <a:ext cx="123825" cy="0"/>
        </a:xfrm>
        <a:prstGeom prst="rect">
          <a:avLst/>
        </a:prstGeom>
        <a:noFill/>
      </xdr:spPr>
    </xdr:pic>
    <xdr:clientData/>
  </xdr:twoCellAnchor>
  <xdr:twoCellAnchor editAs="oneCell">
    <xdr:from>
      <xdr:col>2</xdr:col>
      <xdr:colOff>0</xdr:colOff>
      <xdr:row>108</xdr:row>
      <xdr:rowOff>0</xdr:rowOff>
    </xdr:from>
    <xdr:to>
      <xdr:col>2</xdr:col>
      <xdr:colOff>123825</xdr:colOff>
      <xdr:row>108</xdr:row>
      <xdr:rowOff>0</xdr:rowOff>
    </xdr:to>
    <xdr:pic>
      <xdr:nvPicPr>
        <xdr:cNvPr id="37" name="Picture 28" descr="*">
          <a:extLst>
            <a:ext uri="{FF2B5EF4-FFF2-40B4-BE49-F238E27FC236}">
              <a16:creationId xmlns:a16="http://schemas.microsoft.com/office/drawing/2014/main" id="{D7361BB9-FEC1-40DE-BF4E-B1233C4EAADE}"/>
            </a:ext>
            <a:ext uri="{147F2762-F138-4A5C-976F-8EAC2B608ADB}">
              <a16:predDERef xmlns:a16="http://schemas.microsoft.com/office/drawing/2014/main" pred="{5641DB9A-D463-4812-B79B-AD11D1C0994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336250"/>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8" name="Picture 29" descr="*">
          <a:extLst>
            <a:ext uri="{FF2B5EF4-FFF2-40B4-BE49-F238E27FC236}">
              <a16:creationId xmlns:a16="http://schemas.microsoft.com/office/drawing/2014/main" id="{07EB9C46-66F5-4073-A398-0A053037C3E0}"/>
            </a:ext>
            <a:ext uri="{147F2762-F138-4A5C-976F-8EAC2B608ADB}">
              <a16:predDERef xmlns:a16="http://schemas.microsoft.com/office/drawing/2014/main" pred="{D7361BB9-FEC1-40DE-BF4E-B1233C4EAAD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5362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9" name="Picture 30" descr="*">
          <a:extLst>
            <a:ext uri="{FF2B5EF4-FFF2-40B4-BE49-F238E27FC236}">
              <a16:creationId xmlns:a16="http://schemas.microsoft.com/office/drawing/2014/main" id="{0CB415EC-DCE0-49F3-9891-0B27E572F6C9}"/>
            </a:ext>
            <a:ext uri="{147F2762-F138-4A5C-976F-8EAC2B608ADB}">
              <a16:predDERef xmlns:a16="http://schemas.microsoft.com/office/drawing/2014/main" pred="{07EB9C46-66F5-4073-A398-0A053037C3E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5362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0" name="Picture 31" descr="*">
          <a:extLst>
            <a:ext uri="{FF2B5EF4-FFF2-40B4-BE49-F238E27FC236}">
              <a16:creationId xmlns:a16="http://schemas.microsoft.com/office/drawing/2014/main" id="{D6333590-C374-4A50-8F93-C20F6973E0F3}"/>
            </a:ext>
            <a:ext uri="{147F2762-F138-4A5C-976F-8EAC2B608ADB}">
              <a16:predDERef xmlns:a16="http://schemas.microsoft.com/office/drawing/2014/main" pred="{0CB415EC-DCE0-49F3-9891-0B27E572F6C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5362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1" name="Picture 32" descr="*">
          <a:extLst>
            <a:ext uri="{FF2B5EF4-FFF2-40B4-BE49-F238E27FC236}">
              <a16:creationId xmlns:a16="http://schemas.microsoft.com/office/drawing/2014/main" id="{8B48F85E-7748-4A7B-A65D-1DA88B24DF65}"/>
            </a:ext>
            <a:ext uri="{147F2762-F138-4A5C-976F-8EAC2B608ADB}">
              <a16:predDERef xmlns:a16="http://schemas.microsoft.com/office/drawing/2014/main" pred="{D6333590-C374-4A50-8F93-C20F6973E0F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536275"/>
          <a:ext cx="123825" cy="0"/>
        </a:xfrm>
        <a:prstGeom prst="rect">
          <a:avLst/>
        </a:prstGeom>
        <a:noFill/>
      </xdr:spPr>
    </xdr:pic>
    <xdr:clientData/>
  </xdr:twoCellAnchor>
  <xdr:twoCellAnchor editAs="oneCell">
    <xdr:from>
      <xdr:col>2</xdr:col>
      <xdr:colOff>0</xdr:colOff>
      <xdr:row>121</xdr:row>
      <xdr:rowOff>0</xdr:rowOff>
    </xdr:from>
    <xdr:to>
      <xdr:col>2</xdr:col>
      <xdr:colOff>123825</xdr:colOff>
      <xdr:row>121</xdr:row>
      <xdr:rowOff>0</xdr:rowOff>
    </xdr:to>
    <xdr:pic>
      <xdr:nvPicPr>
        <xdr:cNvPr id="42" name="Picture 28" descr="*">
          <a:extLst>
            <a:ext uri="{FF2B5EF4-FFF2-40B4-BE49-F238E27FC236}">
              <a16:creationId xmlns:a16="http://schemas.microsoft.com/office/drawing/2014/main" id="{389CF7B0-36BA-40F4-9273-716FB4FC91DF}"/>
            </a:ext>
            <a:ext uri="{147F2762-F138-4A5C-976F-8EAC2B608ADB}">
              <a16:predDERef xmlns:a16="http://schemas.microsoft.com/office/drawing/2014/main" pred="{8B48F85E-7748-4A7B-A65D-1DA88B24DF6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593657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3" name="Picture 29" descr="*">
          <a:extLst>
            <a:ext uri="{FF2B5EF4-FFF2-40B4-BE49-F238E27FC236}">
              <a16:creationId xmlns:a16="http://schemas.microsoft.com/office/drawing/2014/main" id="{5992C70D-E013-453E-A9CC-D7982D25105D}"/>
            </a:ext>
            <a:ext uri="{147F2762-F138-4A5C-976F-8EAC2B608ADB}">
              <a16:predDERef xmlns:a16="http://schemas.microsoft.com/office/drawing/2014/main" pred="{389CF7B0-36BA-40F4-9273-716FB4FC91D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136600"/>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4" name="Picture 30" descr="*">
          <a:extLst>
            <a:ext uri="{FF2B5EF4-FFF2-40B4-BE49-F238E27FC236}">
              <a16:creationId xmlns:a16="http://schemas.microsoft.com/office/drawing/2014/main" id="{3771B1A4-8192-4C42-BC4A-A04BBF173F26}"/>
            </a:ext>
            <a:ext uri="{147F2762-F138-4A5C-976F-8EAC2B608ADB}">
              <a16:predDERef xmlns:a16="http://schemas.microsoft.com/office/drawing/2014/main" pred="{5992C70D-E013-453E-A9CC-D7982D25105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136600"/>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5" name="Picture 31" descr="*">
          <a:extLst>
            <a:ext uri="{FF2B5EF4-FFF2-40B4-BE49-F238E27FC236}">
              <a16:creationId xmlns:a16="http://schemas.microsoft.com/office/drawing/2014/main" id="{8B0CA3A6-8BA8-4715-BE15-EF8709864F0D}"/>
            </a:ext>
            <a:ext uri="{147F2762-F138-4A5C-976F-8EAC2B608ADB}">
              <a16:predDERef xmlns:a16="http://schemas.microsoft.com/office/drawing/2014/main" pred="{3771B1A4-8192-4C42-BC4A-A04BBF173F2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136600"/>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6" name="Picture 32" descr="*">
          <a:extLst>
            <a:ext uri="{FF2B5EF4-FFF2-40B4-BE49-F238E27FC236}">
              <a16:creationId xmlns:a16="http://schemas.microsoft.com/office/drawing/2014/main" id="{7C2A8517-E347-43FC-B240-2DE4C1E3E7BE}"/>
            </a:ext>
            <a:ext uri="{147F2762-F138-4A5C-976F-8EAC2B608ADB}">
              <a16:predDERef xmlns:a16="http://schemas.microsoft.com/office/drawing/2014/main" pred="{8B0CA3A6-8BA8-4715-BE15-EF8709864F0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136600"/>
          <a:ext cx="123825" cy="0"/>
        </a:xfrm>
        <a:prstGeom prst="rect">
          <a:avLst/>
        </a:prstGeom>
        <a:noFill/>
      </xdr:spPr>
    </xdr:pic>
    <xdr:clientData/>
  </xdr:twoCellAnchor>
  <xdr:twoCellAnchor editAs="oneCell">
    <xdr:from>
      <xdr:col>2</xdr:col>
      <xdr:colOff>0</xdr:colOff>
      <xdr:row>134</xdr:row>
      <xdr:rowOff>0</xdr:rowOff>
    </xdr:from>
    <xdr:to>
      <xdr:col>2</xdr:col>
      <xdr:colOff>123825</xdr:colOff>
      <xdr:row>134</xdr:row>
      <xdr:rowOff>0</xdr:rowOff>
    </xdr:to>
    <xdr:pic>
      <xdr:nvPicPr>
        <xdr:cNvPr id="47" name="Picture 28" descr="*">
          <a:extLst>
            <a:ext uri="{FF2B5EF4-FFF2-40B4-BE49-F238E27FC236}">
              <a16:creationId xmlns:a16="http://schemas.microsoft.com/office/drawing/2014/main" id="{EAE25DE3-E4A7-419A-9CC5-B29BED6A39F2}"/>
            </a:ext>
            <a:ext uri="{147F2762-F138-4A5C-976F-8EAC2B608ADB}">
              <a16:predDERef xmlns:a16="http://schemas.microsoft.com/office/drawing/2014/main" pred="{7C2A8517-E347-43FC-B240-2DE4C1E3E7B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536900"/>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8" name="Picture 29" descr="*">
          <a:extLst>
            <a:ext uri="{FF2B5EF4-FFF2-40B4-BE49-F238E27FC236}">
              <a16:creationId xmlns:a16="http://schemas.microsoft.com/office/drawing/2014/main" id="{96282A9F-AE18-4865-9890-BDF4A0B94CA6}"/>
            </a:ext>
            <a:ext uri="{147F2762-F138-4A5C-976F-8EAC2B608ADB}">
              <a16:predDERef xmlns:a16="http://schemas.microsoft.com/office/drawing/2014/main" pred="{EAE25DE3-E4A7-419A-9CC5-B29BED6A39F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73692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9" name="Picture 30" descr="*">
          <a:extLst>
            <a:ext uri="{FF2B5EF4-FFF2-40B4-BE49-F238E27FC236}">
              <a16:creationId xmlns:a16="http://schemas.microsoft.com/office/drawing/2014/main" id="{08E2FED5-2EA6-4ADB-8FE8-60822FD33EF3}"/>
            </a:ext>
            <a:ext uri="{147F2762-F138-4A5C-976F-8EAC2B608ADB}">
              <a16:predDERef xmlns:a16="http://schemas.microsoft.com/office/drawing/2014/main" pred="{96282A9F-AE18-4865-9890-BDF4A0B94CA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73692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0" name="Picture 31" descr="*">
          <a:extLst>
            <a:ext uri="{FF2B5EF4-FFF2-40B4-BE49-F238E27FC236}">
              <a16:creationId xmlns:a16="http://schemas.microsoft.com/office/drawing/2014/main" id="{5489C1E0-2091-427C-A258-2D7456E0B083}"/>
            </a:ext>
            <a:ext uri="{147F2762-F138-4A5C-976F-8EAC2B608ADB}">
              <a16:predDERef xmlns:a16="http://schemas.microsoft.com/office/drawing/2014/main" pred="{08E2FED5-2EA6-4ADB-8FE8-60822FD33EF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73692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1" name="Picture 32" descr="*">
          <a:extLst>
            <a:ext uri="{FF2B5EF4-FFF2-40B4-BE49-F238E27FC236}">
              <a16:creationId xmlns:a16="http://schemas.microsoft.com/office/drawing/2014/main" id="{D999E2BB-2B09-49D5-8ACE-93DB53C5CCB4}"/>
            </a:ext>
            <a:ext uri="{147F2762-F138-4A5C-976F-8EAC2B608ADB}">
              <a16:predDERef xmlns:a16="http://schemas.microsoft.com/office/drawing/2014/main" pred="{5489C1E0-2091-427C-A258-2D7456E0B08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736925"/>
          <a:ext cx="123825" cy="0"/>
        </a:xfrm>
        <a:prstGeom prst="rect">
          <a:avLst/>
        </a:prstGeom>
        <a:noFill/>
      </xdr:spPr>
    </xdr:pic>
    <xdr:clientData/>
  </xdr:twoCellAnchor>
  <xdr:twoCellAnchor editAs="oneCell">
    <xdr:from>
      <xdr:col>2</xdr:col>
      <xdr:colOff>0</xdr:colOff>
      <xdr:row>147</xdr:row>
      <xdr:rowOff>0</xdr:rowOff>
    </xdr:from>
    <xdr:to>
      <xdr:col>2</xdr:col>
      <xdr:colOff>123825</xdr:colOff>
      <xdr:row>147</xdr:row>
      <xdr:rowOff>0</xdr:rowOff>
    </xdr:to>
    <xdr:pic>
      <xdr:nvPicPr>
        <xdr:cNvPr id="52" name="Picture 28" descr="*">
          <a:extLst>
            <a:ext uri="{FF2B5EF4-FFF2-40B4-BE49-F238E27FC236}">
              <a16:creationId xmlns:a16="http://schemas.microsoft.com/office/drawing/2014/main" id="{890C4BB3-2538-47DE-8F76-67CA9E91907C}"/>
            </a:ext>
            <a:ext uri="{147F2762-F138-4A5C-976F-8EAC2B608ADB}">
              <a16:predDERef xmlns:a16="http://schemas.microsoft.com/office/drawing/2014/main" pred="{D999E2BB-2B09-49D5-8ACE-93DB53C5CCB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13722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3" name="Picture 29" descr="*">
          <a:extLst>
            <a:ext uri="{FF2B5EF4-FFF2-40B4-BE49-F238E27FC236}">
              <a16:creationId xmlns:a16="http://schemas.microsoft.com/office/drawing/2014/main" id="{17366E75-AE20-4FEA-881C-088FA282060C}"/>
            </a:ext>
            <a:ext uri="{147F2762-F138-4A5C-976F-8EAC2B608ADB}">
              <a16:predDERef xmlns:a16="http://schemas.microsoft.com/office/drawing/2014/main" pred="{890C4BB3-2538-47DE-8F76-67CA9E91907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337250"/>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4" name="Picture 30" descr="*">
          <a:extLst>
            <a:ext uri="{FF2B5EF4-FFF2-40B4-BE49-F238E27FC236}">
              <a16:creationId xmlns:a16="http://schemas.microsoft.com/office/drawing/2014/main" id="{38C147D5-8938-4240-97C9-4B6D9044216D}"/>
            </a:ext>
            <a:ext uri="{147F2762-F138-4A5C-976F-8EAC2B608ADB}">
              <a16:predDERef xmlns:a16="http://schemas.microsoft.com/office/drawing/2014/main" pred="{17366E75-AE20-4FEA-881C-088FA282060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337250"/>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5" name="Picture 31" descr="*">
          <a:extLst>
            <a:ext uri="{FF2B5EF4-FFF2-40B4-BE49-F238E27FC236}">
              <a16:creationId xmlns:a16="http://schemas.microsoft.com/office/drawing/2014/main" id="{5B1DBC07-FBF1-46A7-97AD-6924941E9E96}"/>
            </a:ext>
            <a:ext uri="{147F2762-F138-4A5C-976F-8EAC2B608ADB}">
              <a16:predDERef xmlns:a16="http://schemas.microsoft.com/office/drawing/2014/main" pred="{38C147D5-8938-4240-97C9-4B6D9044216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337250"/>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6" name="Picture 32" descr="*">
          <a:extLst>
            <a:ext uri="{FF2B5EF4-FFF2-40B4-BE49-F238E27FC236}">
              <a16:creationId xmlns:a16="http://schemas.microsoft.com/office/drawing/2014/main" id="{B4B44FC6-6CA0-4938-BAD0-F1EC884B6E60}"/>
            </a:ext>
            <a:ext uri="{147F2762-F138-4A5C-976F-8EAC2B608ADB}">
              <a16:predDERef xmlns:a16="http://schemas.microsoft.com/office/drawing/2014/main" pred="{5B1DBC07-FBF1-46A7-97AD-6924941E9E9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337250"/>
          <a:ext cx="123825" cy="0"/>
        </a:xfrm>
        <a:prstGeom prst="rect">
          <a:avLst/>
        </a:prstGeom>
        <a:noFill/>
      </xdr:spPr>
    </xdr:pic>
    <xdr:clientData/>
  </xdr:twoCellAnchor>
  <xdr:twoCellAnchor editAs="oneCell">
    <xdr:from>
      <xdr:col>2</xdr:col>
      <xdr:colOff>0</xdr:colOff>
      <xdr:row>160</xdr:row>
      <xdr:rowOff>0</xdr:rowOff>
    </xdr:from>
    <xdr:to>
      <xdr:col>2</xdr:col>
      <xdr:colOff>123825</xdr:colOff>
      <xdr:row>160</xdr:row>
      <xdr:rowOff>0</xdr:rowOff>
    </xdr:to>
    <xdr:pic>
      <xdr:nvPicPr>
        <xdr:cNvPr id="57" name="Picture 28" descr="*">
          <a:extLst>
            <a:ext uri="{FF2B5EF4-FFF2-40B4-BE49-F238E27FC236}">
              <a16:creationId xmlns:a16="http://schemas.microsoft.com/office/drawing/2014/main" id="{3C7AB5DA-D49E-4452-94AF-7177CB02B7C2}"/>
            </a:ext>
            <a:ext uri="{147F2762-F138-4A5C-976F-8EAC2B608ADB}">
              <a16:predDERef xmlns:a16="http://schemas.microsoft.com/office/drawing/2014/main" pred="{B4B44FC6-6CA0-4938-BAD0-F1EC884B6E6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737550"/>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8" name="Picture 29" descr="*">
          <a:extLst>
            <a:ext uri="{FF2B5EF4-FFF2-40B4-BE49-F238E27FC236}">
              <a16:creationId xmlns:a16="http://schemas.microsoft.com/office/drawing/2014/main" id="{221D6968-6747-4569-ADC2-35711E976150}"/>
            </a:ext>
            <a:ext uri="{147F2762-F138-4A5C-976F-8EAC2B608ADB}">
              <a16:predDERef xmlns:a16="http://schemas.microsoft.com/office/drawing/2014/main" pred="{3C7AB5DA-D49E-4452-94AF-7177CB02B7C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9375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9" name="Picture 30" descr="*">
          <a:extLst>
            <a:ext uri="{FF2B5EF4-FFF2-40B4-BE49-F238E27FC236}">
              <a16:creationId xmlns:a16="http://schemas.microsoft.com/office/drawing/2014/main" id="{E02CDEDE-E4A2-4045-95E2-B4F39A9CC158}"/>
            </a:ext>
            <a:ext uri="{147F2762-F138-4A5C-976F-8EAC2B608ADB}">
              <a16:predDERef xmlns:a16="http://schemas.microsoft.com/office/drawing/2014/main" pred="{221D6968-6747-4569-ADC2-35711E97615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9375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0" name="Picture 31" descr="*">
          <a:extLst>
            <a:ext uri="{FF2B5EF4-FFF2-40B4-BE49-F238E27FC236}">
              <a16:creationId xmlns:a16="http://schemas.microsoft.com/office/drawing/2014/main" id="{4199E28A-F43B-430E-962A-1C2253C6328A}"/>
            </a:ext>
            <a:ext uri="{147F2762-F138-4A5C-976F-8EAC2B608ADB}">
              <a16:predDERef xmlns:a16="http://schemas.microsoft.com/office/drawing/2014/main" pred="{E02CDEDE-E4A2-4045-95E2-B4F39A9CC15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9375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1" name="Picture 32" descr="*">
          <a:extLst>
            <a:ext uri="{FF2B5EF4-FFF2-40B4-BE49-F238E27FC236}">
              <a16:creationId xmlns:a16="http://schemas.microsoft.com/office/drawing/2014/main" id="{37AED952-6EDC-48A9-9FF2-77C402BB6D1E}"/>
            </a:ext>
            <a:ext uri="{147F2762-F138-4A5C-976F-8EAC2B608ADB}">
              <a16:predDERef xmlns:a16="http://schemas.microsoft.com/office/drawing/2014/main" pred="{4199E28A-F43B-430E-962A-1C2253C6328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937575"/>
          <a:ext cx="123825" cy="0"/>
        </a:xfrm>
        <a:prstGeom prst="rect">
          <a:avLst/>
        </a:prstGeom>
        <a:noFill/>
      </xdr:spPr>
    </xdr:pic>
    <xdr:clientData/>
  </xdr:twoCellAnchor>
  <xdr:twoCellAnchor editAs="oneCell">
    <xdr:from>
      <xdr:col>2</xdr:col>
      <xdr:colOff>0</xdr:colOff>
      <xdr:row>173</xdr:row>
      <xdr:rowOff>0</xdr:rowOff>
    </xdr:from>
    <xdr:to>
      <xdr:col>2</xdr:col>
      <xdr:colOff>123825</xdr:colOff>
      <xdr:row>173</xdr:row>
      <xdr:rowOff>0</xdr:rowOff>
    </xdr:to>
    <xdr:pic>
      <xdr:nvPicPr>
        <xdr:cNvPr id="62" name="Picture 28" descr="*">
          <a:extLst>
            <a:ext uri="{FF2B5EF4-FFF2-40B4-BE49-F238E27FC236}">
              <a16:creationId xmlns:a16="http://schemas.microsoft.com/office/drawing/2014/main" id="{2702B35A-EE96-42C6-8C20-953F063D066A}"/>
            </a:ext>
            <a:ext uri="{147F2762-F138-4A5C-976F-8EAC2B608ADB}">
              <a16:predDERef xmlns:a16="http://schemas.microsoft.com/office/drawing/2014/main" pred="{37AED952-6EDC-48A9-9FF2-77C402BB6D1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33787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3" name="Picture 29" descr="*">
          <a:extLst>
            <a:ext uri="{FF2B5EF4-FFF2-40B4-BE49-F238E27FC236}">
              <a16:creationId xmlns:a16="http://schemas.microsoft.com/office/drawing/2014/main" id="{C0F60244-D146-4CE7-A9BB-52A39A4DA3B6}"/>
            </a:ext>
            <a:ext uri="{147F2762-F138-4A5C-976F-8EAC2B608ADB}">
              <a16:predDERef xmlns:a16="http://schemas.microsoft.com/office/drawing/2014/main" pred="{2702B35A-EE96-42C6-8C20-953F063D066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537900"/>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4" name="Picture 30" descr="*">
          <a:extLst>
            <a:ext uri="{FF2B5EF4-FFF2-40B4-BE49-F238E27FC236}">
              <a16:creationId xmlns:a16="http://schemas.microsoft.com/office/drawing/2014/main" id="{B39F4364-9325-48EA-B912-C7F1CA36970C}"/>
            </a:ext>
            <a:ext uri="{147F2762-F138-4A5C-976F-8EAC2B608ADB}">
              <a16:predDERef xmlns:a16="http://schemas.microsoft.com/office/drawing/2014/main" pred="{C0F60244-D146-4CE7-A9BB-52A39A4DA3B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537900"/>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5" name="Picture 31" descr="*">
          <a:extLst>
            <a:ext uri="{FF2B5EF4-FFF2-40B4-BE49-F238E27FC236}">
              <a16:creationId xmlns:a16="http://schemas.microsoft.com/office/drawing/2014/main" id="{9EDEE26C-280E-42D2-84C9-D47C7D210BD4}"/>
            </a:ext>
            <a:ext uri="{147F2762-F138-4A5C-976F-8EAC2B608ADB}">
              <a16:predDERef xmlns:a16="http://schemas.microsoft.com/office/drawing/2014/main" pred="{B39F4364-9325-48EA-B912-C7F1CA36970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537900"/>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6" name="Picture 32" descr="*">
          <a:extLst>
            <a:ext uri="{FF2B5EF4-FFF2-40B4-BE49-F238E27FC236}">
              <a16:creationId xmlns:a16="http://schemas.microsoft.com/office/drawing/2014/main" id="{1512347B-A95A-433C-93CF-9390F2B0D771}"/>
            </a:ext>
            <a:ext uri="{147F2762-F138-4A5C-976F-8EAC2B608ADB}">
              <a16:predDERef xmlns:a16="http://schemas.microsoft.com/office/drawing/2014/main" pred="{9EDEE26C-280E-42D2-84C9-D47C7D210BD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537900"/>
          <a:ext cx="123825" cy="0"/>
        </a:xfrm>
        <a:prstGeom prst="rect">
          <a:avLst/>
        </a:prstGeom>
        <a:noFill/>
      </xdr:spPr>
    </xdr:pic>
    <xdr:clientData/>
  </xdr:twoCellAnchor>
  <xdr:twoCellAnchor editAs="oneCell">
    <xdr:from>
      <xdr:col>2</xdr:col>
      <xdr:colOff>0</xdr:colOff>
      <xdr:row>186</xdr:row>
      <xdr:rowOff>0</xdr:rowOff>
    </xdr:from>
    <xdr:to>
      <xdr:col>2</xdr:col>
      <xdr:colOff>123825</xdr:colOff>
      <xdr:row>186</xdr:row>
      <xdr:rowOff>0</xdr:rowOff>
    </xdr:to>
    <xdr:pic>
      <xdr:nvPicPr>
        <xdr:cNvPr id="67" name="Picture 28" descr="*">
          <a:extLst>
            <a:ext uri="{FF2B5EF4-FFF2-40B4-BE49-F238E27FC236}">
              <a16:creationId xmlns:a16="http://schemas.microsoft.com/office/drawing/2014/main" id="{FA5D464E-7E41-4BC4-AEA3-73BB12C758A2}"/>
            </a:ext>
            <a:ext uri="{147F2762-F138-4A5C-976F-8EAC2B608ADB}">
              <a16:predDERef xmlns:a16="http://schemas.microsoft.com/office/drawing/2014/main" pred="{1512347B-A95A-433C-93CF-9390F2B0D77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8938200"/>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8" name="Picture 29" descr="*">
          <a:extLst>
            <a:ext uri="{FF2B5EF4-FFF2-40B4-BE49-F238E27FC236}">
              <a16:creationId xmlns:a16="http://schemas.microsoft.com/office/drawing/2014/main" id="{B8FBC20F-0646-4613-9E1B-319DCE6F10DA}"/>
            </a:ext>
            <a:ext uri="{147F2762-F138-4A5C-976F-8EAC2B608ADB}">
              <a16:predDERef xmlns:a16="http://schemas.microsoft.com/office/drawing/2014/main" pred="{FA5D464E-7E41-4BC4-AEA3-73BB12C758A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13822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9" name="Picture 30" descr="*">
          <a:extLst>
            <a:ext uri="{FF2B5EF4-FFF2-40B4-BE49-F238E27FC236}">
              <a16:creationId xmlns:a16="http://schemas.microsoft.com/office/drawing/2014/main" id="{B1BC3D01-5BFA-4812-B4AE-D75484B05999}"/>
            </a:ext>
            <a:ext uri="{147F2762-F138-4A5C-976F-8EAC2B608ADB}">
              <a16:predDERef xmlns:a16="http://schemas.microsoft.com/office/drawing/2014/main" pred="{B8FBC20F-0646-4613-9E1B-319DCE6F10D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13822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0" name="Picture 31" descr="*">
          <a:extLst>
            <a:ext uri="{FF2B5EF4-FFF2-40B4-BE49-F238E27FC236}">
              <a16:creationId xmlns:a16="http://schemas.microsoft.com/office/drawing/2014/main" id="{2E5BDBB1-E707-4574-9AA9-1A035290FEB6}"/>
            </a:ext>
            <a:ext uri="{147F2762-F138-4A5C-976F-8EAC2B608ADB}">
              <a16:predDERef xmlns:a16="http://schemas.microsoft.com/office/drawing/2014/main" pred="{B1BC3D01-5BFA-4812-B4AE-D75484B059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13822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1" name="Picture 32" descr="*">
          <a:extLst>
            <a:ext uri="{FF2B5EF4-FFF2-40B4-BE49-F238E27FC236}">
              <a16:creationId xmlns:a16="http://schemas.microsoft.com/office/drawing/2014/main" id="{A83DFC93-E2FC-4E0A-8A6E-96BCB41A8ADF}"/>
            </a:ext>
            <a:ext uri="{147F2762-F138-4A5C-976F-8EAC2B608ADB}">
              <a16:predDERef xmlns:a16="http://schemas.microsoft.com/office/drawing/2014/main" pred="{2E5BDBB1-E707-4574-9AA9-1A035290FEB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138225"/>
          <a:ext cx="123825" cy="0"/>
        </a:xfrm>
        <a:prstGeom prst="rect">
          <a:avLst/>
        </a:prstGeom>
        <a:noFill/>
      </xdr:spPr>
    </xdr:pic>
    <xdr:clientData/>
  </xdr:twoCellAnchor>
  <xdr:twoCellAnchor editAs="oneCell">
    <xdr:from>
      <xdr:col>2</xdr:col>
      <xdr:colOff>0</xdr:colOff>
      <xdr:row>199</xdr:row>
      <xdr:rowOff>0</xdr:rowOff>
    </xdr:from>
    <xdr:to>
      <xdr:col>2</xdr:col>
      <xdr:colOff>123825</xdr:colOff>
      <xdr:row>199</xdr:row>
      <xdr:rowOff>0</xdr:rowOff>
    </xdr:to>
    <xdr:pic>
      <xdr:nvPicPr>
        <xdr:cNvPr id="72" name="Picture 28" descr="*">
          <a:extLst>
            <a:ext uri="{FF2B5EF4-FFF2-40B4-BE49-F238E27FC236}">
              <a16:creationId xmlns:a16="http://schemas.microsoft.com/office/drawing/2014/main" id="{22C20A83-2118-4DF9-8D0E-1564899EFEDB}"/>
            </a:ext>
            <a:ext uri="{147F2762-F138-4A5C-976F-8EAC2B608ADB}">
              <a16:predDERef xmlns:a16="http://schemas.microsoft.com/office/drawing/2014/main" pred="{A83DFC93-E2FC-4E0A-8A6E-96BCB41A8AD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53852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3" name="Picture 29" descr="*">
          <a:extLst>
            <a:ext uri="{FF2B5EF4-FFF2-40B4-BE49-F238E27FC236}">
              <a16:creationId xmlns:a16="http://schemas.microsoft.com/office/drawing/2014/main" id="{09DB86E9-0D82-4BB8-82B8-2DCFD69D2B8C}"/>
            </a:ext>
            <a:ext uri="{147F2762-F138-4A5C-976F-8EAC2B608ADB}">
              <a16:predDERef xmlns:a16="http://schemas.microsoft.com/office/drawing/2014/main" pred="{22C20A83-2118-4DF9-8D0E-1564899EFED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738550"/>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4" name="Picture 30" descr="*">
          <a:extLst>
            <a:ext uri="{FF2B5EF4-FFF2-40B4-BE49-F238E27FC236}">
              <a16:creationId xmlns:a16="http://schemas.microsoft.com/office/drawing/2014/main" id="{5E5663D6-EC89-45E5-82D2-29453039DDFB}"/>
            </a:ext>
            <a:ext uri="{147F2762-F138-4A5C-976F-8EAC2B608ADB}">
              <a16:predDERef xmlns:a16="http://schemas.microsoft.com/office/drawing/2014/main" pred="{09DB86E9-0D82-4BB8-82B8-2DCFD69D2B8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738550"/>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5" name="Picture 31" descr="*">
          <a:extLst>
            <a:ext uri="{FF2B5EF4-FFF2-40B4-BE49-F238E27FC236}">
              <a16:creationId xmlns:a16="http://schemas.microsoft.com/office/drawing/2014/main" id="{576DE3FC-6CDD-4A12-9DA0-3BBB816FD2A0}"/>
            </a:ext>
            <a:ext uri="{147F2762-F138-4A5C-976F-8EAC2B608ADB}">
              <a16:predDERef xmlns:a16="http://schemas.microsoft.com/office/drawing/2014/main" pred="{5E5663D6-EC89-45E5-82D2-29453039DD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738550"/>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6" name="Picture 32" descr="*">
          <a:extLst>
            <a:ext uri="{FF2B5EF4-FFF2-40B4-BE49-F238E27FC236}">
              <a16:creationId xmlns:a16="http://schemas.microsoft.com/office/drawing/2014/main" id="{579E44AD-9B40-42EF-A0AD-06C491CF7ADB}"/>
            </a:ext>
            <a:ext uri="{147F2762-F138-4A5C-976F-8EAC2B608ADB}">
              <a16:predDERef xmlns:a16="http://schemas.microsoft.com/office/drawing/2014/main" pred="{576DE3FC-6CDD-4A12-9DA0-3BBB816FD2A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738550"/>
          <a:ext cx="123825" cy="0"/>
        </a:xfrm>
        <a:prstGeom prst="rect">
          <a:avLst/>
        </a:prstGeom>
        <a:noFill/>
      </xdr:spPr>
    </xdr:pic>
    <xdr:clientData/>
  </xdr:twoCellAnchor>
  <xdr:twoCellAnchor editAs="oneCell">
    <xdr:from>
      <xdr:col>2</xdr:col>
      <xdr:colOff>0</xdr:colOff>
      <xdr:row>212</xdr:row>
      <xdr:rowOff>0</xdr:rowOff>
    </xdr:from>
    <xdr:to>
      <xdr:col>2</xdr:col>
      <xdr:colOff>123825</xdr:colOff>
      <xdr:row>212</xdr:row>
      <xdr:rowOff>0</xdr:rowOff>
    </xdr:to>
    <xdr:pic>
      <xdr:nvPicPr>
        <xdr:cNvPr id="77" name="Picture 28" descr="*">
          <a:extLst>
            <a:ext uri="{FF2B5EF4-FFF2-40B4-BE49-F238E27FC236}">
              <a16:creationId xmlns:a16="http://schemas.microsoft.com/office/drawing/2014/main" id="{C6C2E9B9-BD3D-44E9-9AAA-AC0A8D0DC29F}"/>
            </a:ext>
            <a:ext uri="{147F2762-F138-4A5C-976F-8EAC2B608ADB}">
              <a16:predDERef xmlns:a16="http://schemas.microsoft.com/office/drawing/2014/main" pred="{579E44AD-9B40-42EF-A0AD-06C491CF7AD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138850"/>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8" name="Picture 29" descr="*">
          <a:extLst>
            <a:ext uri="{FF2B5EF4-FFF2-40B4-BE49-F238E27FC236}">
              <a16:creationId xmlns:a16="http://schemas.microsoft.com/office/drawing/2014/main" id="{6DA6599C-3D10-43CD-B8D5-EEEFB4C94B60}"/>
            </a:ext>
            <a:ext uri="{147F2762-F138-4A5C-976F-8EAC2B608ADB}">
              <a16:predDERef xmlns:a16="http://schemas.microsoft.com/office/drawing/2014/main" pred="{C6C2E9B9-BD3D-44E9-9AAA-AC0A8D0DC29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3388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9" name="Picture 30" descr="*">
          <a:extLst>
            <a:ext uri="{FF2B5EF4-FFF2-40B4-BE49-F238E27FC236}">
              <a16:creationId xmlns:a16="http://schemas.microsoft.com/office/drawing/2014/main" id="{F94D24FE-E065-4A03-B702-429F79121094}"/>
            </a:ext>
            <a:ext uri="{147F2762-F138-4A5C-976F-8EAC2B608ADB}">
              <a16:predDERef xmlns:a16="http://schemas.microsoft.com/office/drawing/2014/main" pred="{6DA6599C-3D10-43CD-B8D5-EEEFB4C94B6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3388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0" name="Picture 31" descr="*">
          <a:extLst>
            <a:ext uri="{FF2B5EF4-FFF2-40B4-BE49-F238E27FC236}">
              <a16:creationId xmlns:a16="http://schemas.microsoft.com/office/drawing/2014/main" id="{B460E7C2-B409-45CC-B8AB-E18B0AF30D90}"/>
            </a:ext>
            <a:ext uri="{147F2762-F138-4A5C-976F-8EAC2B608ADB}">
              <a16:predDERef xmlns:a16="http://schemas.microsoft.com/office/drawing/2014/main" pred="{F94D24FE-E065-4A03-B702-429F7912109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3388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1" name="Picture 32" descr="*">
          <a:extLst>
            <a:ext uri="{FF2B5EF4-FFF2-40B4-BE49-F238E27FC236}">
              <a16:creationId xmlns:a16="http://schemas.microsoft.com/office/drawing/2014/main" id="{0B9D94ED-EC23-4AE8-A88A-760EB8CA12E4}"/>
            </a:ext>
            <a:ext uri="{147F2762-F138-4A5C-976F-8EAC2B608ADB}">
              <a16:predDERef xmlns:a16="http://schemas.microsoft.com/office/drawing/2014/main" pred="{B460E7C2-B409-45CC-B8AB-E18B0AF30D9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338875"/>
          <a:ext cx="123825" cy="0"/>
        </a:xfrm>
        <a:prstGeom prst="rect">
          <a:avLst/>
        </a:prstGeom>
        <a:noFill/>
      </xdr:spPr>
    </xdr:pic>
    <xdr:clientData/>
  </xdr:twoCellAnchor>
  <xdr:twoCellAnchor editAs="oneCell">
    <xdr:from>
      <xdr:col>2</xdr:col>
      <xdr:colOff>0</xdr:colOff>
      <xdr:row>225</xdr:row>
      <xdr:rowOff>0</xdr:rowOff>
    </xdr:from>
    <xdr:to>
      <xdr:col>2</xdr:col>
      <xdr:colOff>123825</xdr:colOff>
      <xdr:row>225</xdr:row>
      <xdr:rowOff>0</xdr:rowOff>
    </xdr:to>
    <xdr:pic>
      <xdr:nvPicPr>
        <xdr:cNvPr id="82" name="Picture 28" descr="*">
          <a:extLst>
            <a:ext uri="{FF2B5EF4-FFF2-40B4-BE49-F238E27FC236}">
              <a16:creationId xmlns:a16="http://schemas.microsoft.com/office/drawing/2014/main" id="{7573EA90-06ED-4BFF-8D7F-42606753F349}"/>
            </a:ext>
            <a:ext uri="{147F2762-F138-4A5C-976F-8EAC2B608ADB}">
              <a16:predDERef xmlns:a16="http://schemas.microsoft.com/office/drawing/2014/main" pred="{0B9D94ED-EC23-4AE8-A88A-760EB8CA12E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73917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3" name="Picture 29" descr="*">
          <a:extLst>
            <a:ext uri="{FF2B5EF4-FFF2-40B4-BE49-F238E27FC236}">
              <a16:creationId xmlns:a16="http://schemas.microsoft.com/office/drawing/2014/main" id="{A0CC6BB3-77F0-447E-A900-4A9E2D39E4E1}"/>
            </a:ext>
            <a:ext uri="{147F2762-F138-4A5C-976F-8EAC2B608ADB}">
              <a16:predDERef xmlns:a16="http://schemas.microsoft.com/office/drawing/2014/main" pred="{7573EA90-06ED-4BFF-8D7F-42606753F34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939200"/>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4" name="Picture 30" descr="*">
          <a:extLst>
            <a:ext uri="{FF2B5EF4-FFF2-40B4-BE49-F238E27FC236}">
              <a16:creationId xmlns:a16="http://schemas.microsoft.com/office/drawing/2014/main" id="{F5B84A05-10BB-4AA7-8F51-2B13A6412FEA}"/>
            </a:ext>
            <a:ext uri="{147F2762-F138-4A5C-976F-8EAC2B608ADB}">
              <a16:predDERef xmlns:a16="http://schemas.microsoft.com/office/drawing/2014/main" pred="{A0CC6BB3-77F0-447E-A900-4A9E2D39E4E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939200"/>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5" name="Picture 31" descr="*">
          <a:extLst>
            <a:ext uri="{FF2B5EF4-FFF2-40B4-BE49-F238E27FC236}">
              <a16:creationId xmlns:a16="http://schemas.microsoft.com/office/drawing/2014/main" id="{639AEE7A-B2D1-49CC-AD46-E6025B9B5E6F}"/>
            </a:ext>
            <a:ext uri="{147F2762-F138-4A5C-976F-8EAC2B608ADB}">
              <a16:predDERef xmlns:a16="http://schemas.microsoft.com/office/drawing/2014/main" pred="{F5B84A05-10BB-4AA7-8F51-2B13A6412FE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939200"/>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6" name="Picture 32" descr="*">
          <a:extLst>
            <a:ext uri="{FF2B5EF4-FFF2-40B4-BE49-F238E27FC236}">
              <a16:creationId xmlns:a16="http://schemas.microsoft.com/office/drawing/2014/main" id="{36A7BC77-A5FE-401A-A08A-F1ECC99BE30B}"/>
            </a:ext>
            <a:ext uri="{147F2762-F138-4A5C-976F-8EAC2B608ADB}">
              <a16:predDERef xmlns:a16="http://schemas.microsoft.com/office/drawing/2014/main" pred="{639AEE7A-B2D1-49CC-AD46-E6025B9B5E6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939200"/>
          <a:ext cx="123825" cy="0"/>
        </a:xfrm>
        <a:prstGeom prst="rect">
          <a:avLst/>
        </a:prstGeom>
        <a:noFill/>
      </xdr:spPr>
    </xdr:pic>
    <xdr:clientData/>
  </xdr:twoCellAnchor>
  <xdr:twoCellAnchor editAs="oneCell">
    <xdr:from>
      <xdr:col>2</xdr:col>
      <xdr:colOff>0</xdr:colOff>
      <xdr:row>238</xdr:row>
      <xdr:rowOff>0</xdr:rowOff>
    </xdr:from>
    <xdr:to>
      <xdr:col>2</xdr:col>
      <xdr:colOff>123825</xdr:colOff>
      <xdr:row>238</xdr:row>
      <xdr:rowOff>0</xdr:rowOff>
    </xdr:to>
    <xdr:pic>
      <xdr:nvPicPr>
        <xdr:cNvPr id="87" name="Picture 28" descr="*">
          <a:extLst>
            <a:ext uri="{FF2B5EF4-FFF2-40B4-BE49-F238E27FC236}">
              <a16:creationId xmlns:a16="http://schemas.microsoft.com/office/drawing/2014/main" id="{D80133CA-867C-4F0C-B5B3-32EFC67F644A}"/>
            </a:ext>
            <a:ext uri="{147F2762-F138-4A5C-976F-8EAC2B608ADB}">
              <a16:predDERef xmlns:a16="http://schemas.microsoft.com/office/drawing/2014/main" pred="{36A7BC77-A5FE-401A-A08A-F1ECC99BE30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339500"/>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8" name="Picture 29" descr="*">
          <a:extLst>
            <a:ext uri="{FF2B5EF4-FFF2-40B4-BE49-F238E27FC236}">
              <a16:creationId xmlns:a16="http://schemas.microsoft.com/office/drawing/2014/main" id="{B9C24E14-74FC-4EB6-A1ED-4667C5A6B61F}"/>
            </a:ext>
            <a:ext uri="{147F2762-F138-4A5C-976F-8EAC2B608ADB}">
              <a16:predDERef xmlns:a16="http://schemas.microsoft.com/office/drawing/2014/main" pred="{D80133CA-867C-4F0C-B5B3-32EFC67F644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53952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9" name="Picture 30" descr="*">
          <a:extLst>
            <a:ext uri="{FF2B5EF4-FFF2-40B4-BE49-F238E27FC236}">
              <a16:creationId xmlns:a16="http://schemas.microsoft.com/office/drawing/2014/main" id="{A1A6BCE1-8D78-46F4-960C-A57EEB84BFC2}"/>
            </a:ext>
            <a:ext uri="{147F2762-F138-4A5C-976F-8EAC2B608ADB}">
              <a16:predDERef xmlns:a16="http://schemas.microsoft.com/office/drawing/2014/main" pred="{B9C24E14-74FC-4EB6-A1ED-4667C5A6B61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53952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0" name="Picture 31" descr="*">
          <a:extLst>
            <a:ext uri="{FF2B5EF4-FFF2-40B4-BE49-F238E27FC236}">
              <a16:creationId xmlns:a16="http://schemas.microsoft.com/office/drawing/2014/main" id="{123AD853-F62D-4600-B3B3-87F797BCC3D3}"/>
            </a:ext>
            <a:ext uri="{147F2762-F138-4A5C-976F-8EAC2B608ADB}">
              <a16:predDERef xmlns:a16="http://schemas.microsoft.com/office/drawing/2014/main" pred="{A1A6BCE1-8D78-46F4-960C-A57EEB84BFC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53952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1" name="Picture 32" descr="*">
          <a:extLst>
            <a:ext uri="{FF2B5EF4-FFF2-40B4-BE49-F238E27FC236}">
              <a16:creationId xmlns:a16="http://schemas.microsoft.com/office/drawing/2014/main" id="{6DD10CCE-724E-4D5E-BC5A-2AE4C0DC3571}"/>
            </a:ext>
            <a:ext uri="{147F2762-F138-4A5C-976F-8EAC2B608ADB}">
              <a16:predDERef xmlns:a16="http://schemas.microsoft.com/office/drawing/2014/main" pred="{123AD853-F62D-4600-B3B3-87F797BCC3D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539525"/>
          <a:ext cx="123825" cy="0"/>
        </a:xfrm>
        <a:prstGeom prst="rect">
          <a:avLst/>
        </a:prstGeom>
        <a:noFill/>
      </xdr:spPr>
    </xdr:pic>
    <xdr:clientData/>
  </xdr:twoCellAnchor>
  <xdr:twoCellAnchor editAs="oneCell">
    <xdr:from>
      <xdr:col>2</xdr:col>
      <xdr:colOff>0</xdr:colOff>
      <xdr:row>251</xdr:row>
      <xdr:rowOff>0</xdr:rowOff>
    </xdr:from>
    <xdr:to>
      <xdr:col>2</xdr:col>
      <xdr:colOff>123825</xdr:colOff>
      <xdr:row>251</xdr:row>
      <xdr:rowOff>0</xdr:rowOff>
    </xdr:to>
    <xdr:pic>
      <xdr:nvPicPr>
        <xdr:cNvPr id="92" name="Picture 28" descr="*">
          <a:extLst>
            <a:ext uri="{FF2B5EF4-FFF2-40B4-BE49-F238E27FC236}">
              <a16:creationId xmlns:a16="http://schemas.microsoft.com/office/drawing/2014/main" id="{380E44F1-8FEE-4B32-AD94-FF33ABABE9BF}"/>
            </a:ext>
            <a:ext uri="{147F2762-F138-4A5C-976F-8EAC2B608ADB}">
              <a16:predDERef xmlns:a16="http://schemas.microsoft.com/office/drawing/2014/main" pred="{6DD10CCE-724E-4D5E-BC5A-2AE4C0DC357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93982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3" name="Picture 29" descr="*">
          <a:extLst>
            <a:ext uri="{FF2B5EF4-FFF2-40B4-BE49-F238E27FC236}">
              <a16:creationId xmlns:a16="http://schemas.microsoft.com/office/drawing/2014/main" id="{80CFCA7B-FED2-4E39-8142-B9CF5D798AE0}"/>
            </a:ext>
            <a:ext uri="{147F2762-F138-4A5C-976F-8EAC2B608ADB}">
              <a16:predDERef xmlns:a16="http://schemas.microsoft.com/office/drawing/2014/main" pred="{380E44F1-8FEE-4B32-AD94-FF33ABABE9B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139850"/>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4" name="Picture 30" descr="*">
          <a:extLst>
            <a:ext uri="{FF2B5EF4-FFF2-40B4-BE49-F238E27FC236}">
              <a16:creationId xmlns:a16="http://schemas.microsoft.com/office/drawing/2014/main" id="{C5ED5FC8-EF25-43E1-AEA5-B7561F62CB6F}"/>
            </a:ext>
            <a:ext uri="{147F2762-F138-4A5C-976F-8EAC2B608ADB}">
              <a16:predDERef xmlns:a16="http://schemas.microsoft.com/office/drawing/2014/main" pred="{80CFCA7B-FED2-4E39-8142-B9CF5D798AE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139850"/>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5" name="Picture 31" descr="*">
          <a:extLst>
            <a:ext uri="{FF2B5EF4-FFF2-40B4-BE49-F238E27FC236}">
              <a16:creationId xmlns:a16="http://schemas.microsoft.com/office/drawing/2014/main" id="{0107DA3F-8450-4432-BC38-7F822792BE94}"/>
            </a:ext>
            <a:ext uri="{147F2762-F138-4A5C-976F-8EAC2B608ADB}">
              <a16:predDERef xmlns:a16="http://schemas.microsoft.com/office/drawing/2014/main" pred="{C5ED5FC8-EF25-43E1-AEA5-B7561F62CB6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139850"/>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6" name="Picture 32" descr="*">
          <a:extLst>
            <a:ext uri="{FF2B5EF4-FFF2-40B4-BE49-F238E27FC236}">
              <a16:creationId xmlns:a16="http://schemas.microsoft.com/office/drawing/2014/main" id="{4D4C4950-BBFA-42D4-B772-114F997485CB}"/>
            </a:ext>
            <a:ext uri="{147F2762-F138-4A5C-976F-8EAC2B608ADB}">
              <a16:predDERef xmlns:a16="http://schemas.microsoft.com/office/drawing/2014/main" pred="{0107DA3F-8450-4432-BC38-7F822792BE9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139850"/>
          <a:ext cx="123825" cy="0"/>
        </a:xfrm>
        <a:prstGeom prst="rect">
          <a:avLst/>
        </a:prstGeom>
        <a:noFill/>
      </xdr:spPr>
    </xdr:pic>
    <xdr:clientData/>
  </xdr:twoCellAnchor>
  <xdr:twoCellAnchor editAs="oneCell">
    <xdr:from>
      <xdr:col>2</xdr:col>
      <xdr:colOff>0</xdr:colOff>
      <xdr:row>264</xdr:row>
      <xdr:rowOff>0</xdr:rowOff>
    </xdr:from>
    <xdr:to>
      <xdr:col>2</xdr:col>
      <xdr:colOff>123825</xdr:colOff>
      <xdr:row>264</xdr:row>
      <xdr:rowOff>0</xdr:rowOff>
    </xdr:to>
    <xdr:pic>
      <xdr:nvPicPr>
        <xdr:cNvPr id="97" name="Picture 28" descr="*">
          <a:extLst>
            <a:ext uri="{FF2B5EF4-FFF2-40B4-BE49-F238E27FC236}">
              <a16:creationId xmlns:a16="http://schemas.microsoft.com/office/drawing/2014/main" id="{ABCD2EC7-CDF6-49BC-A9DC-BC7CD3083896}"/>
            </a:ext>
            <a:ext uri="{147F2762-F138-4A5C-976F-8EAC2B608ADB}">
              <a16:predDERef xmlns:a16="http://schemas.microsoft.com/office/drawing/2014/main" pred="{4D4C4950-BBFA-42D4-B772-114F997485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540150"/>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8" name="Picture 29" descr="*">
          <a:extLst>
            <a:ext uri="{FF2B5EF4-FFF2-40B4-BE49-F238E27FC236}">
              <a16:creationId xmlns:a16="http://schemas.microsoft.com/office/drawing/2014/main" id="{B50B409B-8279-41E0-A325-58F39702EA84}"/>
            </a:ext>
            <a:ext uri="{147F2762-F138-4A5C-976F-8EAC2B608ADB}">
              <a16:predDERef xmlns:a16="http://schemas.microsoft.com/office/drawing/2014/main" pred="{ABCD2EC7-CDF6-49BC-A9DC-BC7CD308389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7401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9" name="Picture 30" descr="*">
          <a:extLst>
            <a:ext uri="{FF2B5EF4-FFF2-40B4-BE49-F238E27FC236}">
              <a16:creationId xmlns:a16="http://schemas.microsoft.com/office/drawing/2014/main" id="{8E38F0A7-CCE1-48FE-997B-5C6C91D1F4E6}"/>
            </a:ext>
            <a:ext uri="{147F2762-F138-4A5C-976F-8EAC2B608ADB}">
              <a16:predDERef xmlns:a16="http://schemas.microsoft.com/office/drawing/2014/main" pred="{B50B409B-8279-41E0-A325-58F39702EA8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7401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0" name="Picture 31" descr="*">
          <a:extLst>
            <a:ext uri="{FF2B5EF4-FFF2-40B4-BE49-F238E27FC236}">
              <a16:creationId xmlns:a16="http://schemas.microsoft.com/office/drawing/2014/main" id="{E95BE942-F8AF-4070-A89E-AECC8F24DFF3}"/>
            </a:ext>
            <a:ext uri="{147F2762-F138-4A5C-976F-8EAC2B608ADB}">
              <a16:predDERef xmlns:a16="http://schemas.microsoft.com/office/drawing/2014/main" pred="{8E38F0A7-CCE1-48FE-997B-5C6C91D1F4E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7401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1" name="Picture 32" descr="*">
          <a:extLst>
            <a:ext uri="{FF2B5EF4-FFF2-40B4-BE49-F238E27FC236}">
              <a16:creationId xmlns:a16="http://schemas.microsoft.com/office/drawing/2014/main" id="{F432E8B1-9ABA-4C32-A7BE-8EC80D5DF48D}"/>
            </a:ext>
            <a:ext uri="{147F2762-F138-4A5C-976F-8EAC2B608ADB}">
              <a16:predDERef xmlns:a16="http://schemas.microsoft.com/office/drawing/2014/main" pred="{E95BE942-F8AF-4070-A89E-AECC8F24DFF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740175"/>
          <a:ext cx="123825" cy="0"/>
        </a:xfrm>
        <a:prstGeom prst="rect">
          <a:avLst/>
        </a:prstGeom>
        <a:noFill/>
      </xdr:spPr>
    </xdr:pic>
    <xdr:clientData/>
  </xdr:twoCellAnchor>
  <xdr:twoCellAnchor editAs="oneCell">
    <xdr:from>
      <xdr:col>2</xdr:col>
      <xdr:colOff>0</xdr:colOff>
      <xdr:row>277</xdr:row>
      <xdr:rowOff>0</xdr:rowOff>
    </xdr:from>
    <xdr:to>
      <xdr:col>2</xdr:col>
      <xdr:colOff>123825</xdr:colOff>
      <xdr:row>277</xdr:row>
      <xdr:rowOff>0</xdr:rowOff>
    </xdr:to>
    <xdr:pic>
      <xdr:nvPicPr>
        <xdr:cNvPr id="102" name="Picture 28" descr="*">
          <a:extLst>
            <a:ext uri="{FF2B5EF4-FFF2-40B4-BE49-F238E27FC236}">
              <a16:creationId xmlns:a16="http://schemas.microsoft.com/office/drawing/2014/main" id="{7F7D5F5C-0817-41C2-88E4-16F352E5E7EB}"/>
            </a:ext>
            <a:ext uri="{147F2762-F138-4A5C-976F-8EAC2B608ADB}">
              <a16:predDERef xmlns:a16="http://schemas.microsoft.com/office/drawing/2014/main" pred="{F432E8B1-9ABA-4C32-A7BE-8EC80D5DF48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14047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3" name="Picture 29" descr="*">
          <a:extLst>
            <a:ext uri="{FF2B5EF4-FFF2-40B4-BE49-F238E27FC236}">
              <a16:creationId xmlns:a16="http://schemas.microsoft.com/office/drawing/2014/main" id="{F71AB15E-7D06-4163-B1A7-2829339D42C7}"/>
            </a:ext>
            <a:ext uri="{147F2762-F138-4A5C-976F-8EAC2B608ADB}">
              <a16:predDERef xmlns:a16="http://schemas.microsoft.com/office/drawing/2014/main" pred="{7F7D5F5C-0817-41C2-88E4-16F352E5E7E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340500"/>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4" name="Picture 30" descr="*">
          <a:extLst>
            <a:ext uri="{FF2B5EF4-FFF2-40B4-BE49-F238E27FC236}">
              <a16:creationId xmlns:a16="http://schemas.microsoft.com/office/drawing/2014/main" id="{1C3C72A1-349E-48CA-9244-5878219412CB}"/>
            </a:ext>
            <a:ext uri="{147F2762-F138-4A5C-976F-8EAC2B608ADB}">
              <a16:predDERef xmlns:a16="http://schemas.microsoft.com/office/drawing/2014/main" pred="{F71AB15E-7D06-4163-B1A7-2829339D42C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340500"/>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5" name="Picture 31" descr="*">
          <a:extLst>
            <a:ext uri="{FF2B5EF4-FFF2-40B4-BE49-F238E27FC236}">
              <a16:creationId xmlns:a16="http://schemas.microsoft.com/office/drawing/2014/main" id="{C1668B4C-CC8A-4639-9CBC-A68697D9EC1A}"/>
            </a:ext>
            <a:ext uri="{147F2762-F138-4A5C-976F-8EAC2B608ADB}">
              <a16:predDERef xmlns:a16="http://schemas.microsoft.com/office/drawing/2014/main" pred="{1C3C72A1-349E-48CA-9244-5878219412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340500"/>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6" name="Picture 32" descr="*">
          <a:extLst>
            <a:ext uri="{FF2B5EF4-FFF2-40B4-BE49-F238E27FC236}">
              <a16:creationId xmlns:a16="http://schemas.microsoft.com/office/drawing/2014/main" id="{96D7A65E-E0D0-4654-9F54-DF1296F5AA91}"/>
            </a:ext>
            <a:ext uri="{147F2762-F138-4A5C-976F-8EAC2B608ADB}">
              <a16:predDERef xmlns:a16="http://schemas.microsoft.com/office/drawing/2014/main" pred="{C1668B4C-CC8A-4639-9CBC-A68697D9EC1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340500"/>
          <a:ext cx="123825" cy="0"/>
        </a:xfrm>
        <a:prstGeom prst="rect">
          <a:avLst/>
        </a:prstGeom>
        <a:noFill/>
      </xdr:spPr>
    </xdr:pic>
    <xdr:clientData/>
  </xdr:twoCellAnchor>
  <xdr:twoCellAnchor editAs="oneCell">
    <xdr:from>
      <xdr:col>2</xdr:col>
      <xdr:colOff>0</xdr:colOff>
      <xdr:row>290</xdr:row>
      <xdr:rowOff>0</xdr:rowOff>
    </xdr:from>
    <xdr:to>
      <xdr:col>2</xdr:col>
      <xdr:colOff>123825</xdr:colOff>
      <xdr:row>290</xdr:row>
      <xdr:rowOff>0</xdr:rowOff>
    </xdr:to>
    <xdr:pic>
      <xdr:nvPicPr>
        <xdr:cNvPr id="107" name="Picture 28" descr="*">
          <a:extLst>
            <a:ext uri="{FF2B5EF4-FFF2-40B4-BE49-F238E27FC236}">
              <a16:creationId xmlns:a16="http://schemas.microsoft.com/office/drawing/2014/main" id="{FE62A604-FFF7-460A-A00A-E66E3739C6B3}"/>
            </a:ext>
            <a:ext uri="{147F2762-F138-4A5C-976F-8EAC2B608ADB}">
              <a16:predDERef xmlns:a16="http://schemas.microsoft.com/office/drawing/2014/main" pred="{96D7A65E-E0D0-4654-9F54-DF1296F5AA9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740800"/>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8" name="Picture 29" descr="*">
          <a:extLst>
            <a:ext uri="{FF2B5EF4-FFF2-40B4-BE49-F238E27FC236}">
              <a16:creationId xmlns:a16="http://schemas.microsoft.com/office/drawing/2014/main" id="{669B33B7-2DB3-4932-868C-A897A7C8CBED}"/>
            </a:ext>
            <a:ext uri="{147F2762-F138-4A5C-976F-8EAC2B608ADB}">
              <a16:predDERef xmlns:a16="http://schemas.microsoft.com/office/drawing/2014/main" pred="{FE62A604-FFF7-460A-A00A-E66E3739C6B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94082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9" name="Picture 30" descr="*">
          <a:extLst>
            <a:ext uri="{FF2B5EF4-FFF2-40B4-BE49-F238E27FC236}">
              <a16:creationId xmlns:a16="http://schemas.microsoft.com/office/drawing/2014/main" id="{D5C873C6-E162-443D-8E41-13CBE8EAAA02}"/>
            </a:ext>
            <a:ext uri="{147F2762-F138-4A5C-976F-8EAC2B608ADB}">
              <a16:predDERef xmlns:a16="http://schemas.microsoft.com/office/drawing/2014/main" pred="{669B33B7-2DB3-4932-868C-A897A7C8CBE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94082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0" name="Picture 31" descr="*">
          <a:extLst>
            <a:ext uri="{FF2B5EF4-FFF2-40B4-BE49-F238E27FC236}">
              <a16:creationId xmlns:a16="http://schemas.microsoft.com/office/drawing/2014/main" id="{EC0E8DEE-41F1-40DE-A0E3-C5C4300D8A64}"/>
            </a:ext>
            <a:ext uri="{147F2762-F138-4A5C-976F-8EAC2B608ADB}">
              <a16:predDERef xmlns:a16="http://schemas.microsoft.com/office/drawing/2014/main" pred="{D5C873C6-E162-443D-8E41-13CBE8EAAA0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94082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1" name="Picture 32" descr="*">
          <a:extLst>
            <a:ext uri="{FF2B5EF4-FFF2-40B4-BE49-F238E27FC236}">
              <a16:creationId xmlns:a16="http://schemas.microsoft.com/office/drawing/2014/main" id="{046858FD-7E89-4652-9A51-8FB208464A18}"/>
            </a:ext>
            <a:ext uri="{147F2762-F138-4A5C-976F-8EAC2B608ADB}">
              <a16:predDERef xmlns:a16="http://schemas.microsoft.com/office/drawing/2014/main" pred="{EC0E8DEE-41F1-40DE-A0E3-C5C4300D8A6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940825"/>
          <a:ext cx="123825" cy="0"/>
        </a:xfrm>
        <a:prstGeom prst="rect">
          <a:avLst/>
        </a:prstGeom>
        <a:noFill/>
      </xdr:spPr>
    </xdr:pic>
    <xdr:clientData/>
  </xdr:twoCellAnchor>
  <xdr:twoCellAnchor editAs="oneCell">
    <xdr:from>
      <xdr:col>2</xdr:col>
      <xdr:colOff>0</xdr:colOff>
      <xdr:row>303</xdr:row>
      <xdr:rowOff>0</xdr:rowOff>
    </xdr:from>
    <xdr:to>
      <xdr:col>2</xdr:col>
      <xdr:colOff>123825</xdr:colOff>
      <xdr:row>303</xdr:row>
      <xdr:rowOff>0</xdr:rowOff>
    </xdr:to>
    <xdr:pic>
      <xdr:nvPicPr>
        <xdr:cNvPr id="112" name="Picture 28" descr="*">
          <a:extLst>
            <a:ext uri="{FF2B5EF4-FFF2-40B4-BE49-F238E27FC236}">
              <a16:creationId xmlns:a16="http://schemas.microsoft.com/office/drawing/2014/main" id="{E936D124-F38B-44E0-B1AA-32AD16EC659B}"/>
            </a:ext>
            <a:ext uri="{147F2762-F138-4A5C-976F-8EAC2B608ADB}">
              <a16:predDERef xmlns:a16="http://schemas.microsoft.com/office/drawing/2014/main" pred="{046858FD-7E89-4652-9A51-8FB208464A1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34112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3" name="Picture 29" descr="*">
          <a:extLst>
            <a:ext uri="{FF2B5EF4-FFF2-40B4-BE49-F238E27FC236}">
              <a16:creationId xmlns:a16="http://schemas.microsoft.com/office/drawing/2014/main" id="{8F081721-5998-41FE-B9B3-610B8E9E2672}"/>
            </a:ext>
            <a:ext uri="{147F2762-F138-4A5C-976F-8EAC2B608ADB}">
              <a16:predDERef xmlns:a16="http://schemas.microsoft.com/office/drawing/2014/main" pred="{E936D124-F38B-44E0-B1AA-32AD16EC659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541150"/>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4" name="Picture 30" descr="*">
          <a:extLst>
            <a:ext uri="{FF2B5EF4-FFF2-40B4-BE49-F238E27FC236}">
              <a16:creationId xmlns:a16="http://schemas.microsoft.com/office/drawing/2014/main" id="{5CDBE74E-A218-4F87-9A50-9CA2ECE72E45}"/>
            </a:ext>
            <a:ext uri="{147F2762-F138-4A5C-976F-8EAC2B608ADB}">
              <a16:predDERef xmlns:a16="http://schemas.microsoft.com/office/drawing/2014/main" pred="{8F081721-5998-41FE-B9B3-610B8E9E267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541150"/>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5" name="Picture 31" descr="*">
          <a:extLst>
            <a:ext uri="{FF2B5EF4-FFF2-40B4-BE49-F238E27FC236}">
              <a16:creationId xmlns:a16="http://schemas.microsoft.com/office/drawing/2014/main" id="{E3602B0B-3120-43A2-82F0-7D2D94C2D6F3}"/>
            </a:ext>
            <a:ext uri="{147F2762-F138-4A5C-976F-8EAC2B608ADB}">
              <a16:predDERef xmlns:a16="http://schemas.microsoft.com/office/drawing/2014/main" pred="{5CDBE74E-A218-4F87-9A50-9CA2ECE72E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541150"/>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6" name="Picture 32" descr="*">
          <a:extLst>
            <a:ext uri="{FF2B5EF4-FFF2-40B4-BE49-F238E27FC236}">
              <a16:creationId xmlns:a16="http://schemas.microsoft.com/office/drawing/2014/main" id="{D073A39C-02F1-4B97-B4CE-31BD38B83B2A}"/>
            </a:ext>
            <a:ext uri="{147F2762-F138-4A5C-976F-8EAC2B608ADB}">
              <a16:predDERef xmlns:a16="http://schemas.microsoft.com/office/drawing/2014/main" pred="{E3602B0B-3120-43A2-82F0-7D2D94C2D6F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541150"/>
          <a:ext cx="123825" cy="0"/>
        </a:xfrm>
        <a:prstGeom prst="rect">
          <a:avLst/>
        </a:prstGeom>
        <a:noFill/>
      </xdr:spPr>
    </xdr:pic>
    <xdr:clientData/>
  </xdr:twoCellAnchor>
  <xdr:twoCellAnchor editAs="oneCell">
    <xdr:from>
      <xdr:col>2</xdr:col>
      <xdr:colOff>0</xdr:colOff>
      <xdr:row>316</xdr:row>
      <xdr:rowOff>0</xdr:rowOff>
    </xdr:from>
    <xdr:to>
      <xdr:col>2</xdr:col>
      <xdr:colOff>123825</xdr:colOff>
      <xdr:row>316</xdr:row>
      <xdr:rowOff>0</xdr:rowOff>
    </xdr:to>
    <xdr:pic>
      <xdr:nvPicPr>
        <xdr:cNvPr id="117" name="Picture 28" descr="*">
          <a:extLst>
            <a:ext uri="{FF2B5EF4-FFF2-40B4-BE49-F238E27FC236}">
              <a16:creationId xmlns:a16="http://schemas.microsoft.com/office/drawing/2014/main" id="{DC1B8180-F46B-4141-B373-A61DC4CB2374}"/>
            </a:ext>
            <a:ext uri="{147F2762-F138-4A5C-976F-8EAC2B608ADB}">
              <a16:predDERef xmlns:a16="http://schemas.microsoft.com/office/drawing/2014/main" pred="{D073A39C-02F1-4B97-B4CE-31BD38B83B2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4941450"/>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8" name="Picture 29" descr="*">
          <a:extLst>
            <a:ext uri="{FF2B5EF4-FFF2-40B4-BE49-F238E27FC236}">
              <a16:creationId xmlns:a16="http://schemas.microsoft.com/office/drawing/2014/main" id="{8738400F-9D49-486F-A3FF-E475C4EFE66D}"/>
            </a:ext>
            <a:ext uri="{147F2762-F138-4A5C-976F-8EAC2B608ADB}">
              <a16:predDERef xmlns:a16="http://schemas.microsoft.com/office/drawing/2014/main" pred="{DC1B8180-F46B-4141-B373-A61DC4CB237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1414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9" name="Picture 30" descr="*">
          <a:extLst>
            <a:ext uri="{FF2B5EF4-FFF2-40B4-BE49-F238E27FC236}">
              <a16:creationId xmlns:a16="http://schemas.microsoft.com/office/drawing/2014/main" id="{6252D3F9-4766-4696-AB39-2D31CDA0E9EB}"/>
            </a:ext>
            <a:ext uri="{147F2762-F138-4A5C-976F-8EAC2B608ADB}">
              <a16:predDERef xmlns:a16="http://schemas.microsoft.com/office/drawing/2014/main" pred="{8738400F-9D49-486F-A3FF-E475C4EFE66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1414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0" name="Picture 31" descr="*">
          <a:extLst>
            <a:ext uri="{FF2B5EF4-FFF2-40B4-BE49-F238E27FC236}">
              <a16:creationId xmlns:a16="http://schemas.microsoft.com/office/drawing/2014/main" id="{0E936D66-5F16-4B6C-B3CC-0D6BC1D2AC29}"/>
            </a:ext>
            <a:ext uri="{147F2762-F138-4A5C-976F-8EAC2B608ADB}">
              <a16:predDERef xmlns:a16="http://schemas.microsoft.com/office/drawing/2014/main" pred="{6252D3F9-4766-4696-AB39-2D31CDA0E9E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1414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1" name="Picture 32" descr="*">
          <a:extLst>
            <a:ext uri="{FF2B5EF4-FFF2-40B4-BE49-F238E27FC236}">
              <a16:creationId xmlns:a16="http://schemas.microsoft.com/office/drawing/2014/main" id="{96488F47-B63E-45E2-B66B-24231980121E}"/>
            </a:ext>
            <a:ext uri="{147F2762-F138-4A5C-976F-8EAC2B608ADB}">
              <a16:predDERef xmlns:a16="http://schemas.microsoft.com/office/drawing/2014/main" pred="{0E936D66-5F16-4B6C-B3CC-0D6BC1D2AC2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141475"/>
          <a:ext cx="123825" cy="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17</xdr:row>
      <xdr:rowOff>0</xdr:rowOff>
    </xdr:from>
    <xdr:to>
      <xdr:col>2</xdr:col>
      <xdr:colOff>123825</xdr:colOff>
      <xdr:row>17</xdr:row>
      <xdr:rowOff>0</xdr:rowOff>
    </xdr:to>
    <xdr:pic>
      <xdr:nvPicPr>
        <xdr:cNvPr id="2" name="Picture 28" descr="*">
          <a:extLst>
            <a:ext uri="{FF2B5EF4-FFF2-40B4-BE49-F238E27FC236}">
              <a16:creationId xmlns:a16="http://schemas.microsoft.com/office/drawing/2014/main" id="{FA7CF3D2-D3FB-4B67-8D4B-3F4399456B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000625"/>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3" name="Picture 29" descr="*">
          <a:extLst>
            <a:ext uri="{FF2B5EF4-FFF2-40B4-BE49-F238E27FC236}">
              <a16:creationId xmlns:a16="http://schemas.microsoft.com/office/drawing/2014/main" id="{1CA5B02C-068E-4834-BE10-C290AC781F65}"/>
            </a:ext>
            <a:ext uri="{147F2762-F138-4A5C-976F-8EAC2B608ADB}">
              <a16:predDERef xmlns:a16="http://schemas.microsoft.com/office/drawing/2014/main" pred="{FA7CF3D2-D3FB-4B67-8D4B-3F4399456B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29225"/>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4" name="Picture 30" descr="*">
          <a:extLst>
            <a:ext uri="{FF2B5EF4-FFF2-40B4-BE49-F238E27FC236}">
              <a16:creationId xmlns:a16="http://schemas.microsoft.com/office/drawing/2014/main" id="{B8EF6B65-0F4B-4DF9-9F3E-E77BD1634CD0}"/>
            </a:ext>
            <a:ext uri="{147F2762-F138-4A5C-976F-8EAC2B608ADB}">
              <a16:predDERef xmlns:a16="http://schemas.microsoft.com/office/drawing/2014/main" pred="{1CA5B02C-068E-4834-BE10-C290AC781F6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29225"/>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5" name="Picture 31" descr="*">
          <a:extLst>
            <a:ext uri="{FF2B5EF4-FFF2-40B4-BE49-F238E27FC236}">
              <a16:creationId xmlns:a16="http://schemas.microsoft.com/office/drawing/2014/main" id="{F230CDF0-E7AF-42E3-A99A-E604A8EB5DB5}"/>
            </a:ext>
            <a:ext uri="{147F2762-F138-4A5C-976F-8EAC2B608ADB}">
              <a16:predDERef xmlns:a16="http://schemas.microsoft.com/office/drawing/2014/main" pred="{B8EF6B65-0F4B-4DF9-9F3E-E77BD1634CD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29225"/>
          <a:ext cx="123825" cy="0"/>
        </a:xfrm>
        <a:prstGeom prst="rect">
          <a:avLst/>
        </a:prstGeom>
        <a:noFill/>
      </xdr:spPr>
    </xdr:pic>
    <xdr:clientData/>
  </xdr:twoCellAnchor>
  <xdr:twoCellAnchor editAs="oneCell">
    <xdr:from>
      <xdr:col>2</xdr:col>
      <xdr:colOff>0</xdr:colOff>
      <xdr:row>18</xdr:row>
      <xdr:rowOff>0</xdr:rowOff>
    </xdr:from>
    <xdr:to>
      <xdr:col>2</xdr:col>
      <xdr:colOff>123825</xdr:colOff>
      <xdr:row>18</xdr:row>
      <xdr:rowOff>0</xdr:rowOff>
    </xdr:to>
    <xdr:pic>
      <xdr:nvPicPr>
        <xdr:cNvPr id="6" name="Picture 32" descr="*">
          <a:extLst>
            <a:ext uri="{FF2B5EF4-FFF2-40B4-BE49-F238E27FC236}">
              <a16:creationId xmlns:a16="http://schemas.microsoft.com/office/drawing/2014/main" id="{2BFB0CC4-2EF9-4A29-8F9B-E2B986F1C5C8}"/>
            </a:ext>
            <a:ext uri="{147F2762-F138-4A5C-976F-8EAC2B608ADB}">
              <a16:predDERef xmlns:a16="http://schemas.microsoft.com/office/drawing/2014/main" pred="{F230CDF0-E7AF-42E3-A99A-E604A8EB5DB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29225"/>
          <a:ext cx="123825" cy="0"/>
        </a:xfrm>
        <a:prstGeom prst="rect">
          <a:avLst/>
        </a:prstGeom>
        <a:noFill/>
      </xdr:spPr>
    </xdr:pic>
    <xdr:clientData/>
  </xdr:twoCellAnchor>
  <xdr:twoCellAnchor editAs="oneCell">
    <xdr:from>
      <xdr:col>2</xdr:col>
      <xdr:colOff>0</xdr:colOff>
      <xdr:row>30</xdr:row>
      <xdr:rowOff>0</xdr:rowOff>
    </xdr:from>
    <xdr:to>
      <xdr:col>2</xdr:col>
      <xdr:colOff>123825</xdr:colOff>
      <xdr:row>30</xdr:row>
      <xdr:rowOff>0</xdr:rowOff>
    </xdr:to>
    <xdr:pic>
      <xdr:nvPicPr>
        <xdr:cNvPr id="7" name="Picture 28" descr="*">
          <a:extLst>
            <a:ext uri="{FF2B5EF4-FFF2-40B4-BE49-F238E27FC236}">
              <a16:creationId xmlns:a16="http://schemas.microsoft.com/office/drawing/2014/main" id="{7FB71BF3-76F8-493A-8A95-4EE9968D6AC6}"/>
            </a:ext>
            <a:ext uri="{147F2762-F138-4A5C-976F-8EAC2B608ADB}">
              <a16:predDERef xmlns:a16="http://schemas.microsoft.com/office/drawing/2014/main" pred="{2BFB0CC4-2EF9-4A29-8F9B-E2B986F1C5C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629525"/>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8" name="Picture 29" descr="*">
          <a:extLst>
            <a:ext uri="{FF2B5EF4-FFF2-40B4-BE49-F238E27FC236}">
              <a16:creationId xmlns:a16="http://schemas.microsoft.com/office/drawing/2014/main" id="{92A65A53-B3D7-49BF-93E1-F69DD472AE40}"/>
            </a:ext>
            <a:ext uri="{147F2762-F138-4A5C-976F-8EAC2B608ADB}">
              <a16:predDERef xmlns:a16="http://schemas.microsoft.com/office/drawing/2014/main" pred="{7FB71BF3-76F8-493A-8A95-4EE9968D6AC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829550"/>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9" name="Picture 30" descr="*">
          <a:extLst>
            <a:ext uri="{FF2B5EF4-FFF2-40B4-BE49-F238E27FC236}">
              <a16:creationId xmlns:a16="http://schemas.microsoft.com/office/drawing/2014/main" id="{CF9FE5A9-91CA-4437-9933-958FAA3B785B}"/>
            </a:ext>
            <a:ext uri="{147F2762-F138-4A5C-976F-8EAC2B608ADB}">
              <a16:predDERef xmlns:a16="http://schemas.microsoft.com/office/drawing/2014/main" pred="{92A65A53-B3D7-49BF-93E1-F69DD472AE4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829550"/>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10" name="Picture 31" descr="*">
          <a:extLst>
            <a:ext uri="{FF2B5EF4-FFF2-40B4-BE49-F238E27FC236}">
              <a16:creationId xmlns:a16="http://schemas.microsoft.com/office/drawing/2014/main" id="{D59F26C0-C532-4310-BF1F-6EC9685489A1}"/>
            </a:ext>
            <a:ext uri="{147F2762-F138-4A5C-976F-8EAC2B608ADB}">
              <a16:predDERef xmlns:a16="http://schemas.microsoft.com/office/drawing/2014/main" pred="{CF9FE5A9-91CA-4437-9933-958FAA3B785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829550"/>
          <a:ext cx="123825" cy="0"/>
        </a:xfrm>
        <a:prstGeom prst="rect">
          <a:avLst/>
        </a:prstGeom>
        <a:noFill/>
      </xdr:spPr>
    </xdr:pic>
    <xdr:clientData/>
  </xdr:twoCellAnchor>
  <xdr:twoCellAnchor editAs="oneCell">
    <xdr:from>
      <xdr:col>2</xdr:col>
      <xdr:colOff>0</xdr:colOff>
      <xdr:row>31</xdr:row>
      <xdr:rowOff>0</xdr:rowOff>
    </xdr:from>
    <xdr:to>
      <xdr:col>2</xdr:col>
      <xdr:colOff>123825</xdr:colOff>
      <xdr:row>31</xdr:row>
      <xdr:rowOff>0</xdr:rowOff>
    </xdr:to>
    <xdr:pic>
      <xdr:nvPicPr>
        <xdr:cNvPr id="11" name="Picture 32" descr="*">
          <a:extLst>
            <a:ext uri="{FF2B5EF4-FFF2-40B4-BE49-F238E27FC236}">
              <a16:creationId xmlns:a16="http://schemas.microsoft.com/office/drawing/2014/main" id="{AB8E102C-6DF8-4EA7-B0FD-7FBAA166E856}"/>
            </a:ext>
            <a:ext uri="{147F2762-F138-4A5C-976F-8EAC2B608ADB}">
              <a16:predDERef xmlns:a16="http://schemas.microsoft.com/office/drawing/2014/main" pred="{D59F26C0-C532-4310-BF1F-6EC9685489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7829550"/>
          <a:ext cx="123825" cy="0"/>
        </a:xfrm>
        <a:prstGeom prst="rect">
          <a:avLst/>
        </a:prstGeom>
        <a:noFill/>
      </xdr:spPr>
    </xdr:pic>
    <xdr:clientData/>
  </xdr:twoCellAnchor>
  <xdr:twoCellAnchor editAs="oneCell">
    <xdr:from>
      <xdr:col>2</xdr:col>
      <xdr:colOff>0</xdr:colOff>
      <xdr:row>43</xdr:row>
      <xdr:rowOff>0</xdr:rowOff>
    </xdr:from>
    <xdr:to>
      <xdr:col>2</xdr:col>
      <xdr:colOff>123825</xdr:colOff>
      <xdr:row>43</xdr:row>
      <xdr:rowOff>0</xdr:rowOff>
    </xdr:to>
    <xdr:pic>
      <xdr:nvPicPr>
        <xdr:cNvPr id="12" name="Picture 28" descr="*">
          <a:extLst>
            <a:ext uri="{FF2B5EF4-FFF2-40B4-BE49-F238E27FC236}">
              <a16:creationId xmlns:a16="http://schemas.microsoft.com/office/drawing/2014/main" id="{48159272-B922-447E-A57C-5720B7E9F792}"/>
            </a:ext>
            <a:ext uri="{147F2762-F138-4A5C-976F-8EAC2B608ADB}">
              <a16:predDERef xmlns:a16="http://schemas.microsoft.com/office/drawing/2014/main" pred="{AB8E102C-6DF8-4EA7-B0FD-7FBAA166E85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229850"/>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3" name="Picture 29" descr="*">
          <a:extLst>
            <a:ext uri="{FF2B5EF4-FFF2-40B4-BE49-F238E27FC236}">
              <a16:creationId xmlns:a16="http://schemas.microsoft.com/office/drawing/2014/main" id="{5C1C4C00-8754-4080-937A-F1332B13C92D}"/>
            </a:ext>
            <a:ext uri="{147F2762-F138-4A5C-976F-8EAC2B608ADB}">
              <a16:predDERef xmlns:a16="http://schemas.microsoft.com/office/drawing/2014/main" pred="{48159272-B922-447E-A57C-5720B7E9F79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429875"/>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4" name="Picture 30" descr="*">
          <a:extLst>
            <a:ext uri="{FF2B5EF4-FFF2-40B4-BE49-F238E27FC236}">
              <a16:creationId xmlns:a16="http://schemas.microsoft.com/office/drawing/2014/main" id="{BA68A7BA-32E9-444B-BFE8-93E02D2178D9}"/>
            </a:ext>
            <a:ext uri="{147F2762-F138-4A5C-976F-8EAC2B608ADB}">
              <a16:predDERef xmlns:a16="http://schemas.microsoft.com/office/drawing/2014/main" pred="{5C1C4C00-8754-4080-937A-F1332B13C92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429875"/>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5" name="Picture 31" descr="*">
          <a:extLst>
            <a:ext uri="{FF2B5EF4-FFF2-40B4-BE49-F238E27FC236}">
              <a16:creationId xmlns:a16="http://schemas.microsoft.com/office/drawing/2014/main" id="{59619176-A8B5-4C6C-BE96-250269C074B1}"/>
            </a:ext>
            <a:ext uri="{147F2762-F138-4A5C-976F-8EAC2B608ADB}">
              <a16:predDERef xmlns:a16="http://schemas.microsoft.com/office/drawing/2014/main" pred="{BA68A7BA-32E9-444B-BFE8-93E02D2178D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429875"/>
          <a:ext cx="123825" cy="0"/>
        </a:xfrm>
        <a:prstGeom prst="rect">
          <a:avLst/>
        </a:prstGeom>
        <a:noFill/>
      </xdr:spPr>
    </xdr:pic>
    <xdr:clientData/>
  </xdr:twoCellAnchor>
  <xdr:twoCellAnchor editAs="oneCell">
    <xdr:from>
      <xdr:col>2</xdr:col>
      <xdr:colOff>0</xdr:colOff>
      <xdr:row>44</xdr:row>
      <xdr:rowOff>0</xdr:rowOff>
    </xdr:from>
    <xdr:to>
      <xdr:col>2</xdr:col>
      <xdr:colOff>123825</xdr:colOff>
      <xdr:row>44</xdr:row>
      <xdr:rowOff>0</xdr:rowOff>
    </xdr:to>
    <xdr:pic>
      <xdr:nvPicPr>
        <xdr:cNvPr id="16" name="Picture 32" descr="*">
          <a:extLst>
            <a:ext uri="{FF2B5EF4-FFF2-40B4-BE49-F238E27FC236}">
              <a16:creationId xmlns:a16="http://schemas.microsoft.com/office/drawing/2014/main" id="{EDABA8F6-C2D0-4C6D-BC6C-39A29FBE6D7E}"/>
            </a:ext>
            <a:ext uri="{147F2762-F138-4A5C-976F-8EAC2B608ADB}">
              <a16:predDERef xmlns:a16="http://schemas.microsoft.com/office/drawing/2014/main" pred="{59619176-A8B5-4C6C-BE96-250269C074B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0429875"/>
          <a:ext cx="123825" cy="0"/>
        </a:xfrm>
        <a:prstGeom prst="rect">
          <a:avLst/>
        </a:prstGeom>
        <a:noFill/>
      </xdr:spPr>
    </xdr:pic>
    <xdr:clientData/>
  </xdr:twoCellAnchor>
  <xdr:twoCellAnchor editAs="oneCell">
    <xdr:from>
      <xdr:col>2</xdr:col>
      <xdr:colOff>0</xdr:colOff>
      <xdr:row>56</xdr:row>
      <xdr:rowOff>0</xdr:rowOff>
    </xdr:from>
    <xdr:to>
      <xdr:col>2</xdr:col>
      <xdr:colOff>123825</xdr:colOff>
      <xdr:row>56</xdr:row>
      <xdr:rowOff>0</xdr:rowOff>
    </xdr:to>
    <xdr:pic>
      <xdr:nvPicPr>
        <xdr:cNvPr id="17" name="Picture 28" descr="*">
          <a:extLst>
            <a:ext uri="{FF2B5EF4-FFF2-40B4-BE49-F238E27FC236}">
              <a16:creationId xmlns:a16="http://schemas.microsoft.com/office/drawing/2014/main" id="{FA7BD9D6-7AC9-4258-A7A7-60B010D76DDA}"/>
            </a:ext>
            <a:ext uri="{147F2762-F138-4A5C-976F-8EAC2B608ADB}">
              <a16:predDERef xmlns:a16="http://schemas.microsoft.com/office/drawing/2014/main" pred="{EDABA8F6-C2D0-4C6D-BC6C-39A29FBE6D7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2830175"/>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18" name="Picture 29" descr="*">
          <a:extLst>
            <a:ext uri="{FF2B5EF4-FFF2-40B4-BE49-F238E27FC236}">
              <a16:creationId xmlns:a16="http://schemas.microsoft.com/office/drawing/2014/main" id="{D2B9D322-741E-4FBA-B11E-BB10D8959386}"/>
            </a:ext>
            <a:ext uri="{147F2762-F138-4A5C-976F-8EAC2B608ADB}">
              <a16:predDERef xmlns:a16="http://schemas.microsoft.com/office/drawing/2014/main" pred="{FA7BD9D6-7AC9-4258-A7A7-60B010D76DD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030200"/>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19" name="Picture 30" descr="*">
          <a:extLst>
            <a:ext uri="{FF2B5EF4-FFF2-40B4-BE49-F238E27FC236}">
              <a16:creationId xmlns:a16="http://schemas.microsoft.com/office/drawing/2014/main" id="{C6288092-D6D8-457B-8F0B-A2BB4C27733F}"/>
            </a:ext>
            <a:ext uri="{147F2762-F138-4A5C-976F-8EAC2B608ADB}">
              <a16:predDERef xmlns:a16="http://schemas.microsoft.com/office/drawing/2014/main" pred="{D2B9D322-741E-4FBA-B11E-BB10D895938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030200"/>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20" name="Picture 31" descr="*">
          <a:extLst>
            <a:ext uri="{FF2B5EF4-FFF2-40B4-BE49-F238E27FC236}">
              <a16:creationId xmlns:a16="http://schemas.microsoft.com/office/drawing/2014/main" id="{0FDA8137-3337-4B73-8C39-79F443911A78}"/>
            </a:ext>
            <a:ext uri="{147F2762-F138-4A5C-976F-8EAC2B608ADB}">
              <a16:predDERef xmlns:a16="http://schemas.microsoft.com/office/drawing/2014/main" pred="{C6288092-D6D8-457B-8F0B-A2BB4C27733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030200"/>
          <a:ext cx="123825" cy="0"/>
        </a:xfrm>
        <a:prstGeom prst="rect">
          <a:avLst/>
        </a:prstGeom>
        <a:noFill/>
      </xdr:spPr>
    </xdr:pic>
    <xdr:clientData/>
  </xdr:twoCellAnchor>
  <xdr:twoCellAnchor editAs="oneCell">
    <xdr:from>
      <xdr:col>2</xdr:col>
      <xdr:colOff>0</xdr:colOff>
      <xdr:row>57</xdr:row>
      <xdr:rowOff>0</xdr:rowOff>
    </xdr:from>
    <xdr:to>
      <xdr:col>2</xdr:col>
      <xdr:colOff>123825</xdr:colOff>
      <xdr:row>57</xdr:row>
      <xdr:rowOff>0</xdr:rowOff>
    </xdr:to>
    <xdr:pic>
      <xdr:nvPicPr>
        <xdr:cNvPr id="21" name="Picture 32" descr="*">
          <a:extLst>
            <a:ext uri="{FF2B5EF4-FFF2-40B4-BE49-F238E27FC236}">
              <a16:creationId xmlns:a16="http://schemas.microsoft.com/office/drawing/2014/main" id="{8C3C6B45-A963-4995-BF7E-5D5AF699DC03}"/>
            </a:ext>
            <a:ext uri="{147F2762-F138-4A5C-976F-8EAC2B608ADB}">
              <a16:predDERef xmlns:a16="http://schemas.microsoft.com/office/drawing/2014/main" pred="{0FDA8137-3337-4B73-8C39-79F443911A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3030200"/>
          <a:ext cx="123825" cy="0"/>
        </a:xfrm>
        <a:prstGeom prst="rect">
          <a:avLst/>
        </a:prstGeom>
        <a:noFill/>
      </xdr:spPr>
    </xdr:pic>
    <xdr:clientData/>
  </xdr:twoCellAnchor>
  <xdr:twoCellAnchor editAs="oneCell">
    <xdr:from>
      <xdr:col>2</xdr:col>
      <xdr:colOff>0</xdr:colOff>
      <xdr:row>69</xdr:row>
      <xdr:rowOff>0</xdr:rowOff>
    </xdr:from>
    <xdr:to>
      <xdr:col>2</xdr:col>
      <xdr:colOff>123825</xdr:colOff>
      <xdr:row>69</xdr:row>
      <xdr:rowOff>0</xdr:rowOff>
    </xdr:to>
    <xdr:pic>
      <xdr:nvPicPr>
        <xdr:cNvPr id="22" name="Picture 28" descr="*">
          <a:extLst>
            <a:ext uri="{FF2B5EF4-FFF2-40B4-BE49-F238E27FC236}">
              <a16:creationId xmlns:a16="http://schemas.microsoft.com/office/drawing/2014/main" id="{8CF2DDE3-A77A-4E1C-B3C1-5B820A909DAE}"/>
            </a:ext>
            <a:ext uri="{147F2762-F138-4A5C-976F-8EAC2B608ADB}">
              <a16:predDERef xmlns:a16="http://schemas.microsoft.com/office/drawing/2014/main" pred="{8C3C6B45-A963-4995-BF7E-5D5AF699DC0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430500"/>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3" name="Picture 29" descr="*">
          <a:extLst>
            <a:ext uri="{FF2B5EF4-FFF2-40B4-BE49-F238E27FC236}">
              <a16:creationId xmlns:a16="http://schemas.microsoft.com/office/drawing/2014/main" id="{BB91509E-C7F2-4937-85C6-5F10B092A567}"/>
            </a:ext>
            <a:ext uri="{147F2762-F138-4A5C-976F-8EAC2B608ADB}">
              <a16:predDERef xmlns:a16="http://schemas.microsoft.com/office/drawing/2014/main" pred="{8CF2DDE3-A77A-4E1C-B3C1-5B820A909DA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630525"/>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4" name="Picture 30" descr="*">
          <a:extLst>
            <a:ext uri="{FF2B5EF4-FFF2-40B4-BE49-F238E27FC236}">
              <a16:creationId xmlns:a16="http://schemas.microsoft.com/office/drawing/2014/main" id="{7410FF83-9CEB-4221-85A6-034C792D23E8}"/>
            </a:ext>
            <a:ext uri="{147F2762-F138-4A5C-976F-8EAC2B608ADB}">
              <a16:predDERef xmlns:a16="http://schemas.microsoft.com/office/drawing/2014/main" pred="{BB91509E-C7F2-4937-85C6-5F10B092A56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630525"/>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5" name="Picture 31" descr="*">
          <a:extLst>
            <a:ext uri="{FF2B5EF4-FFF2-40B4-BE49-F238E27FC236}">
              <a16:creationId xmlns:a16="http://schemas.microsoft.com/office/drawing/2014/main" id="{C02F1EAC-ECCD-494A-8F57-FC997EC33FB9}"/>
            </a:ext>
            <a:ext uri="{147F2762-F138-4A5C-976F-8EAC2B608ADB}">
              <a16:predDERef xmlns:a16="http://schemas.microsoft.com/office/drawing/2014/main" pred="{7410FF83-9CEB-4221-85A6-034C792D23E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630525"/>
          <a:ext cx="123825" cy="0"/>
        </a:xfrm>
        <a:prstGeom prst="rect">
          <a:avLst/>
        </a:prstGeom>
        <a:noFill/>
      </xdr:spPr>
    </xdr:pic>
    <xdr:clientData/>
  </xdr:twoCellAnchor>
  <xdr:twoCellAnchor editAs="oneCell">
    <xdr:from>
      <xdr:col>2</xdr:col>
      <xdr:colOff>0</xdr:colOff>
      <xdr:row>70</xdr:row>
      <xdr:rowOff>0</xdr:rowOff>
    </xdr:from>
    <xdr:to>
      <xdr:col>2</xdr:col>
      <xdr:colOff>123825</xdr:colOff>
      <xdr:row>70</xdr:row>
      <xdr:rowOff>0</xdr:rowOff>
    </xdr:to>
    <xdr:pic>
      <xdr:nvPicPr>
        <xdr:cNvPr id="26" name="Picture 32" descr="*">
          <a:extLst>
            <a:ext uri="{FF2B5EF4-FFF2-40B4-BE49-F238E27FC236}">
              <a16:creationId xmlns:a16="http://schemas.microsoft.com/office/drawing/2014/main" id="{F7D1E134-492B-4B66-8B0B-6529AF533994}"/>
            </a:ext>
            <a:ext uri="{147F2762-F138-4A5C-976F-8EAC2B608ADB}">
              <a16:predDERef xmlns:a16="http://schemas.microsoft.com/office/drawing/2014/main" pred="{C02F1EAC-ECCD-494A-8F57-FC997EC33FB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5630525"/>
          <a:ext cx="123825" cy="0"/>
        </a:xfrm>
        <a:prstGeom prst="rect">
          <a:avLst/>
        </a:prstGeom>
        <a:noFill/>
      </xdr:spPr>
    </xdr:pic>
    <xdr:clientData/>
  </xdr:twoCellAnchor>
  <xdr:twoCellAnchor editAs="oneCell">
    <xdr:from>
      <xdr:col>2</xdr:col>
      <xdr:colOff>0</xdr:colOff>
      <xdr:row>82</xdr:row>
      <xdr:rowOff>0</xdr:rowOff>
    </xdr:from>
    <xdr:to>
      <xdr:col>2</xdr:col>
      <xdr:colOff>123825</xdr:colOff>
      <xdr:row>82</xdr:row>
      <xdr:rowOff>0</xdr:rowOff>
    </xdr:to>
    <xdr:pic>
      <xdr:nvPicPr>
        <xdr:cNvPr id="27" name="Picture 28" descr="*">
          <a:extLst>
            <a:ext uri="{FF2B5EF4-FFF2-40B4-BE49-F238E27FC236}">
              <a16:creationId xmlns:a16="http://schemas.microsoft.com/office/drawing/2014/main" id="{6026D628-CDD0-4C41-94C6-5BDEC21B463D}"/>
            </a:ext>
            <a:ext uri="{147F2762-F138-4A5C-976F-8EAC2B608ADB}">
              <a16:predDERef xmlns:a16="http://schemas.microsoft.com/office/drawing/2014/main" pred="{F7D1E134-492B-4B66-8B0B-6529AF53399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030825"/>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28" name="Picture 29" descr="*">
          <a:extLst>
            <a:ext uri="{FF2B5EF4-FFF2-40B4-BE49-F238E27FC236}">
              <a16:creationId xmlns:a16="http://schemas.microsoft.com/office/drawing/2014/main" id="{6C2CAD25-8B4B-4BB9-97CC-F5CD56C40154}"/>
            </a:ext>
            <a:ext uri="{147F2762-F138-4A5C-976F-8EAC2B608ADB}">
              <a16:predDERef xmlns:a16="http://schemas.microsoft.com/office/drawing/2014/main" pred="{6026D628-CDD0-4C41-94C6-5BDEC21B463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230850"/>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29" name="Picture 30" descr="*">
          <a:extLst>
            <a:ext uri="{FF2B5EF4-FFF2-40B4-BE49-F238E27FC236}">
              <a16:creationId xmlns:a16="http://schemas.microsoft.com/office/drawing/2014/main" id="{3BCD2DC9-35DB-46A0-8E34-887073A4B017}"/>
            </a:ext>
            <a:ext uri="{147F2762-F138-4A5C-976F-8EAC2B608ADB}">
              <a16:predDERef xmlns:a16="http://schemas.microsoft.com/office/drawing/2014/main" pred="{6C2CAD25-8B4B-4BB9-97CC-F5CD56C4015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230850"/>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30" name="Picture 31" descr="*">
          <a:extLst>
            <a:ext uri="{FF2B5EF4-FFF2-40B4-BE49-F238E27FC236}">
              <a16:creationId xmlns:a16="http://schemas.microsoft.com/office/drawing/2014/main" id="{1D99EA47-4F86-4AB9-98B8-6FFFA2376333}"/>
            </a:ext>
            <a:ext uri="{147F2762-F138-4A5C-976F-8EAC2B608ADB}">
              <a16:predDERef xmlns:a16="http://schemas.microsoft.com/office/drawing/2014/main" pred="{3BCD2DC9-35DB-46A0-8E34-887073A4B01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230850"/>
          <a:ext cx="123825" cy="0"/>
        </a:xfrm>
        <a:prstGeom prst="rect">
          <a:avLst/>
        </a:prstGeom>
        <a:noFill/>
      </xdr:spPr>
    </xdr:pic>
    <xdr:clientData/>
  </xdr:twoCellAnchor>
  <xdr:twoCellAnchor editAs="oneCell">
    <xdr:from>
      <xdr:col>2</xdr:col>
      <xdr:colOff>0</xdr:colOff>
      <xdr:row>83</xdr:row>
      <xdr:rowOff>0</xdr:rowOff>
    </xdr:from>
    <xdr:to>
      <xdr:col>2</xdr:col>
      <xdr:colOff>123825</xdr:colOff>
      <xdr:row>83</xdr:row>
      <xdr:rowOff>0</xdr:rowOff>
    </xdr:to>
    <xdr:pic>
      <xdr:nvPicPr>
        <xdr:cNvPr id="31" name="Picture 32" descr="*">
          <a:extLst>
            <a:ext uri="{FF2B5EF4-FFF2-40B4-BE49-F238E27FC236}">
              <a16:creationId xmlns:a16="http://schemas.microsoft.com/office/drawing/2014/main" id="{4D0AF250-0EC0-4DD9-A306-1483D1F52D48}"/>
            </a:ext>
            <a:ext uri="{147F2762-F138-4A5C-976F-8EAC2B608ADB}">
              <a16:predDERef xmlns:a16="http://schemas.microsoft.com/office/drawing/2014/main" pred="{1D99EA47-4F86-4AB9-98B8-6FFFA237633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18230850"/>
          <a:ext cx="123825" cy="0"/>
        </a:xfrm>
        <a:prstGeom prst="rect">
          <a:avLst/>
        </a:prstGeom>
        <a:noFill/>
      </xdr:spPr>
    </xdr:pic>
    <xdr:clientData/>
  </xdr:twoCellAnchor>
  <xdr:twoCellAnchor editAs="oneCell">
    <xdr:from>
      <xdr:col>2</xdr:col>
      <xdr:colOff>0</xdr:colOff>
      <xdr:row>95</xdr:row>
      <xdr:rowOff>0</xdr:rowOff>
    </xdr:from>
    <xdr:to>
      <xdr:col>2</xdr:col>
      <xdr:colOff>123825</xdr:colOff>
      <xdr:row>95</xdr:row>
      <xdr:rowOff>0</xdr:rowOff>
    </xdr:to>
    <xdr:pic>
      <xdr:nvPicPr>
        <xdr:cNvPr id="32" name="Picture 28" descr="*">
          <a:extLst>
            <a:ext uri="{FF2B5EF4-FFF2-40B4-BE49-F238E27FC236}">
              <a16:creationId xmlns:a16="http://schemas.microsoft.com/office/drawing/2014/main" id="{D407AA59-C390-43FF-B720-732DA1E5EA85}"/>
            </a:ext>
            <a:ext uri="{147F2762-F138-4A5C-976F-8EAC2B608ADB}">
              <a16:predDERef xmlns:a16="http://schemas.microsoft.com/office/drawing/2014/main" pred="{4D0AF250-0EC0-4DD9-A306-1483D1F52D4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631150"/>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3" name="Picture 29" descr="*">
          <a:extLst>
            <a:ext uri="{FF2B5EF4-FFF2-40B4-BE49-F238E27FC236}">
              <a16:creationId xmlns:a16="http://schemas.microsoft.com/office/drawing/2014/main" id="{BE018EF3-C33F-425B-A770-F8C6DF70A800}"/>
            </a:ext>
            <a:ext uri="{147F2762-F138-4A5C-976F-8EAC2B608ADB}">
              <a16:predDERef xmlns:a16="http://schemas.microsoft.com/office/drawing/2014/main" pred="{D407AA59-C390-43FF-B720-732DA1E5EA8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831175"/>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4" name="Picture 30" descr="*">
          <a:extLst>
            <a:ext uri="{FF2B5EF4-FFF2-40B4-BE49-F238E27FC236}">
              <a16:creationId xmlns:a16="http://schemas.microsoft.com/office/drawing/2014/main" id="{76ACDE8F-5419-462A-B26B-B4DCF1C018FA}"/>
            </a:ext>
            <a:ext uri="{147F2762-F138-4A5C-976F-8EAC2B608ADB}">
              <a16:predDERef xmlns:a16="http://schemas.microsoft.com/office/drawing/2014/main" pred="{BE018EF3-C33F-425B-A770-F8C6DF70A8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831175"/>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5" name="Picture 31" descr="*">
          <a:extLst>
            <a:ext uri="{FF2B5EF4-FFF2-40B4-BE49-F238E27FC236}">
              <a16:creationId xmlns:a16="http://schemas.microsoft.com/office/drawing/2014/main" id="{2705BEA4-906F-43AD-B924-294F12773FC9}"/>
            </a:ext>
            <a:ext uri="{147F2762-F138-4A5C-976F-8EAC2B608ADB}">
              <a16:predDERef xmlns:a16="http://schemas.microsoft.com/office/drawing/2014/main" pred="{76ACDE8F-5419-462A-B26B-B4DCF1C018F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831175"/>
          <a:ext cx="123825" cy="0"/>
        </a:xfrm>
        <a:prstGeom prst="rect">
          <a:avLst/>
        </a:prstGeom>
        <a:noFill/>
      </xdr:spPr>
    </xdr:pic>
    <xdr:clientData/>
  </xdr:twoCellAnchor>
  <xdr:twoCellAnchor editAs="oneCell">
    <xdr:from>
      <xdr:col>2</xdr:col>
      <xdr:colOff>0</xdr:colOff>
      <xdr:row>96</xdr:row>
      <xdr:rowOff>0</xdr:rowOff>
    </xdr:from>
    <xdr:to>
      <xdr:col>2</xdr:col>
      <xdr:colOff>123825</xdr:colOff>
      <xdr:row>96</xdr:row>
      <xdr:rowOff>0</xdr:rowOff>
    </xdr:to>
    <xdr:pic>
      <xdr:nvPicPr>
        <xdr:cNvPr id="36" name="Picture 32" descr="*">
          <a:extLst>
            <a:ext uri="{FF2B5EF4-FFF2-40B4-BE49-F238E27FC236}">
              <a16:creationId xmlns:a16="http://schemas.microsoft.com/office/drawing/2014/main" id="{D92FB548-D791-4173-A90F-BA198BFC8601}"/>
            </a:ext>
            <a:ext uri="{147F2762-F138-4A5C-976F-8EAC2B608ADB}">
              <a16:predDERef xmlns:a16="http://schemas.microsoft.com/office/drawing/2014/main" pred="{2705BEA4-906F-43AD-B924-294F12773FC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0831175"/>
          <a:ext cx="123825" cy="0"/>
        </a:xfrm>
        <a:prstGeom prst="rect">
          <a:avLst/>
        </a:prstGeom>
        <a:noFill/>
      </xdr:spPr>
    </xdr:pic>
    <xdr:clientData/>
  </xdr:twoCellAnchor>
  <xdr:twoCellAnchor editAs="oneCell">
    <xdr:from>
      <xdr:col>2</xdr:col>
      <xdr:colOff>0</xdr:colOff>
      <xdr:row>108</xdr:row>
      <xdr:rowOff>0</xdr:rowOff>
    </xdr:from>
    <xdr:to>
      <xdr:col>2</xdr:col>
      <xdr:colOff>123825</xdr:colOff>
      <xdr:row>108</xdr:row>
      <xdr:rowOff>0</xdr:rowOff>
    </xdr:to>
    <xdr:pic>
      <xdr:nvPicPr>
        <xdr:cNvPr id="37" name="Picture 28" descr="*">
          <a:extLst>
            <a:ext uri="{FF2B5EF4-FFF2-40B4-BE49-F238E27FC236}">
              <a16:creationId xmlns:a16="http://schemas.microsoft.com/office/drawing/2014/main" id="{2BB0CC36-2E6D-40AD-922F-C0C3CA614857}"/>
            </a:ext>
            <a:ext uri="{147F2762-F138-4A5C-976F-8EAC2B608ADB}">
              <a16:predDERef xmlns:a16="http://schemas.microsoft.com/office/drawing/2014/main" pred="{D92FB548-D791-4173-A90F-BA198BFC860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231475"/>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8" name="Picture 29" descr="*">
          <a:extLst>
            <a:ext uri="{FF2B5EF4-FFF2-40B4-BE49-F238E27FC236}">
              <a16:creationId xmlns:a16="http://schemas.microsoft.com/office/drawing/2014/main" id="{08842EAC-CC06-45A0-9BC6-A211BFCC09F9}"/>
            </a:ext>
            <a:ext uri="{147F2762-F138-4A5C-976F-8EAC2B608ADB}">
              <a16:predDERef xmlns:a16="http://schemas.microsoft.com/office/drawing/2014/main" pred="{2BB0CC36-2E6D-40AD-922F-C0C3CA61485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431500"/>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39" name="Picture 30" descr="*">
          <a:extLst>
            <a:ext uri="{FF2B5EF4-FFF2-40B4-BE49-F238E27FC236}">
              <a16:creationId xmlns:a16="http://schemas.microsoft.com/office/drawing/2014/main" id="{9A2D0CC1-C7F9-43E2-9C54-FA66B807E87B}"/>
            </a:ext>
            <a:ext uri="{147F2762-F138-4A5C-976F-8EAC2B608ADB}">
              <a16:predDERef xmlns:a16="http://schemas.microsoft.com/office/drawing/2014/main" pred="{08842EAC-CC06-45A0-9BC6-A211BFCC09F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431500"/>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0" name="Picture 31" descr="*">
          <a:extLst>
            <a:ext uri="{FF2B5EF4-FFF2-40B4-BE49-F238E27FC236}">
              <a16:creationId xmlns:a16="http://schemas.microsoft.com/office/drawing/2014/main" id="{0D0804EA-DBB2-436E-8067-A3CC26FB48B5}"/>
            </a:ext>
            <a:ext uri="{147F2762-F138-4A5C-976F-8EAC2B608ADB}">
              <a16:predDERef xmlns:a16="http://schemas.microsoft.com/office/drawing/2014/main" pred="{9A2D0CC1-C7F9-43E2-9C54-FA66B807E87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431500"/>
          <a:ext cx="123825" cy="0"/>
        </a:xfrm>
        <a:prstGeom prst="rect">
          <a:avLst/>
        </a:prstGeom>
        <a:noFill/>
      </xdr:spPr>
    </xdr:pic>
    <xdr:clientData/>
  </xdr:twoCellAnchor>
  <xdr:twoCellAnchor editAs="oneCell">
    <xdr:from>
      <xdr:col>2</xdr:col>
      <xdr:colOff>0</xdr:colOff>
      <xdr:row>109</xdr:row>
      <xdr:rowOff>0</xdr:rowOff>
    </xdr:from>
    <xdr:to>
      <xdr:col>2</xdr:col>
      <xdr:colOff>123825</xdr:colOff>
      <xdr:row>109</xdr:row>
      <xdr:rowOff>0</xdr:rowOff>
    </xdr:to>
    <xdr:pic>
      <xdr:nvPicPr>
        <xdr:cNvPr id="41" name="Picture 32" descr="*">
          <a:extLst>
            <a:ext uri="{FF2B5EF4-FFF2-40B4-BE49-F238E27FC236}">
              <a16:creationId xmlns:a16="http://schemas.microsoft.com/office/drawing/2014/main" id="{F8D94F11-0DF6-48EC-824A-C5F48794DC62}"/>
            </a:ext>
            <a:ext uri="{147F2762-F138-4A5C-976F-8EAC2B608ADB}">
              <a16:predDERef xmlns:a16="http://schemas.microsoft.com/office/drawing/2014/main" pred="{0D0804EA-DBB2-436E-8067-A3CC26FB48B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3431500"/>
          <a:ext cx="123825" cy="0"/>
        </a:xfrm>
        <a:prstGeom prst="rect">
          <a:avLst/>
        </a:prstGeom>
        <a:noFill/>
      </xdr:spPr>
    </xdr:pic>
    <xdr:clientData/>
  </xdr:twoCellAnchor>
  <xdr:twoCellAnchor editAs="oneCell">
    <xdr:from>
      <xdr:col>2</xdr:col>
      <xdr:colOff>0</xdr:colOff>
      <xdr:row>121</xdr:row>
      <xdr:rowOff>0</xdr:rowOff>
    </xdr:from>
    <xdr:to>
      <xdr:col>2</xdr:col>
      <xdr:colOff>123825</xdr:colOff>
      <xdr:row>121</xdr:row>
      <xdr:rowOff>0</xdr:rowOff>
    </xdr:to>
    <xdr:pic>
      <xdr:nvPicPr>
        <xdr:cNvPr id="42" name="Picture 28" descr="*">
          <a:extLst>
            <a:ext uri="{FF2B5EF4-FFF2-40B4-BE49-F238E27FC236}">
              <a16:creationId xmlns:a16="http://schemas.microsoft.com/office/drawing/2014/main" id="{DB8C9B6C-2F7B-48E9-B537-2AB2081882FA}"/>
            </a:ext>
            <a:ext uri="{147F2762-F138-4A5C-976F-8EAC2B608ADB}">
              <a16:predDERef xmlns:a16="http://schemas.microsoft.com/office/drawing/2014/main" pred="{F8D94F11-0DF6-48EC-824A-C5F48794DC6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5831800"/>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3" name="Picture 29" descr="*">
          <a:extLst>
            <a:ext uri="{FF2B5EF4-FFF2-40B4-BE49-F238E27FC236}">
              <a16:creationId xmlns:a16="http://schemas.microsoft.com/office/drawing/2014/main" id="{63D17B6F-D5AE-42EC-9D0D-D786E5D74147}"/>
            </a:ext>
            <a:ext uri="{147F2762-F138-4A5C-976F-8EAC2B608ADB}">
              <a16:predDERef xmlns:a16="http://schemas.microsoft.com/office/drawing/2014/main" pred="{DB8C9B6C-2F7B-48E9-B537-2AB2081882F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03182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4" name="Picture 30" descr="*">
          <a:extLst>
            <a:ext uri="{FF2B5EF4-FFF2-40B4-BE49-F238E27FC236}">
              <a16:creationId xmlns:a16="http://schemas.microsoft.com/office/drawing/2014/main" id="{B2DDA739-656C-4E25-A49C-67F7E4028F0C}"/>
            </a:ext>
            <a:ext uri="{147F2762-F138-4A5C-976F-8EAC2B608ADB}">
              <a16:predDERef xmlns:a16="http://schemas.microsoft.com/office/drawing/2014/main" pred="{63D17B6F-D5AE-42EC-9D0D-D786E5D7414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03182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5" name="Picture 31" descr="*">
          <a:extLst>
            <a:ext uri="{FF2B5EF4-FFF2-40B4-BE49-F238E27FC236}">
              <a16:creationId xmlns:a16="http://schemas.microsoft.com/office/drawing/2014/main" id="{F35066A3-76A7-4118-AC4B-D98139683C81}"/>
            </a:ext>
            <a:ext uri="{147F2762-F138-4A5C-976F-8EAC2B608ADB}">
              <a16:predDERef xmlns:a16="http://schemas.microsoft.com/office/drawing/2014/main" pred="{B2DDA739-656C-4E25-A49C-67F7E4028F0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031825"/>
          <a:ext cx="123825" cy="0"/>
        </a:xfrm>
        <a:prstGeom prst="rect">
          <a:avLst/>
        </a:prstGeom>
        <a:noFill/>
      </xdr:spPr>
    </xdr:pic>
    <xdr:clientData/>
  </xdr:twoCellAnchor>
  <xdr:twoCellAnchor editAs="oneCell">
    <xdr:from>
      <xdr:col>2</xdr:col>
      <xdr:colOff>0</xdr:colOff>
      <xdr:row>122</xdr:row>
      <xdr:rowOff>0</xdr:rowOff>
    </xdr:from>
    <xdr:to>
      <xdr:col>2</xdr:col>
      <xdr:colOff>123825</xdr:colOff>
      <xdr:row>122</xdr:row>
      <xdr:rowOff>0</xdr:rowOff>
    </xdr:to>
    <xdr:pic>
      <xdr:nvPicPr>
        <xdr:cNvPr id="46" name="Picture 32" descr="*">
          <a:extLst>
            <a:ext uri="{FF2B5EF4-FFF2-40B4-BE49-F238E27FC236}">
              <a16:creationId xmlns:a16="http://schemas.microsoft.com/office/drawing/2014/main" id="{4518C4B7-765E-45E1-AB8A-1F8FA8930A53}"/>
            </a:ext>
            <a:ext uri="{147F2762-F138-4A5C-976F-8EAC2B608ADB}">
              <a16:predDERef xmlns:a16="http://schemas.microsoft.com/office/drawing/2014/main" pred="{F35066A3-76A7-4118-AC4B-D98139683C8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6031825"/>
          <a:ext cx="123825" cy="0"/>
        </a:xfrm>
        <a:prstGeom prst="rect">
          <a:avLst/>
        </a:prstGeom>
        <a:noFill/>
      </xdr:spPr>
    </xdr:pic>
    <xdr:clientData/>
  </xdr:twoCellAnchor>
  <xdr:twoCellAnchor editAs="oneCell">
    <xdr:from>
      <xdr:col>2</xdr:col>
      <xdr:colOff>0</xdr:colOff>
      <xdr:row>134</xdr:row>
      <xdr:rowOff>0</xdr:rowOff>
    </xdr:from>
    <xdr:to>
      <xdr:col>2</xdr:col>
      <xdr:colOff>123825</xdr:colOff>
      <xdr:row>134</xdr:row>
      <xdr:rowOff>0</xdr:rowOff>
    </xdr:to>
    <xdr:pic>
      <xdr:nvPicPr>
        <xdr:cNvPr id="47" name="Picture 28" descr="*">
          <a:extLst>
            <a:ext uri="{FF2B5EF4-FFF2-40B4-BE49-F238E27FC236}">
              <a16:creationId xmlns:a16="http://schemas.microsoft.com/office/drawing/2014/main" id="{17EE2D62-411D-450B-A2BD-639143D1AB03}"/>
            </a:ext>
            <a:ext uri="{147F2762-F138-4A5C-976F-8EAC2B608ADB}">
              <a16:predDERef xmlns:a16="http://schemas.microsoft.com/office/drawing/2014/main" pred="{4518C4B7-765E-45E1-AB8A-1F8FA8930A5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432125"/>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8" name="Picture 29" descr="*">
          <a:extLst>
            <a:ext uri="{FF2B5EF4-FFF2-40B4-BE49-F238E27FC236}">
              <a16:creationId xmlns:a16="http://schemas.microsoft.com/office/drawing/2014/main" id="{29F499DE-89D1-4616-ADC8-F44E4AD56CD0}"/>
            </a:ext>
            <a:ext uri="{147F2762-F138-4A5C-976F-8EAC2B608ADB}">
              <a16:predDERef xmlns:a16="http://schemas.microsoft.com/office/drawing/2014/main" pred="{17EE2D62-411D-450B-A2BD-639143D1AB0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632150"/>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49" name="Picture 30" descr="*">
          <a:extLst>
            <a:ext uri="{FF2B5EF4-FFF2-40B4-BE49-F238E27FC236}">
              <a16:creationId xmlns:a16="http://schemas.microsoft.com/office/drawing/2014/main" id="{2E7692E4-39D8-46B9-B017-67FBC7CACF4D}"/>
            </a:ext>
            <a:ext uri="{147F2762-F138-4A5C-976F-8EAC2B608ADB}">
              <a16:predDERef xmlns:a16="http://schemas.microsoft.com/office/drawing/2014/main" pred="{29F499DE-89D1-4616-ADC8-F44E4AD56CD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632150"/>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0" name="Picture 31" descr="*">
          <a:extLst>
            <a:ext uri="{FF2B5EF4-FFF2-40B4-BE49-F238E27FC236}">
              <a16:creationId xmlns:a16="http://schemas.microsoft.com/office/drawing/2014/main" id="{F05F69BA-E7E8-4093-9E13-FABD6669849C}"/>
            </a:ext>
            <a:ext uri="{147F2762-F138-4A5C-976F-8EAC2B608ADB}">
              <a16:predDERef xmlns:a16="http://schemas.microsoft.com/office/drawing/2014/main" pred="{2E7692E4-39D8-46B9-B017-67FBC7CACF4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632150"/>
          <a:ext cx="123825" cy="0"/>
        </a:xfrm>
        <a:prstGeom prst="rect">
          <a:avLst/>
        </a:prstGeom>
        <a:noFill/>
      </xdr:spPr>
    </xdr:pic>
    <xdr:clientData/>
  </xdr:twoCellAnchor>
  <xdr:twoCellAnchor editAs="oneCell">
    <xdr:from>
      <xdr:col>2</xdr:col>
      <xdr:colOff>0</xdr:colOff>
      <xdr:row>135</xdr:row>
      <xdr:rowOff>0</xdr:rowOff>
    </xdr:from>
    <xdr:to>
      <xdr:col>2</xdr:col>
      <xdr:colOff>123825</xdr:colOff>
      <xdr:row>135</xdr:row>
      <xdr:rowOff>0</xdr:rowOff>
    </xdr:to>
    <xdr:pic>
      <xdr:nvPicPr>
        <xdr:cNvPr id="51" name="Picture 32" descr="*">
          <a:extLst>
            <a:ext uri="{FF2B5EF4-FFF2-40B4-BE49-F238E27FC236}">
              <a16:creationId xmlns:a16="http://schemas.microsoft.com/office/drawing/2014/main" id="{8555DA4B-B2D3-4348-9CE8-D126AF6A8BBD}"/>
            </a:ext>
            <a:ext uri="{147F2762-F138-4A5C-976F-8EAC2B608ADB}">
              <a16:predDERef xmlns:a16="http://schemas.microsoft.com/office/drawing/2014/main" pred="{F05F69BA-E7E8-4093-9E13-FABD6669849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28632150"/>
          <a:ext cx="123825" cy="0"/>
        </a:xfrm>
        <a:prstGeom prst="rect">
          <a:avLst/>
        </a:prstGeom>
        <a:noFill/>
      </xdr:spPr>
    </xdr:pic>
    <xdr:clientData/>
  </xdr:twoCellAnchor>
  <xdr:twoCellAnchor editAs="oneCell">
    <xdr:from>
      <xdr:col>2</xdr:col>
      <xdr:colOff>0</xdr:colOff>
      <xdr:row>147</xdr:row>
      <xdr:rowOff>0</xdr:rowOff>
    </xdr:from>
    <xdr:to>
      <xdr:col>2</xdr:col>
      <xdr:colOff>123825</xdr:colOff>
      <xdr:row>147</xdr:row>
      <xdr:rowOff>0</xdr:rowOff>
    </xdr:to>
    <xdr:pic>
      <xdr:nvPicPr>
        <xdr:cNvPr id="52" name="Picture 28" descr="*">
          <a:extLst>
            <a:ext uri="{FF2B5EF4-FFF2-40B4-BE49-F238E27FC236}">
              <a16:creationId xmlns:a16="http://schemas.microsoft.com/office/drawing/2014/main" id="{77E31441-56B0-4892-BBE0-3CAF0C4CF15A}"/>
            </a:ext>
            <a:ext uri="{147F2762-F138-4A5C-976F-8EAC2B608ADB}">
              <a16:predDERef xmlns:a16="http://schemas.microsoft.com/office/drawing/2014/main" pred="{8555DA4B-B2D3-4348-9CE8-D126AF6A8BB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032450"/>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3" name="Picture 29" descr="*">
          <a:extLst>
            <a:ext uri="{FF2B5EF4-FFF2-40B4-BE49-F238E27FC236}">
              <a16:creationId xmlns:a16="http://schemas.microsoft.com/office/drawing/2014/main" id="{061710E6-78F4-4355-8879-EC98D6ABCC5F}"/>
            </a:ext>
            <a:ext uri="{147F2762-F138-4A5C-976F-8EAC2B608ADB}">
              <a16:predDERef xmlns:a16="http://schemas.microsoft.com/office/drawing/2014/main" pred="{77E31441-56B0-4892-BBE0-3CAF0C4CF15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2324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4" name="Picture 30" descr="*">
          <a:extLst>
            <a:ext uri="{FF2B5EF4-FFF2-40B4-BE49-F238E27FC236}">
              <a16:creationId xmlns:a16="http://schemas.microsoft.com/office/drawing/2014/main" id="{302293A9-8653-47B5-BE2D-D1B3769EB706}"/>
            </a:ext>
            <a:ext uri="{147F2762-F138-4A5C-976F-8EAC2B608ADB}">
              <a16:predDERef xmlns:a16="http://schemas.microsoft.com/office/drawing/2014/main" pred="{061710E6-78F4-4355-8879-EC98D6ABCC5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2324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5" name="Picture 31" descr="*">
          <a:extLst>
            <a:ext uri="{FF2B5EF4-FFF2-40B4-BE49-F238E27FC236}">
              <a16:creationId xmlns:a16="http://schemas.microsoft.com/office/drawing/2014/main" id="{417ADBD0-5DCE-4B81-9162-6D1B4351B857}"/>
            </a:ext>
            <a:ext uri="{147F2762-F138-4A5C-976F-8EAC2B608ADB}">
              <a16:predDERef xmlns:a16="http://schemas.microsoft.com/office/drawing/2014/main" pred="{302293A9-8653-47B5-BE2D-D1B3769EB70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232475"/>
          <a:ext cx="123825" cy="0"/>
        </a:xfrm>
        <a:prstGeom prst="rect">
          <a:avLst/>
        </a:prstGeom>
        <a:noFill/>
      </xdr:spPr>
    </xdr:pic>
    <xdr:clientData/>
  </xdr:twoCellAnchor>
  <xdr:twoCellAnchor editAs="oneCell">
    <xdr:from>
      <xdr:col>2</xdr:col>
      <xdr:colOff>0</xdr:colOff>
      <xdr:row>148</xdr:row>
      <xdr:rowOff>0</xdr:rowOff>
    </xdr:from>
    <xdr:to>
      <xdr:col>2</xdr:col>
      <xdr:colOff>123825</xdr:colOff>
      <xdr:row>148</xdr:row>
      <xdr:rowOff>0</xdr:rowOff>
    </xdr:to>
    <xdr:pic>
      <xdr:nvPicPr>
        <xdr:cNvPr id="56" name="Picture 32" descr="*">
          <a:extLst>
            <a:ext uri="{FF2B5EF4-FFF2-40B4-BE49-F238E27FC236}">
              <a16:creationId xmlns:a16="http://schemas.microsoft.com/office/drawing/2014/main" id="{C2504DA4-8DAB-4C5B-B556-ACC3362ECA7B}"/>
            </a:ext>
            <a:ext uri="{147F2762-F138-4A5C-976F-8EAC2B608ADB}">
              <a16:predDERef xmlns:a16="http://schemas.microsoft.com/office/drawing/2014/main" pred="{417ADBD0-5DCE-4B81-9162-6D1B4351B85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1232475"/>
          <a:ext cx="123825" cy="0"/>
        </a:xfrm>
        <a:prstGeom prst="rect">
          <a:avLst/>
        </a:prstGeom>
        <a:noFill/>
      </xdr:spPr>
    </xdr:pic>
    <xdr:clientData/>
  </xdr:twoCellAnchor>
  <xdr:twoCellAnchor editAs="oneCell">
    <xdr:from>
      <xdr:col>2</xdr:col>
      <xdr:colOff>0</xdr:colOff>
      <xdr:row>160</xdr:row>
      <xdr:rowOff>0</xdr:rowOff>
    </xdr:from>
    <xdr:to>
      <xdr:col>2</xdr:col>
      <xdr:colOff>123825</xdr:colOff>
      <xdr:row>160</xdr:row>
      <xdr:rowOff>0</xdr:rowOff>
    </xdr:to>
    <xdr:pic>
      <xdr:nvPicPr>
        <xdr:cNvPr id="57" name="Picture 28" descr="*">
          <a:extLst>
            <a:ext uri="{FF2B5EF4-FFF2-40B4-BE49-F238E27FC236}">
              <a16:creationId xmlns:a16="http://schemas.microsoft.com/office/drawing/2014/main" id="{9ED38C8D-7C48-4A68-A853-2147CA74062D}"/>
            </a:ext>
            <a:ext uri="{147F2762-F138-4A5C-976F-8EAC2B608ADB}">
              <a16:predDERef xmlns:a16="http://schemas.microsoft.com/office/drawing/2014/main" pred="{C2504DA4-8DAB-4C5B-B556-ACC3362ECA7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632775"/>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8" name="Picture 29" descr="*">
          <a:extLst>
            <a:ext uri="{FF2B5EF4-FFF2-40B4-BE49-F238E27FC236}">
              <a16:creationId xmlns:a16="http://schemas.microsoft.com/office/drawing/2014/main" id="{F9F8CB8C-5691-43F0-8E46-0C61B48D7C59}"/>
            </a:ext>
            <a:ext uri="{147F2762-F138-4A5C-976F-8EAC2B608ADB}">
              <a16:predDERef xmlns:a16="http://schemas.microsoft.com/office/drawing/2014/main" pred="{9ED38C8D-7C48-4A68-A853-2147CA74062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832800"/>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59" name="Picture 30" descr="*">
          <a:extLst>
            <a:ext uri="{FF2B5EF4-FFF2-40B4-BE49-F238E27FC236}">
              <a16:creationId xmlns:a16="http://schemas.microsoft.com/office/drawing/2014/main" id="{54B86E49-3179-43B9-A443-8037F8526DB7}"/>
            </a:ext>
            <a:ext uri="{147F2762-F138-4A5C-976F-8EAC2B608ADB}">
              <a16:predDERef xmlns:a16="http://schemas.microsoft.com/office/drawing/2014/main" pred="{F9F8CB8C-5691-43F0-8E46-0C61B48D7C5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832800"/>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0" name="Picture 31" descr="*">
          <a:extLst>
            <a:ext uri="{FF2B5EF4-FFF2-40B4-BE49-F238E27FC236}">
              <a16:creationId xmlns:a16="http://schemas.microsoft.com/office/drawing/2014/main" id="{57FDC473-4050-43BB-987E-0D626832DE2A}"/>
            </a:ext>
            <a:ext uri="{147F2762-F138-4A5C-976F-8EAC2B608ADB}">
              <a16:predDERef xmlns:a16="http://schemas.microsoft.com/office/drawing/2014/main" pred="{54B86E49-3179-43B9-A443-8037F8526DB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832800"/>
          <a:ext cx="123825" cy="0"/>
        </a:xfrm>
        <a:prstGeom prst="rect">
          <a:avLst/>
        </a:prstGeom>
        <a:noFill/>
      </xdr:spPr>
    </xdr:pic>
    <xdr:clientData/>
  </xdr:twoCellAnchor>
  <xdr:twoCellAnchor editAs="oneCell">
    <xdr:from>
      <xdr:col>2</xdr:col>
      <xdr:colOff>0</xdr:colOff>
      <xdr:row>161</xdr:row>
      <xdr:rowOff>0</xdr:rowOff>
    </xdr:from>
    <xdr:to>
      <xdr:col>2</xdr:col>
      <xdr:colOff>123825</xdr:colOff>
      <xdr:row>161</xdr:row>
      <xdr:rowOff>0</xdr:rowOff>
    </xdr:to>
    <xdr:pic>
      <xdr:nvPicPr>
        <xdr:cNvPr id="61" name="Picture 32" descr="*">
          <a:extLst>
            <a:ext uri="{FF2B5EF4-FFF2-40B4-BE49-F238E27FC236}">
              <a16:creationId xmlns:a16="http://schemas.microsoft.com/office/drawing/2014/main" id="{4486E9B5-A0F7-4900-870F-5C59F1E451F9}"/>
            </a:ext>
            <a:ext uri="{147F2762-F138-4A5C-976F-8EAC2B608ADB}">
              <a16:predDERef xmlns:a16="http://schemas.microsoft.com/office/drawing/2014/main" pred="{57FDC473-4050-43BB-987E-0D626832DE2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3832800"/>
          <a:ext cx="123825" cy="0"/>
        </a:xfrm>
        <a:prstGeom prst="rect">
          <a:avLst/>
        </a:prstGeom>
        <a:noFill/>
      </xdr:spPr>
    </xdr:pic>
    <xdr:clientData/>
  </xdr:twoCellAnchor>
  <xdr:twoCellAnchor editAs="oneCell">
    <xdr:from>
      <xdr:col>2</xdr:col>
      <xdr:colOff>0</xdr:colOff>
      <xdr:row>173</xdr:row>
      <xdr:rowOff>0</xdr:rowOff>
    </xdr:from>
    <xdr:to>
      <xdr:col>2</xdr:col>
      <xdr:colOff>123825</xdr:colOff>
      <xdr:row>173</xdr:row>
      <xdr:rowOff>0</xdr:rowOff>
    </xdr:to>
    <xdr:pic>
      <xdr:nvPicPr>
        <xdr:cNvPr id="62" name="Picture 28" descr="*">
          <a:extLst>
            <a:ext uri="{FF2B5EF4-FFF2-40B4-BE49-F238E27FC236}">
              <a16:creationId xmlns:a16="http://schemas.microsoft.com/office/drawing/2014/main" id="{275B9015-330B-4E1D-A542-D3EB0667D746}"/>
            </a:ext>
            <a:ext uri="{147F2762-F138-4A5C-976F-8EAC2B608ADB}">
              <a16:predDERef xmlns:a16="http://schemas.microsoft.com/office/drawing/2014/main" pred="{4486E9B5-A0F7-4900-870F-5C59F1E451F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233100"/>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3" name="Picture 29" descr="*">
          <a:extLst>
            <a:ext uri="{FF2B5EF4-FFF2-40B4-BE49-F238E27FC236}">
              <a16:creationId xmlns:a16="http://schemas.microsoft.com/office/drawing/2014/main" id="{FEE81480-A52A-4DB9-BEC4-1B5735DDC05C}"/>
            </a:ext>
            <a:ext uri="{147F2762-F138-4A5C-976F-8EAC2B608ADB}">
              <a16:predDERef xmlns:a16="http://schemas.microsoft.com/office/drawing/2014/main" pred="{275B9015-330B-4E1D-A542-D3EB0667D74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43312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4" name="Picture 30" descr="*">
          <a:extLst>
            <a:ext uri="{FF2B5EF4-FFF2-40B4-BE49-F238E27FC236}">
              <a16:creationId xmlns:a16="http://schemas.microsoft.com/office/drawing/2014/main" id="{76D730F2-C96A-400D-A272-9BAB517B7D5B}"/>
            </a:ext>
            <a:ext uri="{147F2762-F138-4A5C-976F-8EAC2B608ADB}">
              <a16:predDERef xmlns:a16="http://schemas.microsoft.com/office/drawing/2014/main" pred="{FEE81480-A52A-4DB9-BEC4-1B5735DDC05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43312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5" name="Picture 31" descr="*">
          <a:extLst>
            <a:ext uri="{FF2B5EF4-FFF2-40B4-BE49-F238E27FC236}">
              <a16:creationId xmlns:a16="http://schemas.microsoft.com/office/drawing/2014/main" id="{5A9236B5-86E9-4331-BACD-DE34828D9B22}"/>
            </a:ext>
            <a:ext uri="{147F2762-F138-4A5C-976F-8EAC2B608ADB}">
              <a16:predDERef xmlns:a16="http://schemas.microsoft.com/office/drawing/2014/main" pred="{76D730F2-C96A-400D-A272-9BAB517B7D5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433125"/>
          <a:ext cx="123825" cy="0"/>
        </a:xfrm>
        <a:prstGeom prst="rect">
          <a:avLst/>
        </a:prstGeom>
        <a:noFill/>
      </xdr:spPr>
    </xdr:pic>
    <xdr:clientData/>
  </xdr:twoCellAnchor>
  <xdr:twoCellAnchor editAs="oneCell">
    <xdr:from>
      <xdr:col>2</xdr:col>
      <xdr:colOff>0</xdr:colOff>
      <xdr:row>174</xdr:row>
      <xdr:rowOff>0</xdr:rowOff>
    </xdr:from>
    <xdr:to>
      <xdr:col>2</xdr:col>
      <xdr:colOff>123825</xdr:colOff>
      <xdr:row>174</xdr:row>
      <xdr:rowOff>0</xdr:rowOff>
    </xdr:to>
    <xdr:pic>
      <xdr:nvPicPr>
        <xdr:cNvPr id="66" name="Picture 32" descr="*">
          <a:extLst>
            <a:ext uri="{FF2B5EF4-FFF2-40B4-BE49-F238E27FC236}">
              <a16:creationId xmlns:a16="http://schemas.microsoft.com/office/drawing/2014/main" id="{94AF77FF-87F2-4167-ADA3-76B7A3A73F4C}"/>
            </a:ext>
            <a:ext uri="{147F2762-F138-4A5C-976F-8EAC2B608ADB}">
              <a16:predDERef xmlns:a16="http://schemas.microsoft.com/office/drawing/2014/main" pred="{5A9236B5-86E9-4331-BACD-DE34828D9B2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6433125"/>
          <a:ext cx="123825" cy="0"/>
        </a:xfrm>
        <a:prstGeom prst="rect">
          <a:avLst/>
        </a:prstGeom>
        <a:noFill/>
      </xdr:spPr>
    </xdr:pic>
    <xdr:clientData/>
  </xdr:twoCellAnchor>
  <xdr:twoCellAnchor editAs="oneCell">
    <xdr:from>
      <xdr:col>2</xdr:col>
      <xdr:colOff>0</xdr:colOff>
      <xdr:row>186</xdr:row>
      <xdr:rowOff>0</xdr:rowOff>
    </xdr:from>
    <xdr:to>
      <xdr:col>2</xdr:col>
      <xdr:colOff>123825</xdr:colOff>
      <xdr:row>186</xdr:row>
      <xdr:rowOff>0</xdr:rowOff>
    </xdr:to>
    <xdr:pic>
      <xdr:nvPicPr>
        <xdr:cNvPr id="67" name="Picture 28" descr="*">
          <a:extLst>
            <a:ext uri="{FF2B5EF4-FFF2-40B4-BE49-F238E27FC236}">
              <a16:creationId xmlns:a16="http://schemas.microsoft.com/office/drawing/2014/main" id="{8F4787D6-A1BD-4930-A2D8-9FB46546D67A}"/>
            </a:ext>
            <a:ext uri="{147F2762-F138-4A5C-976F-8EAC2B608ADB}">
              <a16:predDERef xmlns:a16="http://schemas.microsoft.com/office/drawing/2014/main" pred="{94AF77FF-87F2-4167-ADA3-76B7A3A73F4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8833425"/>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8" name="Picture 29" descr="*">
          <a:extLst>
            <a:ext uri="{FF2B5EF4-FFF2-40B4-BE49-F238E27FC236}">
              <a16:creationId xmlns:a16="http://schemas.microsoft.com/office/drawing/2014/main" id="{2C83BACB-42C6-45BA-B4DA-1DA6D1CF2C35}"/>
            </a:ext>
            <a:ext uri="{147F2762-F138-4A5C-976F-8EAC2B608ADB}">
              <a16:predDERef xmlns:a16="http://schemas.microsoft.com/office/drawing/2014/main" pred="{8F4787D6-A1BD-4930-A2D8-9FB46546D67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033450"/>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69" name="Picture 30" descr="*">
          <a:extLst>
            <a:ext uri="{FF2B5EF4-FFF2-40B4-BE49-F238E27FC236}">
              <a16:creationId xmlns:a16="http://schemas.microsoft.com/office/drawing/2014/main" id="{1FD0D8CB-2FB7-4F05-9FB3-3B5D321952A1}"/>
            </a:ext>
            <a:ext uri="{147F2762-F138-4A5C-976F-8EAC2B608ADB}">
              <a16:predDERef xmlns:a16="http://schemas.microsoft.com/office/drawing/2014/main" pred="{2C83BACB-42C6-45BA-B4DA-1DA6D1CF2C3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033450"/>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0" name="Picture 31" descr="*">
          <a:extLst>
            <a:ext uri="{FF2B5EF4-FFF2-40B4-BE49-F238E27FC236}">
              <a16:creationId xmlns:a16="http://schemas.microsoft.com/office/drawing/2014/main" id="{CC649835-E645-43F6-A7C7-8CBE388E9238}"/>
            </a:ext>
            <a:ext uri="{147F2762-F138-4A5C-976F-8EAC2B608ADB}">
              <a16:predDERef xmlns:a16="http://schemas.microsoft.com/office/drawing/2014/main" pred="{1FD0D8CB-2FB7-4F05-9FB3-3B5D321952A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033450"/>
          <a:ext cx="123825" cy="0"/>
        </a:xfrm>
        <a:prstGeom prst="rect">
          <a:avLst/>
        </a:prstGeom>
        <a:noFill/>
      </xdr:spPr>
    </xdr:pic>
    <xdr:clientData/>
  </xdr:twoCellAnchor>
  <xdr:twoCellAnchor editAs="oneCell">
    <xdr:from>
      <xdr:col>2</xdr:col>
      <xdr:colOff>0</xdr:colOff>
      <xdr:row>187</xdr:row>
      <xdr:rowOff>0</xdr:rowOff>
    </xdr:from>
    <xdr:to>
      <xdr:col>2</xdr:col>
      <xdr:colOff>123825</xdr:colOff>
      <xdr:row>187</xdr:row>
      <xdr:rowOff>0</xdr:rowOff>
    </xdr:to>
    <xdr:pic>
      <xdr:nvPicPr>
        <xdr:cNvPr id="71" name="Picture 32" descr="*">
          <a:extLst>
            <a:ext uri="{FF2B5EF4-FFF2-40B4-BE49-F238E27FC236}">
              <a16:creationId xmlns:a16="http://schemas.microsoft.com/office/drawing/2014/main" id="{8E86E82A-7802-40A6-B9CA-5F2DA2E5490B}"/>
            </a:ext>
            <a:ext uri="{147F2762-F138-4A5C-976F-8EAC2B608ADB}">
              <a16:predDERef xmlns:a16="http://schemas.microsoft.com/office/drawing/2014/main" pred="{CC649835-E645-43F6-A7C7-8CBE388E923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39033450"/>
          <a:ext cx="123825" cy="0"/>
        </a:xfrm>
        <a:prstGeom prst="rect">
          <a:avLst/>
        </a:prstGeom>
        <a:noFill/>
      </xdr:spPr>
    </xdr:pic>
    <xdr:clientData/>
  </xdr:twoCellAnchor>
  <xdr:twoCellAnchor editAs="oneCell">
    <xdr:from>
      <xdr:col>2</xdr:col>
      <xdr:colOff>0</xdr:colOff>
      <xdr:row>199</xdr:row>
      <xdr:rowOff>0</xdr:rowOff>
    </xdr:from>
    <xdr:to>
      <xdr:col>2</xdr:col>
      <xdr:colOff>123825</xdr:colOff>
      <xdr:row>199</xdr:row>
      <xdr:rowOff>0</xdr:rowOff>
    </xdr:to>
    <xdr:pic>
      <xdr:nvPicPr>
        <xdr:cNvPr id="72" name="Picture 28" descr="*">
          <a:extLst>
            <a:ext uri="{FF2B5EF4-FFF2-40B4-BE49-F238E27FC236}">
              <a16:creationId xmlns:a16="http://schemas.microsoft.com/office/drawing/2014/main" id="{8EAF2093-4A1D-4B08-87B6-F5CDBE0C4228}"/>
            </a:ext>
            <a:ext uri="{147F2762-F138-4A5C-976F-8EAC2B608ADB}">
              <a16:predDERef xmlns:a16="http://schemas.microsoft.com/office/drawing/2014/main" pred="{8E86E82A-7802-40A6-B9CA-5F2DA2E5490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433750"/>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3" name="Picture 29" descr="*">
          <a:extLst>
            <a:ext uri="{FF2B5EF4-FFF2-40B4-BE49-F238E27FC236}">
              <a16:creationId xmlns:a16="http://schemas.microsoft.com/office/drawing/2014/main" id="{E53FAE9D-37B6-4F0F-9CBF-C38F2E73E006}"/>
            </a:ext>
            <a:ext uri="{147F2762-F138-4A5C-976F-8EAC2B608ADB}">
              <a16:predDERef xmlns:a16="http://schemas.microsoft.com/office/drawing/2014/main" pred="{8EAF2093-4A1D-4B08-87B6-F5CDBE0C422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6337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4" name="Picture 30" descr="*">
          <a:extLst>
            <a:ext uri="{FF2B5EF4-FFF2-40B4-BE49-F238E27FC236}">
              <a16:creationId xmlns:a16="http://schemas.microsoft.com/office/drawing/2014/main" id="{FE021330-63EA-47F3-BB59-470B3F4E2DF1}"/>
            </a:ext>
            <a:ext uri="{147F2762-F138-4A5C-976F-8EAC2B608ADB}">
              <a16:predDERef xmlns:a16="http://schemas.microsoft.com/office/drawing/2014/main" pred="{E53FAE9D-37B6-4F0F-9CBF-C38F2E73E00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6337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5" name="Picture 31" descr="*">
          <a:extLst>
            <a:ext uri="{FF2B5EF4-FFF2-40B4-BE49-F238E27FC236}">
              <a16:creationId xmlns:a16="http://schemas.microsoft.com/office/drawing/2014/main" id="{F53D6857-FFEF-4CA9-B6BA-CBCBE2D2FD02}"/>
            </a:ext>
            <a:ext uri="{147F2762-F138-4A5C-976F-8EAC2B608ADB}">
              <a16:predDERef xmlns:a16="http://schemas.microsoft.com/office/drawing/2014/main" pred="{FE021330-63EA-47F3-BB59-470B3F4E2DF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633775"/>
          <a:ext cx="123825" cy="0"/>
        </a:xfrm>
        <a:prstGeom prst="rect">
          <a:avLst/>
        </a:prstGeom>
        <a:noFill/>
      </xdr:spPr>
    </xdr:pic>
    <xdr:clientData/>
  </xdr:twoCellAnchor>
  <xdr:twoCellAnchor editAs="oneCell">
    <xdr:from>
      <xdr:col>2</xdr:col>
      <xdr:colOff>0</xdr:colOff>
      <xdr:row>200</xdr:row>
      <xdr:rowOff>0</xdr:rowOff>
    </xdr:from>
    <xdr:to>
      <xdr:col>2</xdr:col>
      <xdr:colOff>123825</xdr:colOff>
      <xdr:row>200</xdr:row>
      <xdr:rowOff>0</xdr:rowOff>
    </xdr:to>
    <xdr:pic>
      <xdr:nvPicPr>
        <xdr:cNvPr id="76" name="Picture 32" descr="*">
          <a:extLst>
            <a:ext uri="{FF2B5EF4-FFF2-40B4-BE49-F238E27FC236}">
              <a16:creationId xmlns:a16="http://schemas.microsoft.com/office/drawing/2014/main" id="{45EDE43C-6D31-460E-8FDF-9EC838075502}"/>
            </a:ext>
            <a:ext uri="{147F2762-F138-4A5C-976F-8EAC2B608ADB}">
              <a16:predDERef xmlns:a16="http://schemas.microsoft.com/office/drawing/2014/main" pred="{F53D6857-FFEF-4CA9-B6BA-CBCBE2D2FD0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1633775"/>
          <a:ext cx="123825" cy="0"/>
        </a:xfrm>
        <a:prstGeom prst="rect">
          <a:avLst/>
        </a:prstGeom>
        <a:noFill/>
      </xdr:spPr>
    </xdr:pic>
    <xdr:clientData/>
  </xdr:twoCellAnchor>
  <xdr:twoCellAnchor editAs="oneCell">
    <xdr:from>
      <xdr:col>2</xdr:col>
      <xdr:colOff>0</xdr:colOff>
      <xdr:row>212</xdr:row>
      <xdr:rowOff>0</xdr:rowOff>
    </xdr:from>
    <xdr:to>
      <xdr:col>2</xdr:col>
      <xdr:colOff>123825</xdr:colOff>
      <xdr:row>212</xdr:row>
      <xdr:rowOff>0</xdr:rowOff>
    </xdr:to>
    <xdr:pic>
      <xdr:nvPicPr>
        <xdr:cNvPr id="77" name="Picture 28" descr="*">
          <a:extLst>
            <a:ext uri="{FF2B5EF4-FFF2-40B4-BE49-F238E27FC236}">
              <a16:creationId xmlns:a16="http://schemas.microsoft.com/office/drawing/2014/main" id="{471EA9EE-6BFE-4088-BF01-099D4A6EB447}"/>
            </a:ext>
            <a:ext uri="{147F2762-F138-4A5C-976F-8EAC2B608ADB}">
              <a16:predDERef xmlns:a16="http://schemas.microsoft.com/office/drawing/2014/main" pred="{45EDE43C-6D31-460E-8FDF-9EC83807550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034075"/>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8" name="Picture 29" descr="*">
          <a:extLst>
            <a:ext uri="{FF2B5EF4-FFF2-40B4-BE49-F238E27FC236}">
              <a16:creationId xmlns:a16="http://schemas.microsoft.com/office/drawing/2014/main" id="{80AED5EF-A4E0-4D3B-9188-533E485DA239}"/>
            </a:ext>
            <a:ext uri="{147F2762-F138-4A5C-976F-8EAC2B608ADB}">
              <a16:predDERef xmlns:a16="http://schemas.microsoft.com/office/drawing/2014/main" pred="{471EA9EE-6BFE-4088-BF01-099D4A6EB44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234100"/>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79" name="Picture 30" descr="*">
          <a:extLst>
            <a:ext uri="{FF2B5EF4-FFF2-40B4-BE49-F238E27FC236}">
              <a16:creationId xmlns:a16="http://schemas.microsoft.com/office/drawing/2014/main" id="{3002C61D-7948-4E01-8E46-E28094EC604A}"/>
            </a:ext>
            <a:ext uri="{147F2762-F138-4A5C-976F-8EAC2B608ADB}">
              <a16:predDERef xmlns:a16="http://schemas.microsoft.com/office/drawing/2014/main" pred="{80AED5EF-A4E0-4D3B-9188-533E485DA23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234100"/>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0" name="Picture 31" descr="*">
          <a:extLst>
            <a:ext uri="{FF2B5EF4-FFF2-40B4-BE49-F238E27FC236}">
              <a16:creationId xmlns:a16="http://schemas.microsoft.com/office/drawing/2014/main" id="{8C6D54E1-6DDF-4456-8AA2-8273A45FAD48}"/>
            </a:ext>
            <a:ext uri="{147F2762-F138-4A5C-976F-8EAC2B608ADB}">
              <a16:predDERef xmlns:a16="http://schemas.microsoft.com/office/drawing/2014/main" pred="{3002C61D-7948-4E01-8E46-E28094EC604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234100"/>
          <a:ext cx="123825" cy="0"/>
        </a:xfrm>
        <a:prstGeom prst="rect">
          <a:avLst/>
        </a:prstGeom>
        <a:noFill/>
      </xdr:spPr>
    </xdr:pic>
    <xdr:clientData/>
  </xdr:twoCellAnchor>
  <xdr:twoCellAnchor editAs="oneCell">
    <xdr:from>
      <xdr:col>2</xdr:col>
      <xdr:colOff>0</xdr:colOff>
      <xdr:row>213</xdr:row>
      <xdr:rowOff>0</xdr:rowOff>
    </xdr:from>
    <xdr:to>
      <xdr:col>2</xdr:col>
      <xdr:colOff>123825</xdr:colOff>
      <xdr:row>213</xdr:row>
      <xdr:rowOff>0</xdr:rowOff>
    </xdr:to>
    <xdr:pic>
      <xdr:nvPicPr>
        <xdr:cNvPr id="81" name="Picture 32" descr="*">
          <a:extLst>
            <a:ext uri="{FF2B5EF4-FFF2-40B4-BE49-F238E27FC236}">
              <a16:creationId xmlns:a16="http://schemas.microsoft.com/office/drawing/2014/main" id="{116D602D-3800-4FDF-ACAC-9C99AF1EE0B0}"/>
            </a:ext>
            <a:ext uri="{147F2762-F138-4A5C-976F-8EAC2B608ADB}">
              <a16:predDERef xmlns:a16="http://schemas.microsoft.com/office/drawing/2014/main" pred="{8C6D54E1-6DDF-4456-8AA2-8273A45FAD4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4234100"/>
          <a:ext cx="123825" cy="0"/>
        </a:xfrm>
        <a:prstGeom prst="rect">
          <a:avLst/>
        </a:prstGeom>
        <a:noFill/>
      </xdr:spPr>
    </xdr:pic>
    <xdr:clientData/>
  </xdr:twoCellAnchor>
  <xdr:twoCellAnchor editAs="oneCell">
    <xdr:from>
      <xdr:col>2</xdr:col>
      <xdr:colOff>0</xdr:colOff>
      <xdr:row>225</xdr:row>
      <xdr:rowOff>0</xdr:rowOff>
    </xdr:from>
    <xdr:to>
      <xdr:col>2</xdr:col>
      <xdr:colOff>123825</xdr:colOff>
      <xdr:row>225</xdr:row>
      <xdr:rowOff>0</xdr:rowOff>
    </xdr:to>
    <xdr:pic>
      <xdr:nvPicPr>
        <xdr:cNvPr id="82" name="Picture 28" descr="*">
          <a:extLst>
            <a:ext uri="{FF2B5EF4-FFF2-40B4-BE49-F238E27FC236}">
              <a16:creationId xmlns:a16="http://schemas.microsoft.com/office/drawing/2014/main" id="{593AD5A0-406B-4A53-A526-22EEAC5BCA4F}"/>
            </a:ext>
            <a:ext uri="{147F2762-F138-4A5C-976F-8EAC2B608ADB}">
              <a16:predDERef xmlns:a16="http://schemas.microsoft.com/office/drawing/2014/main" pred="{116D602D-3800-4FDF-ACAC-9C99AF1EE0B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634400"/>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3" name="Picture 29" descr="*">
          <a:extLst>
            <a:ext uri="{FF2B5EF4-FFF2-40B4-BE49-F238E27FC236}">
              <a16:creationId xmlns:a16="http://schemas.microsoft.com/office/drawing/2014/main" id="{416D3384-FC84-4137-B43B-AFFF6DE23AA2}"/>
            </a:ext>
            <a:ext uri="{147F2762-F138-4A5C-976F-8EAC2B608ADB}">
              <a16:predDERef xmlns:a16="http://schemas.microsoft.com/office/drawing/2014/main" pred="{593AD5A0-406B-4A53-A526-22EEAC5BCA4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83442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4" name="Picture 30" descr="*">
          <a:extLst>
            <a:ext uri="{FF2B5EF4-FFF2-40B4-BE49-F238E27FC236}">
              <a16:creationId xmlns:a16="http://schemas.microsoft.com/office/drawing/2014/main" id="{BEF6449D-50CD-4C19-90F9-1184828ECE23}"/>
            </a:ext>
            <a:ext uri="{147F2762-F138-4A5C-976F-8EAC2B608ADB}">
              <a16:predDERef xmlns:a16="http://schemas.microsoft.com/office/drawing/2014/main" pred="{416D3384-FC84-4137-B43B-AFFF6DE23AA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83442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5" name="Picture 31" descr="*">
          <a:extLst>
            <a:ext uri="{FF2B5EF4-FFF2-40B4-BE49-F238E27FC236}">
              <a16:creationId xmlns:a16="http://schemas.microsoft.com/office/drawing/2014/main" id="{447D6EDE-DC20-42B5-82C7-F88BC7F06399}"/>
            </a:ext>
            <a:ext uri="{147F2762-F138-4A5C-976F-8EAC2B608ADB}">
              <a16:predDERef xmlns:a16="http://schemas.microsoft.com/office/drawing/2014/main" pred="{BEF6449D-50CD-4C19-90F9-1184828ECE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834425"/>
          <a:ext cx="123825" cy="0"/>
        </a:xfrm>
        <a:prstGeom prst="rect">
          <a:avLst/>
        </a:prstGeom>
        <a:noFill/>
      </xdr:spPr>
    </xdr:pic>
    <xdr:clientData/>
  </xdr:twoCellAnchor>
  <xdr:twoCellAnchor editAs="oneCell">
    <xdr:from>
      <xdr:col>2</xdr:col>
      <xdr:colOff>0</xdr:colOff>
      <xdr:row>226</xdr:row>
      <xdr:rowOff>0</xdr:rowOff>
    </xdr:from>
    <xdr:to>
      <xdr:col>2</xdr:col>
      <xdr:colOff>123825</xdr:colOff>
      <xdr:row>226</xdr:row>
      <xdr:rowOff>0</xdr:rowOff>
    </xdr:to>
    <xdr:pic>
      <xdr:nvPicPr>
        <xdr:cNvPr id="86" name="Picture 32" descr="*">
          <a:extLst>
            <a:ext uri="{FF2B5EF4-FFF2-40B4-BE49-F238E27FC236}">
              <a16:creationId xmlns:a16="http://schemas.microsoft.com/office/drawing/2014/main" id="{62F00A4C-2B84-419E-BCCE-C2CB7C64D8B6}"/>
            </a:ext>
            <a:ext uri="{147F2762-F138-4A5C-976F-8EAC2B608ADB}">
              <a16:predDERef xmlns:a16="http://schemas.microsoft.com/office/drawing/2014/main" pred="{447D6EDE-DC20-42B5-82C7-F88BC7F063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6834425"/>
          <a:ext cx="123825" cy="0"/>
        </a:xfrm>
        <a:prstGeom prst="rect">
          <a:avLst/>
        </a:prstGeom>
        <a:noFill/>
      </xdr:spPr>
    </xdr:pic>
    <xdr:clientData/>
  </xdr:twoCellAnchor>
  <xdr:twoCellAnchor editAs="oneCell">
    <xdr:from>
      <xdr:col>2</xdr:col>
      <xdr:colOff>0</xdr:colOff>
      <xdr:row>238</xdr:row>
      <xdr:rowOff>0</xdr:rowOff>
    </xdr:from>
    <xdr:to>
      <xdr:col>2</xdr:col>
      <xdr:colOff>123825</xdr:colOff>
      <xdr:row>238</xdr:row>
      <xdr:rowOff>0</xdr:rowOff>
    </xdr:to>
    <xdr:pic>
      <xdr:nvPicPr>
        <xdr:cNvPr id="87" name="Picture 28" descr="*">
          <a:extLst>
            <a:ext uri="{FF2B5EF4-FFF2-40B4-BE49-F238E27FC236}">
              <a16:creationId xmlns:a16="http://schemas.microsoft.com/office/drawing/2014/main" id="{840EC67D-A528-4B49-A87E-4ED14EB62314}"/>
            </a:ext>
            <a:ext uri="{147F2762-F138-4A5C-976F-8EAC2B608ADB}">
              <a16:predDERef xmlns:a16="http://schemas.microsoft.com/office/drawing/2014/main" pred="{62F00A4C-2B84-419E-BCCE-C2CB7C64D8B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234725"/>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8" name="Picture 29" descr="*">
          <a:extLst>
            <a:ext uri="{FF2B5EF4-FFF2-40B4-BE49-F238E27FC236}">
              <a16:creationId xmlns:a16="http://schemas.microsoft.com/office/drawing/2014/main" id="{A3CCA67D-86F2-4B0A-BE7B-C8DC31CD2E77}"/>
            </a:ext>
            <a:ext uri="{147F2762-F138-4A5C-976F-8EAC2B608ADB}">
              <a16:predDERef xmlns:a16="http://schemas.microsoft.com/office/drawing/2014/main" pred="{840EC67D-A528-4B49-A87E-4ED14EB6231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434750"/>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89" name="Picture 30" descr="*">
          <a:extLst>
            <a:ext uri="{FF2B5EF4-FFF2-40B4-BE49-F238E27FC236}">
              <a16:creationId xmlns:a16="http://schemas.microsoft.com/office/drawing/2014/main" id="{6007858D-0062-409E-9F39-164090C9CCED}"/>
            </a:ext>
            <a:ext uri="{147F2762-F138-4A5C-976F-8EAC2B608ADB}">
              <a16:predDERef xmlns:a16="http://schemas.microsoft.com/office/drawing/2014/main" pred="{A3CCA67D-86F2-4B0A-BE7B-C8DC31CD2E7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434750"/>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0" name="Picture 31" descr="*">
          <a:extLst>
            <a:ext uri="{FF2B5EF4-FFF2-40B4-BE49-F238E27FC236}">
              <a16:creationId xmlns:a16="http://schemas.microsoft.com/office/drawing/2014/main" id="{9DD3D01B-F55D-4D55-B514-3BEC355D8346}"/>
            </a:ext>
            <a:ext uri="{147F2762-F138-4A5C-976F-8EAC2B608ADB}">
              <a16:predDERef xmlns:a16="http://schemas.microsoft.com/office/drawing/2014/main" pred="{6007858D-0062-409E-9F39-164090C9CCE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434750"/>
          <a:ext cx="123825" cy="0"/>
        </a:xfrm>
        <a:prstGeom prst="rect">
          <a:avLst/>
        </a:prstGeom>
        <a:noFill/>
      </xdr:spPr>
    </xdr:pic>
    <xdr:clientData/>
  </xdr:twoCellAnchor>
  <xdr:twoCellAnchor editAs="oneCell">
    <xdr:from>
      <xdr:col>2</xdr:col>
      <xdr:colOff>0</xdr:colOff>
      <xdr:row>239</xdr:row>
      <xdr:rowOff>0</xdr:rowOff>
    </xdr:from>
    <xdr:to>
      <xdr:col>2</xdr:col>
      <xdr:colOff>123825</xdr:colOff>
      <xdr:row>239</xdr:row>
      <xdr:rowOff>0</xdr:rowOff>
    </xdr:to>
    <xdr:pic>
      <xdr:nvPicPr>
        <xdr:cNvPr id="91" name="Picture 32" descr="*">
          <a:extLst>
            <a:ext uri="{FF2B5EF4-FFF2-40B4-BE49-F238E27FC236}">
              <a16:creationId xmlns:a16="http://schemas.microsoft.com/office/drawing/2014/main" id="{8B0ABFF8-4012-4222-A6FD-A360EC8F1135}"/>
            </a:ext>
            <a:ext uri="{147F2762-F138-4A5C-976F-8EAC2B608ADB}">
              <a16:predDERef xmlns:a16="http://schemas.microsoft.com/office/drawing/2014/main" pred="{9DD3D01B-F55D-4D55-B514-3BEC355D834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49434750"/>
          <a:ext cx="123825" cy="0"/>
        </a:xfrm>
        <a:prstGeom prst="rect">
          <a:avLst/>
        </a:prstGeom>
        <a:noFill/>
      </xdr:spPr>
    </xdr:pic>
    <xdr:clientData/>
  </xdr:twoCellAnchor>
  <xdr:twoCellAnchor editAs="oneCell">
    <xdr:from>
      <xdr:col>2</xdr:col>
      <xdr:colOff>0</xdr:colOff>
      <xdr:row>251</xdr:row>
      <xdr:rowOff>0</xdr:rowOff>
    </xdr:from>
    <xdr:to>
      <xdr:col>2</xdr:col>
      <xdr:colOff>123825</xdr:colOff>
      <xdr:row>251</xdr:row>
      <xdr:rowOff>0</xdr:rowOff>
    </xdr:to>
    <xdr:pic>
      <xdr:nvPicPr>
        <xdr:cNvPr id="92" name="Picture 28" descr="*">
          <a:extLst>
            <a:ext uri="{FF2B5EF4-FFF2-40B4-BE49-F238E27FC236}">
              <a16:creationId xmlns:a16="http://schemas.microsoft.com/office/drawing/2014/main" id="{6A311095-ACDC-433E-AB79-774DD5D8D522}"/>
            </a:ext>
            <a:ext uri="{147F2762-F138-4A5C-976F-8EAC2B608ADB}">
              <a16:predDERef xmlns:a16="http://schemas.microsoft.com/office/drawing/2014/main" pred="{8B0ABFF8-4012-4222-A6FD-A360EC8F113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1835050"/>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3" name="Picture 29" descr="*">
          <a:extLst>
            <a:ext uri="{FF2B5EF4-FFF2-40B4-BE49-F238E27FC236}">
              <a16:creationId xmlns:a16="http://schemas.microsoft.com/office/drawing/2014/main" id="{0BE287D9-C3DE-4EEF-BD78-35591BFBAADE}"/>
            </a:ext>
            <a:ext uri="{147F2762-F138-4A5C-976F-8EAC2B608ADB}">
              <a16:predDERef xmlns:a16="http://schemas.microsoft.com/office/drawing/2014/main" pred="{6A311095-ACDC-433E-AB79-774DD5D8D52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0350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4" name="Picture 30" descr="*">
          <a:extLst>
            <a:ext uri="{FF2B5EF4-FFF2-40B4-BE49-F238E27FC236}">
              <a16:creationId xmlns:a16="http://schemas.microsoft.com/office/drawing/2014/main" id="{FF903490-5081-4511-B4E5-BF9BF25A53A7}"/>
            </a:ext>
            <a:ext uri="{147F2762-F138-4A5C-976F-8EAC2B608ADB}">
              <a16:predDERef xmlns:a16="http://schemas.microsoft.com/office/drawing/2014/main" pred="{0BE287D9-C3DE-4EEF-BD78-35591BFBAAD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0350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5" name="Picture 31" descr="*">
          <a:extLst>
            <a:ext uri="{FF2B5EF4-FFF2-40B4-BE49-F238E27FC236}">
              <a16:creationId xmlns:a16="http://schemas.microsoft.com/office/drawing/2014/main" id="{7004E113-C415-49AD-90A9-64D274444703}"/>
            </a:ext>
            <a:ext uri="{147F2762-F138-4A5C-976F-8EAC2B608ADB}">
              <a16:predDERef xmlns:a16="http://schemas.microsoft.com/office/drawing/2014/main" pred="{FF903490-5081-4511-B4E5-BF9BF25A53A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035075"/>
          <a:ext cx="123825" cy="0"/>
        </a:xfrm>
        <a:prstGeom prst="rect">
          <a:avLst/>
        </a:prstGeom>
        <a:noFill/>
      </xdr:spPr>
    </xdr:pic>
    <xdr:clientData/>
  </xdr:twoCellAnchor>
  <xdr:twoCellAnchor editAs="oneCell">
    <xdr:from>
      <xdr:col>2</xdr:col>
      <xdr:colOff>0</xdr:colOff>
      <xdr:row>252</xdr:row>
      <xdr:rowOff>0</xdr:rowOff>
    </xdr:from>
    <xdr:to>
      <xdr:col>2</xdr:col>
      <xdr:colOff>123825</xdr:colOff>
      <xdr:row>252</xdr:row>
      <xdr:rowOff>0</xdr:rowOff>
    </xdr:to>
    <xdr:pic>
      <xdr:nvPicPr>
        <xdr:cNvPr id="96" name="Picture 32" descr="*">
          <a:extLst>
            <a:ext uri="{FF2B5EF4-FFF2-40B4-BE49-F238E27FC236}">
              <a16:creationId xmlns:a16="http://schemas.microsoft.com/office/drawing/2014/main" id="{47F12ACC-C55C-452C-99D8-AAB30D304520}"/>
            </a:ext>
            <a:ext uri="{147F2762-F138-4A5C-976F-8EAC2B608ADB}">
              <a16:predDERef xmlns:a16="http://schemas.microsoft.com/office/drawing/2014/main" pred="{7004E113-C415-49AD-90A9-64D27444470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2035075"/>
          <a:ext cx="123825" cy="0"/>
        </a:xfrm>
        <a:prstGeom prst="rect">
          <a:avLst/>
        </a:prstGeom>
        <a:noFill/>
      </xdr:spPr>
    </xdr:pic>
    <xdr:clientData/>
  </xdr:twoCellAnchor>
  <xdr:twoCellAnchor editAs="oneCell">
    <xdr:from>
      <xdr:col>2</xdr:col>
      <xdr:colOff>0</xdr:colOff>
      <xdr:row>264</xdr:row>
      <xdr:rowOff>0</xdr:rowOff>
    </xdr:from>
    <xdr:to>
      <xdr:col>2</xdr:col>
      <xdr:colOff>123825</xdr:colOff>
      <xdr:row>264</xdr:row>
      <xdr:rowOff>0</xdr:rowOff>
    </xdr:to>
    <xdr:pic>
      <xdr:nvPicPr>
        <xdr:cNvPr id="97" name="Picture 28" descr="*">
          <a:extLst>
            <a:ext uri="{FF2B5EF4-FFF2-40B4-BE49-F238E27FC236}">
              <a16:creationId xmlns:a16="http://schemas.microsoft.com/office/drawing/2014/main" id="{8E0E8B94-BD0A-4C38-B4C6-C287541D6FCD}"/>
            </a:ext>
            <a:ext uri="{147F2762-F138-4A5C-976F-8EAC2B608ADB}">
              <a16:predDERef xmlns:a16="http://schemas.microsoft.com/office/drawing/2014/main" pred="{47F12ACC-C55C-452C-99D8-AAB30D30452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435375"/>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8" name="Picture 29" descr="*">
          <a:extLst>
            <a:ext uri="{FF2B5EF4-FFF2-40B4-BE49-F238E27FC236}">
              <a16:creationId xmlns:a16="http://schemas.microsoft.com/office/drawing/2014/main" id="{C22BA03A-2087-4AA2-AF5B-75926F2285C7}"/>
            </a:ext>
            <a:ext uri="{147F2762-F138-4A5C-976F-8EAC2B608ADB}">
              <a16:predDERef xmlns:a16="http://schemas.microsoft.com/office/drawing/2014/main" pred="{8E0E8B94-BD0A-4C38-B4C6-C287541D6FC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635400"/>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99" name="Picture 30" descr="*">
          <a:extLst>
            <a:ext uri="{FF2B5EF4-FFF2-40B4-BE49-F238E27FC236}">
              <a16:creationId xmlns:a16="http://schemas.microsoft.com/office/drawing/2014/main" id="{5467F1E4-B0AB-4843-B2EA-C35780967E9D}"/>
            </a:ext>
            <a:ext uri="{147F2762-F138-4A5C-976F-8EAC2B608ADB}">
              <a16:predDERef xmlns:a16="http://schemas.microsoft.com/office/drawing/2014/main" pred="{C22BA03A-2087-4AA2-AF5B-75926F2285C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635400"/>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0" name="Picture 31" descr="*">
          <a:extLst>
            <a:ext uri="{FF2B5EF4-FFF2-40B4-BE49-F238E27FC236}">
              <a16:creationId xmlns:a16="http://schemas.microsoft.com/office/drawing/2014/main" id="{1FC365A2-2695-44F2-A70E-88DC5BF0DD9D}"/>
            </a:ext>
            <a:ext uri="{147F2762-F138-4A5C-976F-8EAC2B608ADB}">
              <a16:predDERef xmlns:a16="http://schemas.microsoft.com/office/drawing/2014/main" pred="{5467F1E4-B0AB-4843-B2EA-C35780967E9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635400"/>
          <a:ext cx="123825" cy="0"/>
        </a:xfrm>
        <a:prstGeom prst="rect">
          <a:avLst/>
        </a:prstGeom>
        <a:noFill/>
      </xdr:spPr>
    </xdr:pic>
    <xdr:clientData/>
  </xdr:twoCellAnchor>
  <xdr:twoCellAnchor editAs="oneCell">
    <xdr:from>
      <xdr:col>2</xdr:col>
      <xdr:colOff>0</xdr:colOff>
      <xdr:row>265</xdr:row>
      <xdr:rowOff>0</xdr:rowOff>
    </xdr:from>
    <xdr:to>
      <xdr:col>2</xdr:col>
      <xdr:colOff>123825</xdr:colOff>
      <xdr:row>265</xdr:row>
      <xdr:rowOff>0</xdr:rowOff>
    </xdr:to>
    <xdr:pic>
      <xdr:nvPicPr>
        <xdr:cNvPr id="101" name="Picture 32" descr="*">
          <a:extLst>
            <a:ext uri="{FF2B5EF4-FFF2-40B4-BE49-F238E27FC236}">
              <a16:creationId xmlns:a16="http://schemas.microsoft.com/office/drawing/2014/main" id="{0C1C34AB-12ED-40AC-B5C7-EB6D05E9391D}"/>
            </a:ext>
            <a:ext uri="{147F2762-F138-4A5C-976F-8EAC2B608ADB}">
              <a16:predDERef xmlns:a16="http://schemas.microsoft.com/office/drawing/2014/main" pred="{1FC365A2-2695-44F2-A70E-88DC5BF0DD9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4635400"/>
          <a:ext cx="123825" cy="0"/>
        </a:xfrm>
        <a:prstGeom prst="rect">
          <a:avLst/>
        </a:prstGeom>
        <a:noFill/>
      </xdr:spPr>
    </xdr:pic>
    <xdr:clientData/>
  </xdr:twoCellAnchor>
  <xdr:twoCellAnchor editAs="oneCell">
    <xdr:from>
      <xdr:col>2</xdr:col>
      <xdr:colOff>0</xdr:colOff>
      <xdr:row>277</xdr:row>
      <xdr:rowOff>0</xdr:rowOff>
    </xdr:from>
    <xdr:to>
      <xdr:col>2</xdr:col>
      <xdr:colOff>123825</xdr:colOff>
      <xdr:row>277</xdr:row>
      <xdr:rowOff>0</xdr:rowOff>
    </xdr:to>
    <xdr:pic>
      <xdr:nvPicPr>
        <xdr:cNvPr id="102" name="Picture 28" descr="*">
          <a:extLst>
            <a:ext uri="{FF2B5EF4-FFF2-40B4-BE49-F238E27FC236}">
              <a16:creationId xmlns:a16="http://schemas.microsoft.com/office/drawing/2014/main" id="{98DB238E-DDF2-4028-BB62-2025AFCBA6B5}"/>
            </a:ext>
            <a:ext uri="{147F2762-F138-4A5C-976F-8EAC2B608ADB}">
              <a16:predDERef xmlns:a16="http://schemas.microsoft.com/office/drawing/2014/main" pred="{0C1C34AB-12ED-40AC-B5C7-EB6D05E9391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035700"/>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3" name="Picture 29" descr="*">
          <a:extLst>
            <a:ext uri="{FF2B5EF4-FFF2-40B4-BE49-F238E27FC236}">
              <a16:creationId xmlns:a16="http://schemas.microsoft.com/office/drawing/2014/main" id="{25891415-8BA3-4D23-BC82-ADAFDF84B8CD}"/>
            </a:ext>
            <a:ext uri="{147F2762-F138-4A5C-976F-8EAC2B608ADB}">
              <a16:predDERef xmlns:a16="http://schemas.microsoft.com/office/drawing/2014/main" pred="{98DB238E-DDF2-4028-BB62-2025AFCBA6B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23572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4" name="Picture 30" descr="*">
          <a:extLst>
            <a:ext uri="{FF2B5EF4-FFF2-40B4-BE49-F238E27FC236}">
              <a16:creationId xmlns:a16="http://schemas.microsoft.com/office/drawing/2014/main" id="{36191ECD-36B5-4FB0-87D7-AFF7CAB1FD56}"/>
            </a:ext>
            <a:ext uri="{147F2762-F138-4A5C-976F-8EAC2B608ADB}">
              <a16:predDERef xmlns:a16="http://schemas.microsoft.com/office/drawing/2014/main" pred="{25891415-8BA3-4D23-BC82-ADAFDF84B8C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23572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5" name="Picture 31" descr="*">
          <a:extLst>
            <a:ext uri="{FF2B5EF4-FFF2-40B4-BE49-F238E27FC236}">
              <a16:creationId xmlns:a16="http://schemas.microsoft.com/office/drawing/2014/main" id="{F1C0E2FA-D324-4ED7-92F5-7DC352F2C2C7}"/>
            </a:ext>
            <a:ext uri="{147F2762-F138-4A5C-976F-8EAC2B608ADB}">
              <a16:predDERef xmlns:a16="http://schemas.microsoft.com/office/drawing/2014/main" pred="{36191ECD-36B5-4FB0-87D7-AFF7CAB1FD5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235725"/>
          <a:ext cx="123825" cy="0"/>
        </a:xfrm>
        <a:prstGeom prst="rect">
          <a:avLst/>
        </a:prstGeom>
        <a:noFill/>
      </xdr:spPr>
    </xdr:pic>
    <xdr:clientData/>
  </xdr:twoCellAnchor>
  <xdr:twoCellAnchor editAs="oneCell">
    <xdr:from>
      <xdr:col>2</xdr:col>
      <xdr:colOff>0</xdr:colOff>
      <xdr:row>278</xdr:row>
      <xdr:rowOff>0</xdr:rowOff>
    </xdr:from>
    <xdr:to>
      <xdr:col>2</xdr:col>
      <xdr:colOff>123825</xdr:colOff>
      <xdr:row>278</xdr:row>
      <xdr:rowOff>0</xdr:rowOff>
    </xdr:to>
    <xdr:pic>
      <xdr:nvPicPr>
        <xdr:cNvPr id="106" name="Picture 32" descr="*">
          <a:extLst>
            <a:ext uri="{FF2B5EF4-FFF2-40B4-BE49-F238E27FC236}">
              <a16:creationId xmlns:a16="http://schemas.microsoft.com/office/drawing/2014/main" id="{669A4EBA-16CB-4FA0-83EB-93F802132DC2}"/>
            </a:ext>
            <a:ext uri="{147F2762-F138-4A5C-976F-8EAC2B608ADB}">
              <a16:predDERef xmlns:a16="http://schemas.microsoft.com/office/drawing/2014/main" pred="{F1C0E2FA-D324-4ED7-92F5-7DC352F2C2C7}"/>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7235725"/>
          <a:ext cx="123825" cy="0"/>
        </a:xfrm>
        <a:prstGeom prst="rect">
          <a:avLst/>
        </a:prstGeom>
        <a:noFill/>
      </xdr:spPr>
    </xdr:pic>
    <xdr:clientData/>
  </xdr:twoCellAnchor>
  <xdr:twoCellAnchor editAs="oneCell">
    <xdr:from>
      <xdr:col>2</xdr:col>
      <xdr:colOff>0</xdr:colOff>
      <xdr:row>290</xdr:row>
      <xdr:rowOff>0</xdr:rowOff>
    </xdr:from>
    <xdr:to>
      <xdr:col>2</xdr:col>
      <xdr:colOff>123825</xdr:colOff>
      <xdr:row>290</xdr:row>
      <xdr:rowOff>0</xdr:rowOff>
    </xdr:to>
    <xdr:pic>
      <xdr:nvPicPr>
        <xdr:cNvPr id="107" name="Picture 28" descr="*">
          <a:extLst>
            <a:ext uri="{FF2B5EF4-FFF2-40B4-BE49-F238E27FC236}">
              <a16:creationId xmlns:a16="http://schemas.microsoft.com/office/drawing/2014/main" id="{74A48234-D39E-4EE0-AD58-196C95D6741A}"/>
            </a:ext>
            <a:ext uri="{147F2762-F138-4A5C-976F-8EAC2B608ADB}">
              <a16:predDERef xmlns:a16="http://schemas.microsoft.com/office/drawing/2014/main" pred="{669A4EBA-16CB-4FA0-83EB-93F802132DC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636025"/>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8" name="Picture 29" descr="*">
          <a:extLst>
            <a:ext uri="{FF2B5EF4-FFF2-40B4-BE49-F238E27FC236}">
              <a16:creationId xmlns:a16="http://schemas.microsoft.com/office/drawing/2014/main" id="{52C1544C-0D22-4392-BADB-D74721BFAB9C}"/>
            </a:ext>
            <a:ext uri="{147F2762-F138-4A5C-976F-8EAC2B608ADB}">
              <a16:predDERef xmlns:a16="http://schemas.microsoft.com/office/drawing/2014/main" pred="{74A48234-D39E-4EE0-AD58-196C95D6741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836050"/>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09" name="Picture 30" descr="*">
          <a:extLst>
            <a:ext uri="{FF2B5EF4-FFF2-40B4-BE49-F238E27FC236}">
              <a16:creationId xmlns:a16="http://schemas.microsoft.com/office/drawing/2014/main" id="{1E9F79C4-4B61-4FB5-9D1D-A39223DEA3A4}"/>
            </a:ext>
            <a:ext uri="{147F2762-F138-4A5C-976F-8EAC2B608ADB}">
              <a16:predDERef xmlns:a16="http://schemas.microsoft.com/office/drawing/2014/main" pred="{52C1544C-0D22-4392-BADB-D74721BFAB9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836050"/>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0" name="Picture 31" descr="*">
          <a:extLst>
            <a:ext uri="{FF2B5EF4-FFF2-40B4-BE49-F238E27FC236}">
              <a16:creationId xmlns:a16="http://schemas.microsoft.com/office/drawing/2014/main" id="{B2046B64-B953-4259-94F9-6070AEB4E975}"/>
            </a:ext>
            <a:ext uri="{147F2762-F138-4A5C-976F-8EAC2B608ADB}">
              <a16:predDERef xmlns:a16="http://schemas.microsoft.com/office/drawing/2014/main" pred="{1E9F79C4-4B61-4FB5-9D1D-A39223DEA3A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836050"/>
          <a:ext cx="123825" cy="0"/>
        </a:xfrm>
        <a:prstGeom prst="rect">
          <a:avLst/>
        </a:prstGeom>
        <a:noFill/>
      </xdr:spPr>
    </xdr:pic>
    <xdr:clientData/>
  </xdr:twoCellAnchor>
  <xdr:twoCellAnchor editAs="oneCell">
    <xdr:from>
      <xdr:col>2</xdr:col>
      <xdr:colOff>0</xdr:colOff>
      <xdr:row>291</xdr:row>
      <xdr:rowOff>0</xdr:rowOff>
    </xdr:from>
    <xdr:to>
      <xdr:col>2</xdr:col>
      <xdr:colOff>123825</xdr:colOff>
      <xdr:row>291</xdr:row>
      <xdr:rowOff>0</xdr:rowOff>
    </xdr:to>
    <xdr:pic>
      <xdr:nvPicPr>
        <xdr:cNvPr id="111" name="Picture 32" descr="*">
          <a:extLst>
            <a:ext uri="{FF2B5EF4-FFF2-40B4-BE49-F238E27FC236}">
              <a16:creationId xmlns:a16="http://schemas.microsoft.com/office/drawing/2014/main" id="{DE82F90C-7263-448A-A6A1-0B84F2E98C8A}"/>
            </a:ext>
            <a:ext uri="{147F2762-F138-4A5C-976F-8EAC2B608ADB}">
              <a16:predDERef xmlns:a16="http://schemas.microsoft.com/office/drawing/2014/main" pred="{B2046B64-B953-4259-94F9-6070AEB4E97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59836050"/>
          <a:ext cx="123825" cy="0"/>
        </a:xfrm>
        <a:prstGeom prst="rect">
          <a:avLst/>
        </a:prstGeom>
        <a:noFill/>
      </xdr:spPr>
    </xdr:pic>
    <xdr:clientData/>
  </xdr:twoCellAnchor>
  <xdr:twoCellAnchor editAs="oneCell">
    <xdr:from>
      <xdr:col>2</xdr:col>
      <xdr:colOff>0</xdr:colOff>
      <xdr:row>303</xdr:row>
      <xdr:rowOff>0</xdr:rowOff>
    </xdr:from>
    <xdr:to>
      <xdr:col>2</xdr:col>
      <xdr:colOff>123825</xdr:colOff>
      <xdr:row>303</xdr:row>
      <xdr:rowOff>0</xdr:rowOff>
    </xdr:to>
    <xdr:pic>
      <xdr:nvPicPr>
        <xdr:cNvPr id="112" name="Picture 28" descr="*">
          <a:extLst>
            <a:ext uri="{FF2B5EF4-FFF2-40B4-BE49-F238E27FC236}">
              <a16:creationId xmlns:a16="http://schemas.microsoft.com/office/drawing/2014/main" id="{E94980FF-CEDB-4DD0-B399-5CAA08BA6889}"/>
            </a:ext>
            <a:ext uri="{147F2762-F138-4A5C-976F-8EAC2B608ADB}">
              <a16:predDERef xmlns:a16="http://schemas.microsoft.com/office/drawing/2014/main" pred="{DE82F90C-7263-448A-A6A1-0B84F2E98C8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236350"/>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3" name="Picture 29" descr="*">
          <a:extLst>
            <a:ext uri="{FF2B5EF4-FFF2-40B4-BE49-F238E27FC236}">
              <a16:creationId xmlns:a16="http://schemas.microsoft.com/office/drawing/2014/main" id="{590005CC-E155-4925-A6A6-FDA93FF5F18F}"/>
            </a:ext>
            <a:ext uri="{147F2762-F138-4A5C-976F-8EAC2B608ADB}">
              <a16:predDERef xmlns:a16="http://schemas.microsoft.com/office/drawing/2014/main" pred="{E94980FF-CEDB-4DD0-B399-5CAA08BA688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4363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4" name="Picture 30" descr="*">
          <a:extLst>
            <a:ext uri="{FF2B5EF4-FFF2-40B4-BE49-F238E27FC236}">
              <a16:creationId xmlns:a16="http://schemas.microsoft.com/office/drawing/2014/main" id="{A7A1234D-A8DD-4B7A-AB7C-99C358D6859A}"/>
            </a:ext>
            <a:ext uri="{147F2762-F138-4A5C-976F-8EAC2B608ADB}">
              <a16:predDERef xmlns:a16="http://schemas.microsoft.com/office/drawing/2014/main" pred="{590005CC-E155-4925-A6A6-FDA93FF5F18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4363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5" name="Picture 31" descr="*">
          <a:extLst>
            <a:ext uri="{FF2B5EF4-FFF2-40B4-BE49-F238E27FC236}">
              <a16:creationId xmlns:a16="http://schemas.microsoft.com/office/drawing/2014/main" id="{F4793E46-A41F-437B-BE0B-B703DA214FCE}"/>
            </a:ext>
            <a:ext uri="{147F2762-F138-4A5C-976F-8EAC2B608ADB}">
              <a16:predDERef xmlns:a16="http://schemas.microsoft.com/office/drawing/2014/main" pred="{A7A1234D-A8DD-4B7A-AB7C-99C358D6859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436375"/>
          <a:ext cx="123825" cy="0"/>
        </a:xfrm>
        <a:prstGeom prst="rect">
          <a:avLst/>
        </a:prstGeom>
        <a:noFill/>
      </xdr:spPr>
    </xdr:pic>
    <xdr:clientData/>
  </xdr:twoCellAnchor>
  <xdr:twoCellAnchor editAs="oneCell">
    <xdr:from>
      <xdr:col>2</xdr:col>
      <xdr:colOff>0</xdr:colOff>
      <xdr:row>304</xdr:row>
      <xdr:rowOff>0</xdr:rowOff>
    </xdr:from>
    <xdr:to>
      <xdr:col>2</xdr:col>
      <xdr:colOff>123825</xdr:colOff>
      <xdr:row>304</xdr:row>
      <xdr:rowOff>0</xdr:rowOff>
    </xdr:to>
    <xdr:pic>
      <xdr:nvPicPr>
        <xdr:cNvPr id="116" name="Picture 32" descr="*">
          <a:extLst>
            <a:ext uri="{FF2B5EF4-FFF2-40B4-BE49-F238E27FC236}">
              <a16:creationId xmlns:a16="http://schemas.microsoft.com/office/drawing/2014/main" id="{E8ED776B-8175-419F-9E8C-F6F1CC5D0998}"/>
            </a:ext>
            <a:ext uri="{147F2762-F138-4A5C-976F-8EAC2B608ADB}">
              <a16:predDERef xmlns:a16="http://schemas.microsoft.com/office/drawing/2014/main" pred="{F4793E46-A41F-437B-BE0B-B703DA214FC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2436375"/>
          <a:ext cx="123825" cy="0"/>
        </a:xfrm>
        <a:prstGeom prst="rect">
          <a:avLst/>
        </a:prstGeom>
        <a:noFill/>
      </xdr:spPr>
    </xdr:pic>
    <xdr:clientData/>
  </xdr:twoCellAnchor>
  <xdr:twoCellAnchor editAs="oneCell">
    <xdr:from>
      <xdr:col>2</xdr:col>
      <xdr:colOff>0</xdr:colOff>
      <xdr:row>316</xdr:row>
      <xdr:rowOff>0</xdr:rowOff>
    </xdr:from>
    <xdr:to>
      <xdr:col>2</xdr:col>
      <xdr:colOff>123825</xdr:colOff>
      <xdr:row>316</xdr:row>
      <xdr:rowOff>0</xdr:rowOff>
    </xdr:to>
    <xdr:pic>
      <xdr:nvPicPr>
        <xdr:cNvPr id="117" name="Picture 28" descr="*">
          <a:extLst>
            <a:ext uri="{FF2B5EF4-FFF2-40B4-BE49-F238E27FC236}">
              <a16:creationId xmlns:a16="http://schemas.microsoft.com/office/drawing/2014/main" id="{04CF9931-97C3-48CB-BC09-D5E6D09B09E5}"/>
            </a:ext>
            <a:ext uri="{147F2762-F138-4A5C-976F-8EAC2B608ADB}">
              <a16:predDERef xmlns:a16="http://schemas.microsoft.com/office/drawing/2014/main" pred="{E8ED776B-8175-419F-9E8C-F6F1CC5D099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4836675"/>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8" name="Picture 29" descr="*">
          <a:extLst>
            <a:ext uri="{FF2B5EF4-FFF2-40B4-BE49-F238E27FC236}">
              <a16:creationId xmlns:a16="http://schemas.microsoft.com/office/drawing/2014/main" id="{BBE35DC2-3179-4B6B-9651-488E1B38BB9A}"/>
            </a:ext>
            <a:ext uri="{147F2762-F138-4A5C-976F-8EAC2B608ADB}">
              <a16:predDERef xmlns:a16="http://schemas.microsoft.com/office/drawing/2014/main" pred="{04CF9931-97C3-48CB-BC09-D5E6D09B09E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036700"/>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19" name="Picture 30" descr="*">
          <a:extLst>
            <a:ext uri="{FF2B5EF4-FFF2-40B4-BE49-F238E27FC236}">
              <a16:creationId xmlns:a16="http://schemas.microsoft.com/office/drawing/2014/main" id="{B2CB07F7-7346-4419-B044-795527898211}"/>
            </a:ext>
            <a:ext uri="{147F2762-F138-4A5C-976F-8EAC2B608ADB}">
              <a16:predDERef xmlns:a16="http://schemas.microsoft.com/office/drawing/2014/main" pred="{BBE35DC2-3179-4B6B-9651-488E1B38BB9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036700"/>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0" name="Picture 31" descr="*">
          <a:extLst>
            <a:ext uri="{FF2B5EF4-FFF2-40B4-BE49-F238E27FC236}">
              <a16:creationId xmlns:a16="http://schemas.microsoft.com/office/drawing/2014/main" id="{9E2B2D57-1D0D-4CBF-BEB6-67BAE92246FA}"/>
            </a:ext>
            <a:ext uri="{147F2762-F138-4A5C-976F-8EAC2B608ADB}">
              <a16:predDERef xmlns:a16="http://schemas.microsoft.com/office/drawing/2014/main" pred="{B2CB07F7-7346-4419-B044-79552789821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036700"/>
          <a:ext cx="123825" cy="0"/>
        </a:xfrm>
        <a:prstGeom prst="rect">
          <a:avLst/>
        </a:prstGeom>
        <a:noFill/>
      </xdr:spPr>
    </xdr:pic>
    <xdr:clientData/>
  </xdr:twoCellAnchor>
  <xdr:twoCellAnchor editAs="oneCell">
    <xdr:from>
      <xdr:col>2</xdr:col>
      <xdr:colOff>0</xdr:colOff>
      <xdr:row>317</xdr:row>
      <xdr:rowOff>0</xdr:rowOff>
    </xdr:from>
    <xdr:to>
      <xdr:col>2</xdr:col>
      <xdr:colOff>123825</xdr:colOff>
      <xdr:row>317</xdr:row>
      <xdr:rowOff>0</xdr:rowOff>
    </xdr:to>
    <xdr:pic>
      <xdr:nvPicPr>
        <xdr:cNvPr id="121" name="Picture 32" descr="*">
          <a:extLst>
            <a:ext uri="{FF2B5EF4-FFF2-40B4-BE49-F238E27FC236}">
              <a16:creationId xmlns:a16="http://schemas.microsoft.com/office/drawing/2014/main" id="{8FE7C97E-FF77-4569-832B-275B2F5CD697}"/>
            </a:ext>
            <a:ext uri="{147F2762-F138-4A5C-976F-8EAC2B608ADB}">
              <a16:predDERef xmlns:a16="http://schemas.microsoft.com/office/drawing/2014/main" pred="{9E2B2D57-1D0D-4CBF-BEB6-67BAE92246F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6300" y="65036700"/>
          <a:ext cx="123825" cy="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acbioca-my.sharepoint.com/Users/csimoes/Desktop/Pricing/Project%20Calculator%20for%20Sequel%20II%20System%2020200806%20_US_CA_EU_UK_ME_IS%20-%20DO%20NOT%20DISTRIBUTE%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H) Countries"/>
      <sheetName val="Select Region"/>
      <sheetName val="Instrument Amortization"/>
      <sheetName val="Large Genome and SV (CLR)"/>
      <sheetName val="Large Genome (HiFi Reads)"/>
      <sheetName val="IsoSeq "/>
      <sheetName val="Small Genomes"/>
      <sheetName val="Metagenomics - Shotgun"/>
      <sheetName val="Metagenomics - 16S"/>
      <sheetName val="Amplicons -Simple "/>
      <sheetName val="Amplicons - BOA "/>
      <sheetName val="Amplicons -BUP"/>
      <sheetName val="(VH) Prices (Consumables)"/>
      <sheetName val="(VH) Prices (Instrument)"/>
      <sheetName val="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ral.fustero@bih-charite.de%20,%20raphael.hablesreiter@charite.de%20,%20hanna-josephine.edler@bih-charite.de"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hyperlink" Target="https://git-ext.charite.de/genomics-data-management/wiki/-/wikis/Single-cell-project-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tabColor rgb="FFFF0000"/>
  </sheetPr>
  <dimension ref="A1:C17"/>
  <sheetViews>
    <sheetView topLeftCell="A4" workbookViewId="0">
      <selection activeCell="C17" sqref="C17"/>
    </sheetView>
  </sheetViews>
  <sheetFormatPr defaultColWidth="11.42578125" defaultRowHeight="15"/>
  <cols>
    <col min="1" max="1" width="11.42578125" style="46"/>
    <col min="2" max="2" width="56.42578125" style="46" customWidth="1"/>
    <col min="3" max="3" width="83.140625" style="46" customWidth="1"/>
    <col min="4" max="16384" width="11.42578125" style="46"/>
  </cols>
  <sheetData>
    <row r="1" spans="1:3" ht="19.5">
      <c r="A1" s="293">
        <v>1</v>
      </c>
      <c r="B1" s="294" t="s">
        <v>0</v>
      </c>
    </row>
    <row r="3" spans="1:3" ht="45.75" customHeight="1">
      <c r="B3" s="285" t="s">
        <v>1</v>
      </c>
      <c r="C3" s="285" t="s">
        <v>2</v>
      </c>
    </row>
    <row r="4" spans="1:3" ht="104.25" customHeight="1">
      <c r="B4" s="282" t="s">
        <v>3</v>
      </c>
      <c r="C4" s="283" t="s">
        <v>4</v>
      </c>
    </row>
    <row r="5" spans="1:3" ht="69" customHeight="1">
      <c r="B5" s="282" t="s">
        <v>5</v>
      </c>
      <c r="C5" s="282" t="s">
        <v>6</v>
      </c>
    </row>
    <row r="6" spans="1:3" ht="50.25" customHeight="1">
      <c r="B6" s="282" t="s">
        <v>7</v>
      </c>
      <c r="C6" s="297" t="s">
        <v>8</v>
      </c>
    </row>
    <row r="7" spans="1:3" ht="27.75" customHeight="1">
      <c r="B7" s="289" t="s">
        <v>9</v>
      </c>
      <c r="C7" s="403" t="s">
        <v>10</v>
      </c>
    </row>
    <row r="8" spans="1:3" ht="21.75" customHeight="1">
      <c r="B8" s="282" t="s">
        <v>11</v>
      </c>
      <c r="C8" s="284" t="s">
        <v>12</v>
      </c>
    </row>
    <row r="10" spans="1:3" ht="19.5">
      <c r="A10" s="293">
        <v>2</v>
      </c>
      <c r="B10" s="294" t="s">
        <v>13</v>
      </c>
    </row>
    <row r="12" spans="1:3" ht="62.25" customHeight="1">
      <c r="B12" s="591" t="s">
        <v>14</v>
      </c>
      <c r="C12" s="592"/>
    </row>
    <row r="13" spans="1:3" ht="18" customHeight="1">
      <c r="B13" s="288"/>
      <c r="C13" s="287"/>
    </row>
    <row r="14" spans="1:3">
      <c r="B14" s="285" t="s">
        <v>15</v>
      </c>
      <c r="C14" s="285" t="s">
        <v>16</v>
      </c>
    </row>
    <row r="15" spans="1:3" ht="86.25" customHeight="1">
      <c r="B15" s="291" t="s">
        <v>17</v>
      </c>
      <c r="C15" s="292" t="s">
        <v>18</v>
      </c>
    </row>
    <row r="16" spans="1:3" ht="21" customHeight="1">
      <c r="B16" s="291" t="s">
        <v>19</v>
      </c>
      <c r="C16" s="295" t="s">
        <v>20</v>
      </c>
    </row>
    <row r="17" spans="2:3" ht="84.75" customHeight="1">
      <c r="B17" s="290" t="s">
        <v>21</v>
      </c>
      <c r="C17" s="296" t="s">
        <v>22</v>
      </c>
    </row>
  </sheetData>
  <sheetProtection sheet="1" objects="1" scenarios="1"/>
  <customSheetViews>
    <customSheetView guid="{DA6F96B8-A29D-4B16-AB41-42F4E30E4CC2}">
      <selection activeCell="H21" sqref="H21"/>
      <pageMargins left="0" right="0" top="0" bottom="0" header="0" footer="0"/>
    </customSheetView>
    <customSheetView guid="{B8074B81-438F-4237-BE77-9A2F873F5D89}" state="hidden">
      <selection activeCell="B3" sqref="B3"/>
      <pageMargins left="0" right="0" top="0" bottom="0" header="0" footer="0"/>
    </customSheetView>
  </customSheetViews>
  <mergeCells count="1">
    <mergeCell ref="B12:C1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tint="0.59999389629810485"/>
    <pageSetUpPr fitToPage="1"/>
  </sheetPr>
  <dimension ref="A1:L113"/>
  <sheetViews>
    <sheetView showGridLines="0" tabSelected="1" zoomScaleNormal="100" workbookViewId="0">
      <selection activeCell="J100" sqref="J100"/>
    </sheetView>
  </sheetViews>
  <sheetFormatPr defaultColWidth="9.140625" defaultRowHeight="15"/>
  <cols>
    <col min="1" max="1" width="4.42578125" customWidth="1"/>
    <col min="2" max="2" width="7" customWidth="1"/>
    <col min="3" max="3" width="26.7109375" style="45" customWidth="1"/>
    <col min="4" max="4" width="26.42578125" style="46" customWidth="1"/>
    <col min="5" max="5" width="13" style="47" customWidth="1"/>
    <col min="6" max="6" width="40.28515625" style="48" customWidth="1"/>
    <col min="7" max="7" width="11.42578125" customWidth="1"/>
    <col min="8" max="8" width="13" customWidth="1"/>
    <col min="9" max="9" width="33.85546875" customWidth="1"/>
    <col min="10" max="10" width="20.28515625" customWidth="1"/>
    <col min="11" max="11" width="11.85546875" customWidth="1"/>
    <col min="12" max="12" width="10.140625" bestFit="1" customWidth="1"/>
  </cols>
  <sheetData>
    <row r="1" spans="1:7">
      <c r="A1" s="617" t="s">
        <v>23</v>
      </c>
      <c r="B1" s="617"/>
      <c r="C1" s="617"/>
      <c r="D1" s="617"/>
      <c r="E1" s="617"/>
    </row>
    <row r="5" spans="1:7" ht="26.25">
      <c r="B5" s="620" t="s">
        <v>24</v>
      </c>
      <c r="C5" s="620"/>
      <c r="D5" s="620"/>
      <c r="E5" s="620"/>
      <c r="F5" s="620"/>
    </row>
    <row r="6" spans="1:7" ht="27" customHeight="1">
      <c r="B6" s="621" t="s">
        <v>25</v>
      </c>
      <c r="C6" s="621"/>
      <c r="D6" s="621"/>
      <c r="E6" s="621"/>
      <c r="F6" s="621"/>
    </row>
    <row r="7" spans="1:7" ht="27" customHeight="1">
      <c r="B7" s="194"/>
      <c r="C7" s="194"/>
      <c r="D7" s="194"/>
      <c r="E7" s="194"/>
      <c r="F7" s="194"/>
    </row>
    <row r="8" spans="1:7" s="53" customFormat="1" ht="11.25">
      <c r="B8" s="150" t="s">
        <v>26</v>
      </c>
      <c r="C8" s="142"/>
      <c r="D8" s="51"/>
      <c r="E8" s="52"/>
    </row>
    <row r="9" spans="1:7" s="53" customFormat="1" ht="11.25">
      <c r="B9" s="56" t="s">
        <v>27</v>
      </c>
      <c r="C9" s="56"/>
      <c r="D9" s="56"/>
      <c r="E9" s="56"/>
    </row>
    <row r="10" spans="1:7" s="53" customFormat="1" ht="11.25">
      <c r="B10" s="149" t="s">
        <v>28</v>
      </c>
      <c r="C10" s="56"/>
      <c r="D10" s="56"/>
      <c r="E10" s="56"/>
    </row>
    <row r="11" spans="1:7" s="53" customFormat="1" ht="11.25">
      <c r="B11" s="149" t="s">
        <v>29</v>
      </c>
      <c r="C11" s="56"/>
      <c r="D11" s="56"/>
      <c r="E11" s="56"/>
    </row>
    <row r="12" spans="1:7" s="50" customFormat="1" ht="11.25">
      <c r="B12" s="56" t="s">
        <v>30</v>
      </c>
      <c r="C12" s="56"/>
      <c r="D12" s="56"/>
      <c r="E12" s="57"/>
    </row>
    <row r="13" spans="1:7" s="50" customFormat="1" ht="12" customHeight="1">
      <c r="B13" s="56" t="s">
        <v>31</v>
      </c>
      <c r="C13" s="56"/>
      <c r="D13" s="56"/>
    </row>
    <row r="14" spans="1:7" s="50" customFormat="1" ht="12.75">
      <c r="B14" s="56" t="s">
        <v>32</v>
      </c>
      <c r="C14" s="56"/>
      <c r="D14" s="56"/>
      <c r="F14" s="394" t="s">
        <v>33</v>
      </c>
      <c r="G14" s="207"/>
    </row>
    <row r="15" spans="1:7" s="50" customFormat="1" ht="12.75">
      <c r="B15" s="56" t="s">
        <v>34</v>
      </c>
      <c r="C15" s="56"/>
      <c r="D15" s="56"/>
      <c r="F15" s="394" t="s">
        <v>35</v>
      </c>
      <c r="G15" s="207"/>
    </row>
    <row r="16" spans="1:7" s="50" customFormat="1" ht="11.25" customHeight="1">
      <c r="B16" s="56" t="s">
        <v>36</v>
      </c>
      <c r="C16" s="426"/>
      <c r="D16" s="426"/>
      <c r="E16" s="426"/>
    </row>
    <row r="17" spans="2:7" s="50" customFormat="1" ht="11.25" customHeight="1">
      <c r="B17" s="151" t="s">
        <v>37</v>
      </c>
      <c r="C17" s="141"/>
      <c r="D17" s="141"/>
      <c r="E17" s="141"/>
    </row>
    <row r="18" spans="2:7" s="50" customFormat="1" ht="12.75">
      <c r="B18" s="49"/>
      <c r="C18" s="54"/>
      <c r="D18" s="54"/>
      <c r="E18" s="54"/>
      <c r="F18" s="54"/>
      <c r="G18" s="125" t="s">
        <v>38</v>
      </c>
    </row>
    <row r="19" spans="2:7" s="22" customFormat="1" ht="12.75" customHeight="1">
      <c r="B19" s="622" t="s">
        <v>39</v>
      </c>
      <c r="C19" s="623"/>
      <c r="D19" s="611" t="s">
        <v>40</v>
      </c>
      <c r="E19" s="611"/>
      <c r="F19" s="564" t="s">
        <v>41</v>
      </c>
      <c r="G19" s="125"/>
    </row>
    <row r="20" spans="2:7" s="22" customFormat="1" ht="12.75" customHeight="1">
      <c r="B20" s="624"/>
      <c r="C20" s="625"/>
      <c r="D20" s="611" t="s">
        <v>42</v>
      </c>
      <c r="E20" s="611"/>
      <c r="F20" s="533"/>
      <c r="G20" s="125"/>
    </row>
    <row r="21" spans="2:7" s="22" customFormat="1" ht="18" hidden="1" customHeight="1">
      <c r="B21" s="624"/>
      <c r="C21" s="625"/>
      <c r="D21" s="427"/>
      <c r="E21" s="427"/>
      <c r="F21" s="534"/>
      <c r="G21" s="125"/>
    </row>
    <row r="22" spans="2:7" s="22" customFormat="1" ht="18" hidden="1" customHeight="1">
      <c r="B22" s="624"/>
      <c r="C22" s="625"/>
      <c r="D22" s="427"/>
      <c r="E22" s="427"/>
      <c r="F22" s="535"/>
      <c r="G22" s="125"/>
    </row>
    <row r="23" spans="2:7" s="22" customFormat="1" ht="18" hidden="1" customHeight="1">
      <c r="B23" s="624"/>
      <c r="C23" s="625"/>
      <c r="D23" s="427"/>
      <c r="E23" s="427"/>
      <c r="F23" s="535"/>
      <c r="G23" s="125"/>
    </row>
    <row r="24" spans="2:7" s="22" customFormat="1" ht="18" hidden="1" customHeight="1">
      <c r="B24" s="624"/>
      <c r="C24" s="625"/>
      <c r="D24" s="427"/>
      <c r="E24" s="427"/>
      <c r="F24" s="536"/>
      <c r="G24" s="125"/>
    </row>
    <row r="25" spans="2:7" s="22" customFormat="1" ht="18" hidden="1" customHeight="1">
      <c r="B25" s="624"/>
      <c r="C25" s="625"/>
      <c r="D25" s="427"/>
      <c r="E25" s="427"/>
      <c r="F25" s="535"/>
      <c r="G25" s="125"/>
    </row>
    <row r="26" spans="2:7" s="22" customFormat="1" ht="18" hidden="1" customHeight="1">
      <c r="B26" s="624"/>
      <c r="C26" s="625"/>
      <c r="D26" s="427"/>
      <c r="E26" s="427"/>
      <c r="F26" s="536"/>
      <c r="G26" s="125"/>
    </row>
    <row r="27" spans="2:7" s="22" customFormat="1" ht="14.25" customHeight="1">
      <c r="B27" s="626"/>
      <c r="C27" s="627"/>
      <c r="D27" s="611" t="s">
        <v>43</v>
      </c>
      <c r="E27" s="611"/>
      <c r="F27" s="589" t="s">
        <v>44</v>
      </c>
      <c r="G27" s="125"/>
    </row>
    <row r="28" spans="2:7" s="22" customFormat="1" ht="15" customHeight="1">
      <c r="B28" s="612" t="s">
        <v>45</v>
      </c>
      <c r="C28" s="613"/>
      <c r="D28" s="596" t="s">
        <v>46</v>
      </c>
      <c r="E28" s="596"/>
      <c r="F28" s="535" t="s">
        <v>47</v>
      </c>
      <c r="G28" s="125"/>
    </row>
    <row r="29" spans="2:7" s="22" customFormat="1" ht="60">
      <c r="B29" s="614"/>
      <c r="C29" s="615"/>
      <c r="D29" s="596" t="s">
        <v>48</v>
      </c>
      <c r="E29" s="596"/>
      <c r="F29" s="566" t="s">
        <v>49</v>
      </c>
      <c r="G29" s="125"/>
    </row>
    <row r="30" spans="2:7" s="22" customFormat="1">
      <c r="B30" s="614"/>
      <c r="C30" s="615"/>
      <c r="D30" s="596" t="s">
        <v>50</v>
      </c>
      <c r="E30" s="596"/>
      <c r="F30" s="536" t="s">
        <v>51</v>
      </c>
      <c r="G30" s="125"/>
    </row>
    <row r="31" spans="2:7" s="22" customFormat="1">
      <c r="B31" s="614"/>
      <c r="C31" s="615"/>
      <c r="D31" s="599" t="s">
        <v>52</v>
      </c>
      <c r="E31" s="600"/>
      <c r="F31" s="537" t="s">
        <v>53</v>
      </c>
      <c r="G31" s="125"/>
    </row>
    <row r="32" spans="2:7" s="22" customFormat="1">
      <c r="B32" s="614"/>
      <c r="C32" s="615"/>
      <c r="D32" s="597" t="s">
        <v>54</v>
      </c>
      <c r="E32" s="598"/>
      <c r="F32" s="538" t="s">
        <v>55</v>
      </c>
      <c r="G32" s="170" t="s">
        <v>56</v>
      </c>
    </row>
    <row r="33" spans="2:9" s="22" customFormat="1" ht="81.75" customHeight="1">
      <c r="B33" s="616" t="s">
        <v>57</v>
      </c>
      <c r="C33" s="616"/>
      <c r="D33" s="598" t="s">
        <v>58</v>
      </c>
      <c r="E33" s="598"/>
      <c r="F33" s="584" t="s">
        <v>59</v>
      </c>
      <c r="G33" s="244" t="s">
        <v>60</v>
      </c>
      <c r="H33" s="170"/>
      <c r="I33" s="170"/>
    </row>
    <row r="34" spans="2:9" s="22" customFormat="1" ht="15" customHeight="1">
      <c r="B34" s="614" t="s">
        <v>61</v>
      </c>
      <c r="C34" s="615"/>
      <c r="D34" s="597" t="s">
        <v>62</v>
      </c>
      <c r="E34" s="598"/>
      <c r="F34" s="565" t="s">
        <v>63</v>
      </c>
      <c r="G34" s="125"/>
    </row>
    <row r="35" spans="2:9" s="22" customFormat="1">
      <c r="B35" s="614"/>
      <c r="C35" s="615"/>
      <c r="D35" s="597" t="s">
        <v>64</v>
      </c>
      <c r="E35" s="598"/>
      <c r="F35" s="404"/>
      <c r="G35" s="171" t="s">
        <v>65</v>
      </c>
    </row>
    <row r="36" spans="2:9" s="22" customFormat="1" ht="15" customHeight="1">
      <c r="B36" s="614"/>
      <c r="C36" s="615"/>
      <c r="D36" s="601" t="s">
        <v>66</v>
      </c>
      <c r="E36" s="602"/>
      <c r="F36" s="404" t="s">
        <v>67</v>
      </c>
      <c r="G36" s="125"/>
    </row>
    <row r="37" spans="2:9" s="22" customFormat="1">
      <c r="B37" s="614"/>
      <c r="C37" s="615"/>
      <c r="D37" s="631" t="s">
        <v>68</v>
      </c>
      <c r="E37" s="601"/>
      <c r="F37" s="404" t="s">
        <v>69</v>
      </c>
      <c r="G37" s="125"/>
    </row>
    <row r="38" spans="2:9" s="22" customFormat="1" ht="15.75" customHeight="1">
      <c r="B38" s="614"/>
      <c r="C38" s="615"/>
      <c r="D38" s="603" t="s">
        <v>70</v>
      </c>
      <c r="E38" s="604"/>
      <c r="F38" s="585" t="s">
        <v>71</v>
      </c>
      <c r="G38" s="125"/>
    </row>
    <row r="39" spans="2:9" s="22" customFormat="1" ht="15.75" customHeight="1">
      <c r="B39" s="614"/>
      <c r="C39" s="615"/>
      <c r="D39" s="607" t="s">
        <v>72</v>
      </c>
      <c r="E39" s="608"/>
      <c r="F39" s="404"/>
      <c r="G39" s="196" t="s">
        <v>73</v>
      </c>
    </row>
    <row r="40" spans="2:9" s="22" customFormat="1" ht="15.75" customHeight="1">
      <c r="B40" s="614"/>
      <c r="C40" s="615"/>
      <c r="D40" s="605" t="s">
        <v>74</v>
      </c>
      <c r="E40" s="606"/>
      <c r="F40" s="405"/>
      <c r="G40" s="125"/>
    </row>
    <row r="41" spans="2:9" s="22" customFormat="1" ht="15" customHeight="1">
      <c r="B41" s="614"/>
      <c r="C41" s="615"/>
      <c r="D41" s="605" t="s">
        <v>75</v>
      </c>
      <c r="E41" s="606"/>
      <c r="F41" s="405"/>
      <c r="G41" s="125" t="s">
        <v>76</v>
      </c>
    </row>
    <row r="42" spans="2:9" s="22" customFormat="1" ht="15" customHeight="1">
      <c r="B42" s="614"/>
      <c r="C42" s="615"/>
      <c r="D42" s="632" t="s">
        <v>77</v>
      </c>
      <c r="E42" s="633"/>
      <c r="F42" s="405"/>
      <c r="G42" s="125" t="s">
        <v>78</v>
      </c>
    </row>
    <row r="43" spans="2:9" s="22" customFormat="1" ht="34.5" customHeight="1">
      <c r="B43" s="614"/>
      <c r="C43" s="615"/>
      <c r="D43" s="634" t="s">
        <v>79</v>
      </c>
      <c r="E43" s="635"/>
      <c r="F43" s="405"/>
      <c r="G43" s="125"/>
    </row>
    <row r="44" spans="2:9" s="22" customFormat="1" ht="15" customHeight="1">
      <c r="B44" s="628" t="s">
        <v>80</v>
      </c>
      <c r="C44" s="628"/>
      <c r="D44" s="593" t="s">
        <v>81</v>
      </c>
      <c r="E44" s="593"/>
      <c r="F44" s="428">
        <v>11502.4</v>
      </c>
      <c r="G44" s="125"/>
    </row>
    <row r="45" spans="2:9" s="22" customFormat="1" ht="15" customHeight="1">
      <c r="B45" s="628"/>
      <c r="C45" s="628"/>
      <c r="D45" s="609"/>
      <c r="E45" s="610"/>
      <c r="F45" s="428"/>
      <c r="G45" s="125"/>
    </row>
    <row r="46" spans="2:9" s="22" customFormat="1" ht="30" customHeight="1">
      <c r="B46" s="628"/>
      <c r="C46" s="628"/>
      <c r="D46" s="594" t="s">
        <v>82</v>
      </c>
      <c r="E46" s="595"/>
      <c r="F46" s="406"/>
      <c r="G46" s="125"/>
    </row>
    <row r="47" spans="2:9" s="22" customFormat="1" ht="17.25" customHeight="1">
      <c r="G47" s="407"/>
      <c r="H47" s="407"/>
      <c r="I47" s="125"/>
    </row>
    <row r="48" spans="2:9" s="22" customFormat="1" ht="17.25" customHeight="1">
      <c r="B48" s="429"/>
      <c r="C48" s="429"/>
    </row>
    <row r="49" spans="2:9" s="22" customFormat="1" ht="17.25" customHeight="1">
      <c r="B49" s="430" t="s">
        <v>83</v>
      </c>
      <c r="C49" s="431"/>
      <c r="D49" s="432" t="s">
        <v>84</v>
      </c>
      <c r="E49" s="431"/>
      <c r="G49" s="172" t="s">
        <v>85</v>
      </c>
      <c r="H49" s="173">
        <f>SUM(H51:H55)</f>
        <v>11502.4</v>
      </c>
    </row>
    <row r="50" spans="2:9" s="22" customFormat="1" ht="41.25" customHeight="1">
      <c r="B50" s="433" t="s">
        <v>86</v>
      </c>
      <c r="C50" s="541" t="s">
        <v>87</v>
      </c>
      <c r="D50" s="541" t="s">
        <v>88</v>
      </c>
      <c r="E50" s="433" t="s">
        <v>89</v>
      </c>
      <c r="F50" s="434" t="s">
        <v>90</v>
      </c>
      <c r="G50" s="435" t="s">
        <v>91</v>
      </c>
      <c r="H50" s="435" t="s">
        <v>92</v>
      </c>
      <c r="I50" s="436" t="s">
        <v>93</v>
      </c>
    </row>
    <row r="51" spans="2:9" s="22" customFormat="1" ht="12.75" customHeight="1">
      <c r="B51" s="437">
        <v>1</v>
      </c>
      <c r="C51" s="273" t="s">
        <v>94</v>
      </c>
      <c r="D51" s="461" t="s">
        <v>95</v>
      </c>
      <c r="E51" s="539">
        <v>8</v>
      </c>
      <c r="F51" s="273"/>
      <c r="G51" s="439">
        <v>7.8</v>
      </c>
      <c r="H51" s="440">
        <f t="shared" ref="H51:H55" si="0">E51*G51</f>
        <v>62.4</v>
      </c>
      <c r="I51" s="273"/>
    </row>
    <row r="52" spans="2:9" s="22" customFormat="1" ht="12.75" customHeight="1">
      <c r="B52" s="441">
        <v>2</v>
      </c>
      <c r="C52" s="273" t="s">
        <v>96</v>
      </c>
      <c r="D52" s="273" t="s">
        <v>97</v>
      </c>
      <c r="E52" s="540">
        <v>8</v>
      </c>
      <c r="F52" s="273"/>
      <c r="G52" s="587">
        <v>1430</v>
      </c>
      <c r="H52" s="440">
        <f t="shared" si="0"/>
        <v>11440</v>
      </c>
      <c r="I52" s="273"/>
    </row>
    <row r="53" spans="2:9" s="22" customFormat="1" ht="12.75" customHeight="1">
      <c r="B53" s="438">
        <v>3</v>
      </c>
      <c r="C53" s="542"/>
      <c r="D53" s="474"/>
      <c r="E53" s="444"/>
      <c r="F53" s="445"/>
      <c r="G53" s="439"/>
      <c r="H53" s="440">
        <f t="shared" si="0"/>
        <v>0</v>
      </c>
      <c r="I53" s="273"/>
    </row>
    <row r="54" spans="2:9" s="22" customFormat="1" ht="12.75" customHeight="1">
      <c r="B54" s="443">
        <v>4</v>
      </c>
      <c r="C54" s="273"/>
      <c r="D54" s="461"/>
      <c r="E54" s="444"/>
      <c r="F54" s="442"/>
      <c r="G54" s="446"/>
      <c r="H54" s="440">
        <f t="shared" si="0"/>
        <v>0</v>
      </c>
      <c r="I54" s="273"/>
    </row>
    <row r="55" spans="2:9" s="22" customFormat="1" ht="12.75" customHeight="1">
      <c r="B55" s="447">
        <v>5</v>
      </c>
      <c r="C55" s="448"/>
      <c r="D55" s="442"/>
      <c r="E55" s="447"/>
      <c r="F55" s="442"/>
      <c r="G55" s="442"/>
      <c r="H55" s="440">
        <f t="shared" si="0"/>
        <v>0</v>
      </c>
      <c r="I55" s="273"/>
    </row>
    <row r="56" spans="2:9">
      <c r="B56" s="449" t="s">
        <v>98</v>
      </c>
      <c r="C56" s="330"/>
      <c r="D56" s="47"/>
      <c r="F56" s="169"/>
      <c r="G56" s="22"/>
      <c r="H56" s="22"/>
      <c r="I56" s="408"/>
    </row>
    <row r="57" spans="2:9">
      <c r="B57" s="22"/>
      <c r="C57" s="330"/>
      <c r="D57" s="47"/>
      <c r="F57" s="169"/>
      <c r="G57" s="22"/>
      <c r="H57" s="22"/>
      <c r="I57" s="408"/>
    </row>
    <row r="58" spans="2:9" s="152" customFormat="1" ht="19.5" customHeight="1">
      <c r="B58" s="450" t="s">
        <v>99</v>
      </c>
      <c r="C58" s="451"/>
      <c r="D58" s="451"/>
      <c r="E58" s="451"/>
      <c r="F58" s="409"/>
      <c r="G58" s="452"/>
      <c r="H58" s="452"/>
      <c r="I58" s="409"/>
    </row>
    <row r="59" spans="2:9" s="22" customFormat="1" ht="20.25" customHeight="1">
      <c r="B59" s="453" t="s">
        <v>100</v>
      </c>
      <c r="C59" s="454"/>
      <c r="D59" s="454"/>
      <c r="E59" s="454"/>
    </row>
    <row r="60" spans="2:9" s="22" customFormat="1" ht="23.25" customHeight="1">
      <c r="B60" s="455" t="s">
        <v>101</v>
      </c>
      <c r="C60" s="454"/>
      <c r="D60" s="454"/>
      <c r="E60" s="454"/>
    </row>
    <row r="61" spans="2:9" s="22" customFormat="1" ht="12.75">
      <c r="F61" s="456"/>
    </row>
    <row r="62" spans="2:9" s="22" customFormat="1" ht="12.75">
      <c r="C62" s="588">
        <v>45461</v>
      </c>
      <c r="D62" s="47"/>
      <c r="E62" s="457" t="s">
        <v>102</v>
      </c>
      <c r="F62" s="169"/>
    </row>
    <row r="63" spans="2:9" s="22" customFormat="1" ht="12.75">
      <c r="C63" s="458" t="s">
        <v>103</v>
      </c>
      <c r="D63" s="459"/>
      <c r="E63" s="459" t="s">
        <v>104</v>
      </c>
      <c r="F63" s="169"/>
    </row>
    <row r="66" spans="2:10">
      <c r="C66" s="586">
        <v>45459</v>
      </c>
      <c r="E66" s="286" t="s">
        <v>105</v>
      </c>
    </row>
    <row r="67" spans="2:10" s="22" customFormat="1" ht="14.1" customHeight="1">
      <c r="C67" s="458" t="s">
        <v>106</v>
      </c>
      <c r="D67" s="459"/>
      <c r="E67" s="459" t="s">
        <v>107</v>
      </c>
      <c r="F67" s="169"/>
      <c r="H67" s="42"/>
      <c r="I67" s="42"/>
      <c r="J67" s="42"/>
    </row>
    <row r="68" spans="2:10" s="22" customFormat="1" ht="14.1" customHeight="1">
      <c r="C68" s="458"/>
      <c r="D68" s="459"/>
      <c r="E68" s="459"/>
      <c r="F68" s="169"/>
      <c r="H68" s="42"/>
      <c r="I68" s="42"/>
      <c r="J68" s="42"/>
    </row>
    <row r="70" spans="2:10" s="22" customFormat="1" ht="12.75">
      <c r="C70" s="588">
        <v>45469</v>
      </c>
      <c r="D70" s="47"/>
      <c r="E70" s="457" t="s">
        <v>108</v>
      </c>
      <c r="F70" s="169"/>
    </row>
    <row r="71" spans="2:10" s="22" customFormat="1" ht="12.75">
      <c r="C71" s="458" t="s">
        <v>109</v>
      </c>
      <c r="D71" s="459"/>
      <c r="E71" s="459" t="s">
        <v>110</v>
      </c>
      <c r="F71" s="169"/>
    </row>
    <row r="72" spans="2:10" s="22" customFormat="1" ht="14.1" customHeight="1">
      <c r="C72" s="458"/>
      <c r="D72" s="459"/>
      <c r="E72" s="459"/>
      <c r="F72" s="169"/>
      <c r="H72" s="42"/>
      <c r="I72" s="42"/>
      <c r="J72" s="42"/>
    </row>
    <row r="73" spans="2:10" s="22" customFormat="1" ht="14.1" customHeight="1">
      <c r="C73" s="458"/>
      <c r="D73" s="459"/>
      <c r="E73" s="459"/>
      <c r="F73" s="169"/>
      <c r="H73" s="42"/>
      <c r="I73" s="42"/>
      <c r="J73" s="42"/>
    </row>
    <row r="74" spans="2:10" s="22" customFormat="1" ht="14.1" customHeight="1">
      <c r="F74" s="169"/>
    </row>
    <row r="75" spans="2:10" s="22" customFormat="1" ht="14.1" customHeight="1">
      <c r="F75" s="169"/>
    </row>
    <row r="76" spans="2:10" s="22" customFormat="1" ht="14.1" customHeight="1">
      <c r="B76" s="460" t="s">
        <v>111</v>
      </c>
      <c r="C76" s="460"/>
      <c r="D76" s="460"/>
      <c r="E76" s="460"/>
      <c r="F76" s="169"/>
    </row>
    <row r="77" spans="2:10" s="22" customFormat="1" ht="14.1" customHeight="1">
      <c r="B77" s="436" t="s">
        <v>86</v>
      </c>
      <c r="C77" s="436" t="s">
        <v>112</v>
      </c>
      <c r="D77" s="629"/>
      <c r="E77" s="629"/>
      <c r="F77" s="630"/>
    </row>
    <row r="78" spans="2:10" s="22" customFormat="1" ht="14.1" customHeight="1">
      <c r="B78" s="461"/>
      <c r="C78" s="461"/>
      <c r="D78" s="618"/>
      <c r="E78" s="618"/>
      <c r="F78" s="619"/>
    </row>
    <row r="79" spans="2:10" s="22" customFormat="1" ht="14.1" customHeight="1">
      <c r="B79" s="461"/>
      <c r="C79" s="461"/>
      <c r="D79" s="618"/>
      <c r="E79" s="618"/>
      <c r="F79" s="619"/>
    </row>
    <row r="80" spans="2:10" s="22" customFormat="1" ht="14.1" customHeight="1">
      <c r="B80" s="461"/>
      <c r="C80" s="461"/>
      <c r="D80" s="618"/>
      <c r="E80" s="618"/>
      <c r="F80" s="619"/>
    </row>
    <row r="81" spans="2:12" s="22" customFormat="1" ht="14.1" customHeight="1">
      <c r="B81" s="462"/>
      <c r="C81" s="462"/>
      <c r="D81" s="463"/>
      <c r="E81" s="463"/>
      <c r="F81" s="463"/>
    </row>
    <row r="82" spans="2:12" s="22" customFormat="1" ht="14.1" customHeight="1">
      <c r="B82" s="462"/>
      <c r="C82" s="462"/>
      <c r="D82" s="463"/>
      <c r="E82" s="463"/>
      <c r="F82" s="463"/>
    </row>
    <row r="83" spans="2:12" s="22" customFormat="1" ht="14.1" customHeight="1">
      <c r="B83" s="462"/>
      <c r="C83" s="462"/>
      <c r="D83" s="463"/>
      <c r="E83" s="463"/>
      <c r="F83" s="463"/>
    </row>
    <row r="84" spans="2:12" s="22" customFormat="1" ht="14.1" customHeight="1">
      <c r="B84" s="462"/>
      <c r="C84" s="462"/>
      <c r="D84" s="463"/>
      <c r="E84" s="463"/>
      <c r="F84" s="463"/>
    </row>
    <row r="85" spans="2:12" s="22" customFormat="1" ht="14.1" customHeight="1">
      <c r="B85" s="431" t="s">
        <v>113</v>
      </c>
      <c r="C85" s="431"/>
      <c r="D85" s="431"/>
      <c r="H85" s="22" t="s">
        <v>114</v>
      </c>
      <c r="I85" s="460"/>
    </row>
    <row r="86" spans="2:12" s="22" customFormat="1" ht="41.25" customHeight="1">
      <c r="B86" s="195" t="s">
        <v>86</v>
      </c>
      <c r="C86" s="195" t="s">
        <v>87</v>
      </c>
      <c r="D86" s="195" t="s">
        <v>115</v>
      </c>
      <c r="E86" s="195" t="s">
        <v>89</v>
      </c>
      <c r="F86" s="464" t="s">
        <v>90</v>
      </c>
      <c r="G86" s="464" t="s">
        <v>91</v>
      </c>
      <c r="H86" s="464" t="s">
        <v>92</v>
      </c>
      <c r="I86" s="195" t="s">
        <v>116</v>
      </c>
      <c r="J86" s="195" t="s">
        <v>93</v>
      </c>
      <c r="K86" s="195" t="s">
        <v>117</v>
      </c>
      <c r="L86" s="195" t="s">
        <v>118</v>
      </c>
    </row>
    <row r="87" spans="2:12" s="22" customFormat="1" ht="12.75">
      <c r="B87" s="190">
        <v>1</v>
      </c>
      <c r="C87" s="465" t="s">
        <v>94</v>
      </c>
      <c r="D87" s="465" t="s">
        <v>95</v>
      </c>
      <c r="E87" s="465">
        <v>8</v>
      </c>
      <c r="F87" s="466"/>
      <c r="G87" s="467"/>
      <c r="H87" s="468">
        <f>E87*G87</f>
        <v>0</v>
      </c>
      <c r="I87" s="469"/>
      <c r="J87" s="190" t="s">
        <v>119</v>
      </c>
      <c r="K87" s="190" t="s">
        <v>120</v>
      </c>
      <c r="L87" s="415">
        <v>45463</v>
      </c>
    </row>
    <row r="88" spans="2:12" s="22" customFormat="1" ht="12.75">
      <c r="B88" s="190">
        <v>2</v>
      </c>
      <c r="C88" s="469" t="s">
        <v>96</v>
      </c>
      <c r="D88" s="469" t="s">
        <v>97</v>
      </c>
      <c r="E88" s="590">
        <v>8</v>
      </c>
      <c r="F88" s="466"/>
      <c r="G88" s="467"/>
      <c r="H88" s="468">
        <f t="shared" ref="H88:H94" si="1">E88*G88</f>
        <v>0</v>
      </c>
      <c r="I88" s="469" t="s">
        <v>121</v>
      </c>
      <c r="J88" s="415"/>
      <c r="K88" s="190" t="s">
        <v>122</v>
      </c>
      <c r="L88" s="415">
        <v>45464</v>
      </c>
    </row>
    <row r="89" spans="2:12" s="22" customFormat="1" ht="12.75">
      <c r="B89" s="190">
        <v>3</v>
      </c>
      <c r="C89" s="465" t="s">
        <v>123</v>
      </c>
      <c r="D89" s="465" t="s">
        <v>124</v>
      </c>
      <c r="E89" s="465">
        <v>1</v>
      </c>
      <c r="F89" s="470"/>
      <c r="G89" s="467"/>
      <c r="H89" s="468">
        <f t="shared" si="1"/>
        <v>0</v>
      </c>
      <c r="I89" s="469" t="s">
        <v>125</v>
      </c>
      <c r="J89" s="190"/>
      <c r="K89" s="190" t="s">
        <v>126</v>
      </c>
      <c r="L89" s="415">
        <v>45475</v>
      </c>
    </row>
    <row r="90" spans="2:12" s="22" customFormat="1" ht="12.75">
      <c r="B90" s="190">
        <v>4</v>
      </c>
      <c r="C90" s="465"/>
      <c r="D90" s="465"/>
      <c r="E90" s="465"/>
      <c r="F90" s="470"/>
      <c r="G90" s="467"/>
      <c r="H90" s="468">
        <f t="shared" si="1"/>
        <v>0</v>
      </c>
      <c r="I90" s="190"/>
      <c r="J90" s="190"/>
      <c r="K90" s="190"/>
      <c r="L90" s="190"/>
    </row>
    <row r="91" spans="2:12" s="22" customFormat="1" ht="12.75">
      <c r="B91" s="190">
        <v>5</v>
      </c>
      <c r="C91" s="465"/>
      <c r="D91" s="465"/>
      <c r="E91" s="465"/>
      <c r="F91" s="470"/>
      <c r="G91" s="467"/>
      <c r="H91" s="468">
        <f t="shared" si="1"/>
        <v>0</v>
      </c>
      <c r="I91" s="190"/>
      <c r="J91" s="190"/>
      <c r="K91" s="190"/>
      <c r="L91" s="190"/>
    </row>
    <row r="92" spans="2:12" s="22" customFormat="1" ht="12.75">
      <c r="B92" s="190">
        <v>6</v>
      </c>
      <c r="C92" s="465"/>
      <c r="D92" s="465"/>
      <c r="E92" s="465"/>
      <c r="F92" s="470"/>
      <c r="G92" s="467"/>
      <c r="H92" s="468">
        <f t="shared" si="1"/>
        <v>0</v>
      </c>
      <c r="I92" s="190"/>
      <c r="J92" s="190"/>
      <c r="K92" s="190"/>
      <c r="L92" s="190"/>
    </row>
    <row r="93" spans="2:12" s="22" customFormat="1" ht="12.75">
      <c r="B93" s="190">
        <v>7</v>
      </c>
      <c r="C93" s="465"/>
      <c r="D93" s="465"/>
      <c r="E93" s="465"/>
      <c r="F93" s="470"/>
      <c r="G93" s="467"/>
      <c r="H93" s="468">
        <f t="shared" si="1"/>
        <v>0</v>
      </c>
      <c r="I93" s="190"/>
      <c r="J93" s="190"/>
      <c r="K93" s="190"/>
      <c r="L93" s="191"/>
    </row>
    <row r="94" spans="2:12" s="22" customFormat="1" ht="12.75">
      <c r="B94" s="190">
        <v>8</v>
      </c>
      <c r="C94" s="465"/>
      <c r="D94" s="465"/>
      <c r="E94" s="465"/>
      <c r="F94" s="470"/>
      <c r="G94" s="467"/>
      <c r="H94" s="468">
        <f t="shared" si="1"/>
        <v>0</v>
      </c>
      <c r="I94" s="190"/>
      <c r="J94" s="190"/>
      <c r="K94" s="471"/>
      <c r="L94" s="191"/>
    </row>
    <row r="95" spans="2:12" s="22" customFormat="1" ht="12.75">
      <c r="G95" s="192" t="s">
        <v>127</v>
      </c>
      <c r="H95" s="193">
        <f>SUM(H87:H94)</f>
        <v>0</v>
      </c>
      <c r="L95" s="42"/>
    </row>
    <row r="96" spans="2:12" s="22" customFormat="1" ht="12.75">
      <c r="G96" s="196"/>
      <c r="H96" s="197"/>
      <c r="L96" s="42"/>
    </row>
    <row r="97" spans="3:6" s="22" customFormat="1" ht="12.75">
      <c r="C97" s="553" t="s">
        <v>87</v>
      </c>
      <c r="D97" s="553" t="s">
        <v>88</v>
      </c>
      <c r="F97" s="472" t="s">
        <v>128</v>
      </c>
    </row>
    <row r="98" spans="3:6" s="22" customFormat="1" ht="12.75">
      <c r="C98" s="273" t="s">
        <v>94</v>
      </c>
      <c r="D98" s="461"/>
      <c r="F98" s="475" t="s">
        <v>129</v>
      </c>
    </row>
    <row r="99" spans="3:6" s="22" customFormat="1" ht="12.75">
      <c r="C99" s="473" t="s">
        <v>130</v>
      </c>
      <c r="D99" s="474"/>
    </row>
    <row r="100" spans="3:6" s="22" customFormat="1" ht="12.75">
      <c r="C100" s="273" t="s">
        <v>131</v>
      </c>
      <c r="D100" s="461"/>
    </row>
    <row r="101" spans="3:6" s="22" customFormat="1" ht="12.75">
      <c r="C101" s="476" t="s">
        <v>132</v>
      </c>
      <c r="D101" s="477"/>
    </row>
    <row r="102" spans="3:6" s="22" customFormat="1" ht="12.75">
      <c r="C102" s="273" t="s">
        <v>96</v>
      </c>
      <c r="D102" s="273"/>
    </row>
    <row r="103" spans="3:6" s="22" customFormat="1" ht="12.75">
      <c r="C103" s="473" t="s">
        <v>133</v>
      </c>
      <c r="D103" s="478"/>
    </row>
    <row r="104" spans="3:6" s="22" customFormat="1" ht="12.75">
      <c r="C104" s="479" t="s">
        <v>134</v>
      </c>
      <c r="D104" s="273"/>
    </row>
    <row r="105" spans="3:6" s="22" customFormat="1" ht="12.75">
      <c r="C105" s="479" t="s">
        <v>135</v>
      </c>
      <c r="D105" s="273"/>
    </row>
    <row r="106" spans="3:6" s="22" customFormat="1" ht="12.75">
      <c r="C106" s="480" t="s">
        <v>136</v>
      </c>
      <c r="D106" s="273"/>
    </row>
    <row r="107" spans="3:6" s="22" customFormat="1" ht="12.75">
      <c r="C107" s="479" t="s">
        <v>137</v>
      </c>
      <c r="D107" s="273"/>
    </row>
    <row r="108" spans="3:6" s="22" customFormat="1" ht="12.75">
      <c r="C108" s="479" t="s">
        <v>138</v>
      </c>
      <c r="D108" s="273"/>
    </row>
    <row r="109" spans="3:6" s="22" customFormat="1" ht="12.75">
      <c r="C109" s="480" t="s">
        <v>139</v>
      </c>
      <c r="D109" s="273"/>
    </row>
    <row r="110" spans="3:6">
      <c r="C110" s="479" t="s">
        <v>140</v>
      </c>
      <c r="D110" s="273"/>
    </row>
    <row r="111" spans="3:6">
      <c r="C111" s="479" t="s">
        <v>141</v>
      </c>
      <c r="D111" s="273"/>
    </row>
    <row r="112" spans="3:6">
      <c r="C112" s="480" t="s">
        <v>123</v>
      </c>
      <c r="D112" s="273"/>
    </row>
    <row r="113" spans="3:4">
      <c r="C113" s="480" t="s">
        <v>142</v>
      </c>
      <c r="D113" s="273"/>
    </row>
  </sheetData>
  <protectedRanges>
    <protectedRange sqref="C66" name="Range2"/>
    <protectedRange sqref="E66" name="Range4"/>
    <protectedRange sqref="F28:F35 F38:F43" name="Range3"/>
    <protectedRange sqref="F36" name="Range3_1"/>
    <protectedRange sqref="F37" name="Range3_2"/>
  </protectedRanges>
  <mergeCells count="34">
    <mergeCell ref="D78:F78"/>
    <mergeCell ref="D79:F79"/>
    <mergeCell ref="B5:F5"/>
    <mergeCell ref="B6:F6"/>
    <mergeCell ref="D80:F80"/>
    <mergeCell ref="B19:C27"/>
    <mergeCell ref="B34:C43"/>
    <mergeCell ref="B44:C46"/>
    <mergeCell ref="D40:E40"/>
    <mergeCell ref="D77:F77"/>
    <mergeCell ref="D35:E35"/>
    <mergeCell ref="D37:E37"/>
    <mergeCell ref="D42:E42"/>
    <mergeCell ref="D43:E43"/>
    <mergeCell ref="D33:E33"/>
    <mergeCell ref="D19:E19"/>
    <mergeCell ref="D20:E20"/>
    <mergeCell ref="D27:E27"/>
    <mergeCell ref="B28:C32"/>
    <mergeCell ref="B33:C33"/>
    <mergeCell ref="A1:E1"/>
    <mergeCell ref="D44:E44"/>
    <mergeCell ref="D46:E46"/>
    <mergeCell ref="D28:E28"/>
    <mergeCell ref="D29:E29"/>
    <mergeCell ref="D30:E30"/>
    <mergeCell ref="D32:E32"/>
    <mergeCell ref="D34:E34"/>
    <mergeCell ref="D31:E31"/>
    <mergeCell ref="D36:E36"/>
    <mergeCell ref="D38:E38"/>
    <mergeCell ref="D41:E41"/>
    <mergeCell ref="D39:E39"/>
    <mergeCell ref="D45:E45"/>
  </mergeCells>
  <dataValidations count="1">
    <dataValidation type="date" operator="greaterThan" allowBlank="1" showInputMessage="1" showErrorMessage="1" sqref="L87:L94" xr:uid="{00000000-0002-0000-0100-000000000000}">
      <formula1>45292</formula1>
    </dataValidation>
  </dataValidations>
  <hyperlinks>
    <hyperlink ref="F33" r:id="rId1" xr:uid="{00000000-0004-0000-0100-000000000000}"/>
  </hyperlinks>
  <pageMargins left="0.25" right="0.25" top="0.75" bottom="0.75" header="0.3" footer="0.3"/>
  <pageSetup paperSize="9" scale="42" fitToHeight="5" orientation="portrait" r:id="rId2"/>
  <drawing r:id="rId3"/>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100-000001000000}">
          <x14:formula1>
            <xm:f>'Dropdown project registration'!$G$2:$G$5</xm:f>
          </x14:formula1>
          <xm:sqref>D107</xm:sqref>
        </x14:dataValidation>
        <x14:dataValidation type="list" allowBlank="1" showInputMessage="1" showErrorMessage="1" xr:uid="{00000000-0002-0000-0100-000002000000}">
          <x14:formula1>
            <xm:f>'Dropdown project registration'!$J$2:$J$3</xm:f>
          </x14:formula1>
          <xm:sqref>D111</xm:sqref>
        </x14:dataValidation>
        <x14:dataValidation type="list" allowBlank="1" showInputMessage="1" showErrorMessage="1" xr:uid="{00000000-0002-0000-0100-000003000000}">
          <x14:formula1>
            <xm:f>'Dropdown project registration'!$C$2:$C$35</xm:f>
          </x14:formula1>
          <xm:sqref>D101</xm:sqref>
        </x14:dataValidation>
        <x14:dataValidation type="list" allowBlank="1" showInputMessage="1" showErrorMessage="1" xr:uid="{00000000-0002-0000-0100-000004000000}">
          <x14:formula1>
            <xm:f>'Dropdown project registration'!$L$2:$L$8</xm:f>
          </x14:formula1>
          <xm:sqref>D112</xm:sqref>
        </x14:dataValidation>
        <x14:dataValidation type="list" allowBlank="1" showInputMessage="1" showErrorMessage="1" xr:uid="{00000000-0002-0000-0100-000005000000}">
          <x14:formula1>
            <xm:f>'Dropdown project registration'!$D$2:$D$34</xm:f>
          </x14:formula1>
          <xm:sqref>D102 D52 D88</xm:sqref>
        </x14:dataValidation>
        <x14:dataValidation type="list" allowBlank="1" showInputMessage="1" showErrorMessage="1" xr:uid="{00000000-0002-0000-0100-000006000000}">
          <x14:formula1>
            <xm:f>'Dropdown project registration'!$K$2:$K$5</xm:f>
          </x14:formula1>
          <xm:sqref>D113</xm:sqref>
        </x14:dataValidation>
        <x14:dataValidation type="list" allowBlank="1" showInputMessage="1" showErrorMessage="1" xr:uid="{00000000-0002-0000-0100-000007000000}">
          <x14:formula1>
            <xm:f>'Dropdown project registration'!$F$2:$F$2</xm:f>
          </x14:formula1>
          <xm:sqref>D105</xm:sqref>
        </x14:dataValidation>
        <x14:dataValidation type="list" allowBlank="1" showInputMessage="1" showErrorMessage="1" xr:uid="{00000000-0002-0000-0100-000008000000}">
          <x14:formula1>
            <xm:f>'Dropdown project registration'!$M$2:$M$7</xm:f>
          </x14:formula1>
          <xm:sqref>F27</xm:sqref>
        </x14:dataValidation>
        <x14:dataValidation type="list" allowBlank="1" showInputMessage="1" showErrorMessage="1" xr:uid="{00000000-0002-0000-0100-000009000000}">
          <x14:formula1>
            <xm:f>'Dropdown project registration'!$E$2:$E$16</xm:f>
          </x14:formula1>
          <xm:sqref>D104</xm:sqref>
        </x14:dataValidation>
        <x14:dataValidation type="list" allowBlank="1" showInputMessage="1" showErrorMessage="1" xr:uid="{00000000-0002-0000-0100-00000A000000}">
          <x14:formula1>
            <xm:f>'Dropdown project registration'!$H$2:$H$5</xm:f>
          </x14:formula1>
          <xm:sqref>D108</xm:sqref>
        </x14:dataValidation>
        <x14:dataValidation type="list" allowBlank="1" showInputMessage="1" showErrorMessage="1" xr:uid="{00000000-0002-0000-0100-00000B000000}">
          <x14:formula1>
            <xm:f>'Dropdown project registration'!$I$2:$I$51</xm:f>
          </x14:formula1>
          <xm:sqref>D110</xm:sqref>
        </x14:dataValidation>
        <x14:dataValidation type="list" allowBlank="1" showInputMessage="1" showErrorMessage="1" xr:uid="{00000000-0002-0000-0100-00000C000000}">
          <x14:formula1>
            <xm:f>'Dropdown project registration'!$A$2:$A$6</xm:f>
          </x14:formula1>
          <xm:sqref>D53:D54</xm:sqref>
        </x14:dataValidation>
        <x14:dataValidation type="list" allowBlank="1" showInputMessage="1" showErrorMessage="1" xr:uid="{00000000-0002-0000-0100-00000D000000}">
          <x14:formula1>
            <xm:f>'Dropdown project registration'!$A$2:$A$13</xm:f>
          </x14:formula1>
          <xm:sqref>D98 D51</xm:sqref>
        </x14:dataValidation>
        <x14:dataValidation type="list" allowBlank="1" showInputMessage="1" showErrorMessage="1" xr:uid="{00000000-0002-0000-0100-00000E000000}">
          <x14:formula1>
            <xm:f>'Dropdown project registration'!$B$2:$B$18</xm:f>
          </x14:formula1>
          <xm:sqref>D100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N51"/>
  <sheetViews>
    <sheetView workbookViewId="0">
      <selection activeCell="D32" sqref="D32"/>
    </sheetView>
  </sheetViews>
  <sheetFormatPr defaultColWidth="8.85546875" defaultRowHeight="15" customHeight="1"/>
  <cols>
    <col min="1" max="1" width="19.140625" customWidth="1"/>
    <col min="2" max="2" width="26.42578125" customWidth="1"/>
    <col min="3" max="4" width="33.42578125" customWidth="1"/>
    <col min="5" max="5" width="40.42578125" customWidth="1"/>
    <col min="6" max="6" width="27" customWidth="1"/>
    <col min="7" max="7" width="27.85546875" customWidth="1"/>
    <col min="8" max="8" width="25" bestFit="1" customWidth="1"/>
    <col min="9" max="9" width="32.85546875" customWidth="1"/>
    <col min="10" max="10" width="24.140625" customWidth="1"/>
    <col min="11" max="11" width="10.140625" customWidth="1"/>
    <col min="12" max="12" width="17.28515625" customWidth="1"/>
    <col min="13" max="13" width="26.85546875" customWidth="1"/>
    <col min="14" max="14" width="16.28515625" customWidth="1"/>
  </cols>
  <sheetData>
    <row r="1" spans="1:14" ht="15.75" thickBot="1">
      <c r="A1" s="400" t="s">
        <v>143</v>
      </c>
      <c r="B1" s="558" t="s">
        <v>144</v>
      </c>
      <c r="C1" s="424" t="s">
        <v>145</v>
      </c>
      <c r="D1" s="557" t="s">
        <v>146</v>
      </c>
      <c r="E1" s="400" t="s">
        <v>133</v>
      </c>
      <c r="F1" s="400" t="s">
        <v>147</v>
      </c>
      <c r="G1" s="400" t="s">
        <v>148</v>
      </c>
      <c r="H1" s="400" t="s">
        <v>147</v>
      </c>
      <c r="I1" s="400" t="s">
        <v>149</v>
      </c>
      <c r="J1" s="400" t="s">
        <v>150</v>
      </c>
      <c r="K1" s="400" t="s">
        <v>151</v>
      </c>
      <c r="L1" s="424" t="s">
        <v>57</v>
      </c>
      <c r="M1" t="s">
        <v>43</v>
      </c>
      <c r="N1" t="s">
        <v>152</v>
      </c>
    </row>
    <row r="2" spans="1:14" ht="15.75" thickBot="1">
      <c r="A2" s="398" t="s">
        <v>153</v>
      </c>
      <c r="B2" s="552" t="s">
        <v>154</v>
      </c>
      <c r="C2" s="556" t="s">
        <v>155</v>
      </c>
      <c r="D2" t="s">
        <v>156</v>
      </c>
      <c r="E2" s="555" t="s">
        <v>157</v>
      </c>
      <c r="F2" s="554" t="s">
        <v>158</v>
      </c>
      <c r="G2" s="398" t="s">
        <v>159</v>
      </c>
      <c r="H2" s="398" t="s">
        <v>160</v>
      </c>
      <c r="I2" s="555" t="s">
        <v>161</v>
      </c>
      <c r="J2" s="145" t="s">
        <v>162</v>
      </c>
      <c r="K2" s="398" t="s">
        <v>163</v>
      </c>
      <c r="L2" s="552" t="s">
        <v>164</v>
      </c>
      <c r="M2" s="550" t="s">
        <v>165</v>
      </c>
      <c r="N2" t="s">
        <v>166</v>
      </c>
    </row>
    <row r="3" spans="1:14" ht="15.75" thickBot="1">
      <c r="A3" s="398" t="s">
        <v>167</v>
      </c>
      <c r="B3" s="552" t="s">
        <v>168</v>
      </c>
      <c r="C3" s="556" t="s">
        <v>169</v>
      </c>
      <c r="D3" t="s">
        <v>170</v>
      </c>
      <c r="E3" s="556" t="s">
        <v>171</v>
      </c>
      <c r="F3" t="s">
        <v>172</v>
      </c>
      <c r="G3" s="398" t="s">
        <v>173</v>
      </c>
      <c r="H3" s="398" t="s">
        <v>174</v>
      </c>
      <c r="I3" s="556" t="s">
        <v>175</v>
      </c>
      <c r="J3" s="554" t="s">
        <v>176</v>
      </c>
      <c r="K3" s="398" t="s">
        <v>177</v>
      </c>
      <c r="L3" s="552" t="s">
        <v>178</v>
      </c>
      <c r="M3" s="551" t="s">
        <v>44</v>
      </c>
      <c r="N3" t="s">
        <v>63</v>
      </c>
    </row>
    <row r="4" spans="1:14">
      <c r="A4" s="398" t="s">
        <v>95</v>
      </c>
      <c r="B4" s="552" t="s">
        <v>179</v>
      </c>
      <c r="C4" s="556" t="s">
        <v>180</v>
      </c>
      <c r="D4" t="s">
        <v>181</v>
      </c>
      <c r="E4" s="556" t="s">
        <v>182</v>
      </c>
      <c r="F4" t="s">
        <v>172</v>
      </c>
      <c r="G4" s="395" t="s">
        <v>183</v>
      </c>
      <c r="H4" s="398" t="s">
        <v>184</v>
      </c>
      <c r="I4" s="556" t="s">
        <v>185</v>
      </c>
      <c r="J4" t="s">
        <v>172</v>
      </c>
      <c r="K4" s="398" t="s">
        <v>186</v>
      </c>
      <c r="L4" s="552" t="s">
        <v>187</v>
      </c>
      <c r="M4" s="551" t="s">
        <v>188</v>
      </c>
      <c r="N4" t="s">
        <v>44</v>
      </c>
    </row>
    <row r="5" spans="1:14" ht="15.75" thickBot="1">
      <c r="A5" s="398" t="s">
        <v>189</v>
      </c>
      <c r="B5" s="552" t="s">
        <v>190</v>
      </c>
      <c r="C5" s="556" t="s">
        <v>191</v>
      </c>
      <c r="D5" t="s">
        <v>192</v>
      </c>
      <c r="E5" s="556" t="s">
        <v>193</v>
      </c>
      <c r="F5" t="s">
        <v>172</v>
      </c>
      <c r="G5" s="401" t="s">
        <v>194</v>
      </c>
      <c r="H5" s="402" t="s">
        <v>195</v>
      </c>
      <c r="I5" s="556" t="s">
        <v>196</v>
      </c>
      <c r="J5" t="s">
        <v>172</v>
      </c>
      <c r="K5" s="402" t="s">
        <v>197</v>
      </c>
      <c r="L5" s="552" t="s">
        <v>198</v>
      </c>
      <c r="M5" s="396" t="s">
        <v>199</v>
      </c>
      <c r="N5" t="s">
        <v>200</v>
      </c>
    </row>
    <row r="6" spans="1:14">
      <c r="A6" s="398" t="s">
        <v>201</v>
      </c>
      <c r="B6" s="552" t="s">
        <v>202</v>
      </c>
      <c r="C6" s="556" t="s">
        <v>203</v>
      </c>
      <c r="D6" t="s">
        <v>204</v>
      </c>
      <c r="E6" s="556" t="s">
        <v>205</v>
      </c>
      <c r="F6" t="s">
        <v>172</v>
      </c>
      <c r="I6" s="556" t="s">
        <v>206</v>
      </c>
      <c r="J6" t="s">
        <v>172</v>
      </c>
      <c r="L6" s="552" t="s">
        <v>207</v>
      </c>
      <c r="M6" s="396" t="s">
        <v>208</v>
      </c>
      <c r="N6" t="s">
        <v>209</v>
      </c>
    </row>
    <row r="7" spans="1:14" ht="15.75" thickBot="1">
      <c r="A7" s="399" t="s">
        <v>210</v>
      </c>
      <c r="B7" s="552" t="s">
        <v>211</v>
      </c>
      <c r="C7" s="556" t="s">
        <v>212</v>
      </c>
      <c r="D7" t="s">
        <v>213</v>
      </c>
      <c r="E7" s="556" t="s">
        <v>214</v>
      </c>
      <c r="F7" t="s">
        <v>172</v>
      </c>
      <c r="I7" s="556" t="s">
        <v>215</v>
      </c>
      <c r="J7" t="s">
        <v>172</v>
      </c>
      <c r="L7" s="552" t="s">
        <v>216</v>
      </c>
      <c r="M7" s="397" t="s">
        <v>217</v>
      </c>
      <c r="N7" t="s">
        <v>218</v>
      </c>
    </row>
    <row r="8" spans="1:14" ht="15.75" thickBot="1">
      <c r="A8" s="399" t="s">
        <v>219</v>
      </c>
      <c r="B8" s="552" t="s">
        <v>220</v>
      </c>
      <c r="C8" s="556" t="s">
        <v>221</v>
      </c>
      <c r="D8" t="s">
        <v>222</v>
      </c>
      <c r="E8" s="556" t="s">
        <v>223</v>
      </c>
      <c r="F8" t="s">
        <v>172</v>
      </c>
      <c r="I8" s="556" t="s">
        <v>224</v>
      </c>
      <c r="J8" t="s">
        <v>172</v>
      </c>
      <c r="L8" s="425" t="s">
        <v>225</v>
      </c>
    </row>
    <row r="9" spans="1:14">
      <c r="A9" s="399" t="s">
        <v>226</v>
      </c>
      <c r="B9" s="552" t="s">
        <v>227</v>
      </c>
      <c r="C9" s="556" t="s">
        <v>228</v>
      </c>
      <c r="D9" t="s">
        <v>229</v>
      </c>
      <c r="E9" s="556" t="s">
        <v>230</v>
      </c>
      <c r="F9" t="s">
        <v>172</v>
      </c>
      <c r="I9" s="556" t="s">
        <v>231</v>
      </c>
      <c r="J9" t="s">
        <v>172</v>
      </c>
    </row>
    <row r="10" spans="1:14">
      <c r="A10" s="398" t="s">
        <v>232</v>
      </c>
      <c r="B10" s="552" t="s">
        <v>233</v>
      </c>
      <c r="C10" s="556" t="s">
        <v>234</v>
      </c>
      <c r="D10" t="s">
        <v>235</v>
      </c>
      <c r="E10" s="556" t="s">
        <v>236</v>
      </c>
      <c r="F10" t="s">
        <v>172</v>
      </c>
      <c r="I10" s="556" t="s">
        <v>237</v>
      </c>
      <c r="J10" t="s">
        <v>172</v>
      </c>
      <c r="M10" s="531" t="s">
        <v>119</v>
      </c>
    </row>
    <row r="11" spans="1:14">
      <c r="A11" s="398" t="s">
        <v>238</v>
      </c>
      <c r="B11" s="552" t="s">
        <v>239</v>
      </c>
      <c r="C11" s="556" t="s">
        <v>240</v>
      </c>
      <c r="D11" t="s">
        <v>241</v>
      </c>
      <c r="E11" s="556" t="s">
        <v>242</v>
      </c>
      <c r="F11" t="s">
        <v>172</v>
      </c>
      <c r="I11" s="556" t="s">
        <v>243</v>
      </c>
      <c r="J11" t="s">
        <v>172</v>
      </c>
      <c r="M11" s="531"/>
    </row>
    <row r="12" spans="1:14">
      <c r="A12" s="398" t="s">
        <v>244</v>
      </c>
      <c r="B12" s="552" t="s">
        <v>245</v>
      </c>
      <c r="C12" s="556" t="s">
        <v>246</v>
      </c>
      <c r="D12" t="s">
        <v>247</v>
      </c>
      <c r="E12" s="556" t="s">
        <v>248</v>
      </c>
      <c r="F12" t="s">
        <v>172</v>
      </c>
      <c r="I12" s="556" t="s">
        <v>249</v>
      </c>
      <c r="J12" t="s">
        <v>172</v>
      </c>
      <c r="M12" s="531"/>
    </row>
    <row r="13" spans="1:14" ht="15.75" thickBot="1">
      <c r="A13" s="402" t="s">
        <v>250</v>
      </c>
      <c r="B13" s="552" t="s">
        <v>251</v>
      </c>
      <c r="C13" s="556" t="s">
        <v>252</v>
      </c>
      <c r="D13" t="s">
        <v>253</v>
      </c>
      <c r="E13" s="556" t="s">
        <v>254</v>
      </c>
      <c r="F13" t="s">
        <v>172</v>
      </c>
      <c r="I13" s="556" t="s">
        <v>255</v>
      </c>
      <c r="J13" t="s">
        <v>172</v>
      </c>
    </row>
    <row r="14" spans="1:14">
      <c r="A14" s="399"/>
      <c r="B14" s="552" t="s">
        <v>256</v>
      </c>
      <c r="C14" s="556" t="s">
        <v>257</v>
      </c>
      <c r="D14" t="s">
        <v>258</v>
      </c>
      <c r="E14" s="556" t="s">
        <v>259</v>
      </c>
      <c r="F14" t="s">
        <v>172</v>
      </c>
      <c r="I14" s="556" t="s">
        <v>260</v>
      </c>
      <c r="J14" t="s">
        <v>172</v>
      </c>
      <c r="M14" s="531"/>
    </row>
    <row r="15" spans="1:14">
      <c r="A15" s="399"/>
      <c r="B15" s="552" t="s">
        <v>261</v>
      </c>
      <c r="C15" s="556" t="s">
        <v>262</v>
      </c>
      <c r="D15" t="s">
        <v>263</v>
      </c>
      <c r="E15" s="556" t="s">
        <v>264</v>
      </c>
      <c r="F15" t="s">
        <v>172</v>
      </c>
      <c r="I15" s="556" t="s">
        <v>265</v>
      </c>
      <c r="J15" t="s">
        <v>172</v>
      </c>
      <c r="M15" s="531"/>
    </row>
    <row r="16" spans="1:14" ht="15.75" thickBot="1">
      <c r="A16" s="399"/>
      <c r="B16" s="552" t="s">
        <v>266</v>
      </c>
      <c r="C16" s="556" t="s">
        <v>267</v>
      </c>
      <c r="D16" t="s">
        <v>268</v>
      </c>
      <c r="E16" s="425" t="s">
        <v>269</v>
      </c>
      <c r="F16" t="s">
        <v>172</v>
      </c>
      <c r="I16" s="556" t="s">
        <v>270</v>
      </c>
      <c r="J16" t="s">
        <v>172</v>
      </c>
      <c r="M16" s="531"/>
    </row>
    <row r="17" spans="1:10">
      <c r="A17" s="399"/>
      <c r="B17" s="552" t="s">
        <v>271</v>
      </c>
      <c r="C17" s="556" t="s">
        <v>272</v>
      </c>
      <c r="D17" s="560" t="s">
        <v>273</v>
      </c>
      <c r="E17" t="s">
        <v>172</v>
      </c>
      <c r="I17" s="556" t="s">
        <v>274</v>
      </c>
      <c r="J17" t="s">
        <v>172</v>
      </c>
    </row>
    <row r="18" spans="1:10" ht="15.75" thickBot="1">
      <c r="A18" s="399"/>
      <c r="B18" s="559" t="s">
        <v>275</v>
      </c>
      <c r="C18" s="556" t="s">
        <v>276</v>
      </c>
      <c r="D18" s="560" t="s">
        <v>277</v>
      </c>
      <c r="E18" s="398" t="s">
        <v>172</v>
      </c>
      <c r="I18" s="556" t="s">
        <v>278</v>
      </c>
      <c r="J18" t="s">
        <v>172</v>
      </c>
    </row>
    <row r="19" spans="1:10">
      <c r="C19" s="556" t="s">
        <v>279</v>
      </c>
      <c r="D19" s="560" t="s">
        <v>280</v>
      </c>
      <c r="E19" s="398" t="s">
        <v>172</v>
      </c>
      <c r="I19" s="556" t="s">
        <v>281</v>
      </c>
      <c r="J19" t="s">
        <v>172</v>
      </c>
    </row>
    <row r="20" spans="1:10">
      <c r="C20" s="556" t="s">
        <v>282</v>
      </c>
      <c r="D20" s="560" t="s">
        <v>283</v>
      </c>
      <c r="E20" s="398" t="s">
        <v>172</v>
      </c>
      <c r="I20" s="556" t="s">
        <v>284</v>
      </c>
      <c r="J20" t="s">
        <v>172</v>
      </c>
    </row>
    <row r="21" spans="1:10">
      <c r="C21" s="556" t="s">
        <v>285</v>
      </c>
      <c r="D21" s="560" t="s">
        <v>286</v>
      </c>
      <c r="E21" s="398" t="s">
        <v>172</v>
      </c>
      <c r="I21" s="556" t="s">
        <v>287</v>
      </c>
      <c r="J21" t="s">
        <v>172</v>
      </c>
    </row>
    <row r="22" spans="1:10">
      <c r="C22" s="556" t="s">
        <v>288</v>
      </c>
      <c r="D22" s="560" t="s">
        <v>289</v>
      </c>
      <c r="E22" s="398" t="s">
        <v>172</v>
      </c>
      <c r="I22" s="556" t="s">
        <v>290</v>
      </c>
      <c r="J22" t="s">
        <v>172</v>
      </c>
    </row>
    <row r="23" spans="1:10">
      <c r="C23" s="556" t="s">
        <v>291</v>
      </c>
      <c r="D23" s="560" t="s">
        <v>292</v>
      </c>
      <c r="E23" s="398" t="s">
        <v>172</v>
      </c>
      <c r="I23" s="556" t="s">
        <v>293</v>
      </c>
      <c r="J23" t="s">
        <v>172</v>
      </c>
    </row>
    <row r="24" spans="1:10">
      <c r="C24" s="556" t="s">
        <v>294</v>
      </c>
      <c r="D24" s="560" t="s">
        <v>295</v>
      </c>
      <c r="E24" s="398" t="s">
        <v>172</v>
      </c>
      <c r="I24" s="556" t="s">
        <v>296</v>
      </c>
      <c r="J24" t="s">
        <v>172</v>
      </c>
    </row>
    <row r="25" spans="1:10">
      <c r="C25" s="556" t="s">
        <v>297</v>
      </c>
      <c r="D25" s="560" t="s">
        <v>298</v>
      </c>
      <c r="E25" s="398" t="s">
        <v>172</v>
      </c>
      <c r="I25" s="556" t="s">
        <v>299</v>
      </c>
      <c r="J25" t="s">
        <v>172</v>
      </c>
    </row>
    <row r="26" spans="1:10">
      <c r="C26" s="556" t="s">
        <v>300</v>
      </c>
      <c r="D26" s="560" t="s">
        <v>301</v>
      </c>
      <c r="E26" s="398" t="s">
        <v>172</v>
      </c>
      <c r="I26" s="556" t="s">
        <v>302</v>
      </c>
      <c r="J26" t="s">
        <v>172</v>
      </c>
    </row>
    <row r="27" spans="1:10">
      <c r="C27" s="556" t="s">
        <v>303</v>
      </c>
      <c r="D27" s="560" t="s">
        <v>304</v>
      </c>
      <c r="E27" s="398" t="s">
        <v>172</v>
      </c>
      <c r="I27" s="556" t="s">
        <v>305</v>
      </c>
      <c r="J27" t="s">
        <v>172</v>
      </c>
    </row>
    <row r="28" spans="1:10">
      <c r="C28" s="556" t="s">
        <v>306</v>
      </c>
      <c r="D28" s="560" t="s">
        <v>307</v>
      </c>
      <c r="E28" s="398" t="s">
        <v>172</v>
      </c>
      <c r="I28" s="556" t="s">
        <v>308</v>
      </c>
      <c r="J28" t="s">
        <v>172</v>
      </c>
    </row>
    <row r="29" spans="1:10">
      <c r="C29" s="556" t="s">
        <v>309</v>
      </c>
      <c r="D29" s="560" t="s">
        <v>310</v>
      </c>
      <c r="E29" s="398" t="s">
        <v>172</v>
      </c>
      <c r="I29" s="556" t="s">
        <v>311</v>
      </c>
      <c r="J29" t="s">
        <v>172</v>
      </c>
    </row>
    <row r="30" spans="1:10">
      <c r="C30" s="556" t="s">
        <v>312</v>
      </c>
      <c r="D30" s="560" t="s">
        <v>313</v>
      </c>
      <c r="E30" s="398" t="s">
        <v>172</v>
      </c>
      <c r="I30" s="556" t="s">
        <v>314</v>
      </c>
      <c r="J30" t="s">
        <v>172</v>
      </c>
    </row>
    <row r="31" spans="1:10">
      <c r="C31" s="556" t="s">
        <v>315</v>
      </c>
      <c r="D31" s="560" t="s">
        <v>316</v>
      </c>
      <c r="E31" s="398" t="s">
        <v>172</v>
      </c>
      <c r="I31" s="556" t="s">
        <v>317</v>
      </c>
      <c r="J31" t="s">
        <v>172</v>
      </c>
    </row>
    <row r="32" spans="1:10">
      <c r="C32" s="556" t="s">
        <v>318</v>
      </c>
      <c r="D32" s="560" t="s">
        <v>319</v>
      </c>
      <c r="E32" s="398" t="s">
        <v>172</v>
      </c>
      <c r="I32" s="556" t="s">
        <v>320</v>
      </c>
      <c r="J32" t="s">
        <v>172</v>
      </c>
    </row>
    <row r="33" spans="3:10">
      <c r="C33" s="556" t="s">
        <v>321</v>
      </c>
      <c r="D33" s="560" t="s">
        <v>97</v>
      </c>
      <c r="E33" s="398" t="s">
        <v>172</v>
      </c>
      <c r="I33" s="556" t="s">
        <v>322</v>
      </c>
      <c r="J33" t="s">
        <v>172</v>
      </c>
    </row>
    <row r="34" spans="3:10">
      <c r="C34" s="556" t="s">
        <v>323</v>
      </c>
      <c r="D34" s="560" t="s">
        <v>324</v>
      </c>
      <c r="E34" s="398" t="s">
        <v>172</v>
      </c>
      <c r="I34" s="556" t="s">
        <v>325</v>
      </c>
      <c r="J34" t="s">
        <v>172</v>
      </c>
    </row>
    <row r="35" spans="3:10" ht="15" customHeight="1" thickBot="1">
      <c r="C35" s="425" t="s">
        <v>326</v>
      </c>
      <c r="D35" s="561" t="s">
        <v>327</v>
      </c>
      <c r="E35" t="s">
        <v>172</v>
      </c>
      <c r="I35" s="556" t="s">
        <v>328</v>
      </c>
      <c r="J35" t="s">
        <v>172</v>
      </c>
    </row>
    <row r="36" spans="3:10">
      <c r="I36" s="556" t="s">
        <v>329</v>
      </c>
      <c r="J36" t="s">
        <v>172</v>
      </c>
    </row>
    <row r="37" spans="3:10">
      <c r="I37" s="556" t="s">
        <v>330</v>
      </c>
      <c r="J37" t="s">
        <v>172</v>
      </c>
    </row>
    <row r="38" spans="3:10">
      <c r="I38" s="556" t="s">
        <v>331</v>
      </c>
      <c r="J38" t="s">
        <v>172</v>
      </c>
    </row>
    <row r="39" spans="3:10">
      <c r="I39" s="556" t="s">
        <v>332</v>
      </c>
      <c r="J39" t="s">
        <v>172</v>
      </c>
    </row>
    <row r="40" spans="3:10">
      <c r="I40" s="556" t="s">
        <v>333</v>
      </c>
      <c r="J40" t="s">
        <v>172</v>
      </c>
    </row>
    <row r="41" spans="3:10">
      <c r="I41" s="556" t="s">
        <v>334</v>
      </c>
      <c r="J41" t="s">
        <v>172</v>
      </c>
    </row>
    <row r="42" spans="3:10">
      <c r="I42" s="556" t="s">
        <v>335</v>
      </c>
      <c r="J42" t="s">
        <v>172</v>
      </c>
    </row>
    <row r="43" spans="3:10">
      <c r="I43" s="556" t="s">
        <v>336</v>
      </c>
      <c r="J43" t="s">
        <v>172</v>
      </c>
    </row>
    <row r="44" spans="3:10">
      <c r="I44" s="556" t="s">
        <v>337</v>
      </c>
      <c r="J44" t="s">
        <v>172</v>
      </c>
    </row>
    <row r="45" spans="3:10">
      <c r="I45" s="556" t="s">
        <v>338</v>
      </c>
      <c r="J45" t="s">
        <v>172</v>
      </c>
    </row>
    <row r="46" spans="3:10">
      <c r="I46" s="556" t="s">
        <v>339</v>
      </c>
      <c r="J46" t="s">
        <v>172</v>
      </c>
    </row>
    <row r="47" spans="3:10">
      <c r="I47" s="556" t="s">
        <v>340</v>
      </c>
      <c r="J47" t="s">
        <v>172</v>
      </c>
    </row>
    <row r="48" spans="3:10" ht="15" customHeight="1">
      <c r="I48" s="556" t="s">
        <v>341</v>
      </c>
      <c r="J48" t="s">
        <v>172</v>
      </c>
    </row>
    <row r="49" spans="9:10">
      <c r="I49" s="556" t="s">
        <v>342</v>
      </c>
      <c r="J49" t="s">
        <v>172</v>
      </c>
    </row>
    <row r="50" spans="9:10">
      <c r="I50" s="556" t="s">
        <v>343</v>
      </c>
      <c r="J50" t="s">
        <v>172</v>
      </c>
    </row>
    <row r="51" spans="9:10" ht="15.75" thickBot="1">
      <c r="I51" s="425" t="s">
        <v>344</v>
      </c>
      <c r="J51"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
    <tabColor theme="4" tint="0.39997558519241921"/>
    <pageSetUpPr fitToPage="1"/>
  </sheetPr>
  <dimension ref="B1:G83"/>
  <sheetViews>
    <sheetView showGridLines="0" showWhiteSpace="0" topLeftCell="A3" zoomScaleNormal="100" workbookViewId="0">
      <selection activeCell="F43" sqref="F43"/>
    </sheetView>
  </sheetViews>
  <sheetFormatPr defaultColWidth="9.140625" defaultRowHeight="15" customHeight="1"/>
  <cols>
    <col min="1" max="1" width="4.42578125" customWidth="1"/>
    <col min="2" max="2" width="3.42578125" customWidth="1"/>
    <col min="3" max="3" width="13.140625" style="45" customWidth="1"/>
    <col min="4" max="4" width="24.42578125" style="46" customWidth="1"/>
    <col min="5" max="5" width="26.42578125" style="47" customWidth="1"/>
    <col min="6" max="6" width="51.85546875" style="48" customWidth="1"/>
    <col min="7" max="7" width="58.7109375" style="225" customWidth="1"/>
    <col min="8" max="8" width="25.7109375" customWidth="1"/>
    <col min="16384" max="16384" width="9.140625" bestFit="1" customWidth="1"/>
  </cols>
  <sheetData>
    <row r="1" spans="2:7" ht="15.75" customHeight="1">
      <c r="B1" s="617" t="s">
        <v>23</v>
      </c>
      <c r="C1" s="617"/>
      <c r="D1" s="617"/>
      <c r="E1" s="617"/>
      <c r="F1" s="617"/>
      <c r="G1" s="617"/>
    </row>
    <row r="2" spans="2:7" ht="15.75" customHeight="1"/>
    <row r="3" spans="2:7" ht="30.75" customHeight="1">
      <c r="C3" s="620" t="s">
        <v>24</v>
      </c>
      <c r="D3" s="620"/>
      <c r="E3" s="620"/>
      <c r="F3" s="620"/>
      <c r="G3" s="226"/>
    </row>
    <row r="4" spans="2:7" ht="35.25" customHeight="1">
      <c r="B4" s="174"/>
      <c r="C4" s="174"/>
      <c r="E4" s="198" t="str">
        <f>'Project Registration'!F19</f>
        <v>A4392</v>
      </c>
      <c r="F4" s="1" t="s">
        <v>345</v>
      </c>
      <c r="G4" s="227"/>
    </row>
    <row r="5" spans="2:7" s="50" customFormat="1" ht="15.75" customHeight="1">
      <c r="B5" s="124"/>
      <c r="D5" s="124"/>
      <c r="E5" s="124"/>
      <c r="F5" s="124"/>
      <c r="G5" s="228"/>
    </row>
    <row r="6" spans="2:7" s="50" customFormat="1" ht="15.75" customHeight="1">
      <c r="B6" s="133" t="s">
        <v>346</v>
      </c>
      <c r="F6" s="124"/>
      <c r="G6" s="202" t="s">
        <v>347</v>
      </c>
    </row>
    <row r="7" spans="2:7" s="50" customFormat="1" ht="15.75" customHeight="1">
      <c r="B7" s="647" t="s">
        <v>348</v>
      </c>
      <c r="C7" s="647"/>
      <c r="D7" s="649" t="s">
        <v>349</v>
      </c>
      <c r="E7" s="650"/>
      <c r="F7" s="199"/>
      <c r="G7" s="201"/>
    </row>
    <row r="8" spans="2:7" s="50" customFormat="1" ht="15.75" customHeight="1">
      <c r="B8" s="647"/>
      <c r="C8" s="647"/>
      <c r="D8" s="649" t="s">
        <v>350</v>
      </c>
      <c r="E8" s="650"/>
      <c r="F8" s="132">
        <v>8</v>
      </c>
      <c r="G8" s="229"/>
    </row>
    <row r="9" spans="2:7" s="50" customFormat="1" ht="15.75" customHeight="1">
      <c r="B9" s="647"/>
      <c r="C9" s="647"/>
      <c r="D9" s="649" t="s">
        <v>351</v>
      </c>
      <c r="E9" s="650"/>
      <c r="F9" s="44" t="s">
        <v>352</v>
      </c>
      <c r="G9" s="126"/>
    </row>
    <row r="10" spans="2:7" s="50" customFormat="1" ht="15.75" customHeight="1">
      <c r="B10" s="647"/>
      <c r="C10" s="647"/>
      <c r="D10" s="649" t="s">
        <v>353</v>
      </c>
      <c r="E10" s="650"/>
      <c r="F10" s="44"/>
      <c r="G10" s="126"/>
    </row>
    <row r="11" spans="2:7" s="50" customFormat="1" ht="15.75" customHeight="1">
      <c r="B11" s="647"/>
      <c r="C11" s="647"/>
      <c r="D11" s="643" t="s">
        <v>354</v>
      </c>
      <c r="E11" s="200" t="s">
        <v>355</v>
      </c>
      <c r="F11" s="132">
        <v>759</v>
      </c>
      <c r="G11" s="126"/>
    </row>
    <row r="12" spans="2:7" s="50" customFormat="1" ht="15.75" customHeight="1">
      <c r="B12" s="647"/>
      <c r="C12" s="647"/>
      <c r="D12" s="644"/>
      <c r="E12" s="200" t="s">
        <v>356</v>
      </c>
      <c r="F12" s="44" t="s">
        <v>357</v>
      </c>
      <c r="G12" s="126"/>
    </row>
    <row r="13" spans="2:7" s="50" customFormat="1" ht="24.75" customHeight="1">
      <c r="B13" s="648"/>
      <c r="C13" s="648"/>
      <c r="D13" s="645" t="s">
        <v>358</v>
      </c>
      <c r="E13" s="646"/>
      <c r="F13" s="222" t="s">
        <v>359</v>
      </c>
      <c r="G13" s="126" t="s">
        <v>360</v>
      </c>
    </row>
    <row r="14" spans="2:7" s="50" customFormat="1" ht="31.5" customHeight="1">
      <c r="B14" s="647" t="s">
        <v>361</v>
      </c>
      <c r="C14" s="647"/>
      <c r="D14" s="649" t="s">
        <v>362</v>
      </c>
      <c r="E14" s="650"/>
      <c r="F14" s="224" t="s">
        <v>363</v>
      </c>
      <c r="G14" s="126" t="s">
        <v>364</v>
      </c>
    </row>
    <row r="15" spans="2:7" s="50" customFormat="1" ht="15.75" customHeight="1">
      <c r="C15" s="124" t="s">
        <v>365</v>
      </c>
      <c r="D15" s="124"/>
      <c r="E15" s="124"/>
      <c r="F15" s="124"/>
      <c r="G15" s="228"/>
    </row>
    <row r="17" spans="2:7" s="50" customFormat="1" ht="15.75" customHeight="1">
      <c r="B17" s="133" t="s">
        <v>366</v>
      </c>
      <c r="G17" s="230"/>
    </row>
    <row r="18" spans="2:7" s="50" customFormat="1" ht="15.75" customHeight="1">
      <c r="B18" s="709" t="s">
        <v>367</v>
      </c>
      <c r="C18" s="710"/>
      <c r="D18" s="699" t="s">
        <v>368</v>
      </c>
      <c r="E18" s="700"/>
      <c r="F18" s="218"/>
      <c r="G18" s="204"/>
    </row>
    <row r="19" spans="2:7" s="50" customFormat="1" ht="15.75" customHeight="1">
      <c r="B19" s="711"/>
      <c r="C19" s="712"/>
      <c r="D19" s="699" t="s">
        <v>369</v>
      </c>
      <c r="E19" s="700"/>
      <c r="F19" s="65"/>
      <c r="G19" s="203" t="s">
        <v>370</v>
      </c>
    </row>
    <row r="20" spans="2:7" s="50" customFormat="1" ht="37.5" customHeight="1">
      <c r="B20" s="711"/>
      <c r="C20" s="712"/>
      <c r="D20" s="699" t="s">
        <v>371</v>
      </c>
      <c r="E20" s="700"/>
      <c r="F20" s="219"/>
      <c r="G20" s="220" t="s">
        <v>372</v>
      </c>
    </row>
    <row r="21" spans="2:7" s="50" customFormat="1" ht="15.75" customHeight="1">
      <c r="B21" s="711"/>
      <c r="C21" s="712"/>
      <c r="D21" s="715" t="s">
        <v>373</v>
      </c>
      <c r="E21" s="134" t="s">
        <v>374</v>
      </c>
      <c r="F21" s="240"/>
      <c r="G21" s="203"/>
    </row>
    <row r="22" spans="2:7" s="50" customFormat="1" ht="15.75" customHeight="1">
      <c r="B22" s="711"/>
      <c r="C22" s="712"/>
      <c r="D22" s="716"/>
      <c r="E22" s="221" t="s">
        <v>375</v>
      </c>
      <c r="F22" s="237"/>
      <c r="G22" s="239"/>
    </row>
    <row r="23" spans="2:7" s="50" customFormat="1" ht="15.75" customHeight="1">
      <c r="B23" s="711"/>
      <c r="C23" s="712"/>
      <c r="D23" s="717"/>
      <c r="E23" s="238" t="s">
        <v>376</v>
      </c>
      <c r="F23" s="237"/>
      <c r="G23" s="239"/>
    </row>
    <row r="24" spans="2:7" s="50" customFormat="1" ht="15.75" customHeight="1">
      <c r="B24" s="713" t="s">
        <v>377</v>
      </c>
      <c r="C24" s="714"/>
      <c r="D24" s="699" t="s">
        <v>378</v>
      </c>
      <c r="E24" s="700"/>
      <c r="F24" s="572" t="s">
        <v>379</v>
      </c>
      <c r="G24" s="239" t="s">
        <v>380</v>
      </c>
    </row>
    <row r="25" spans="2:7" s="50" customFormat="1" ht="33.75" customHeight="1">
      <c r="B25" s="701" t="s">
        <v>381</v>
      </c>
      <c r="C25" s="702"/>
      <c r="D25" s="699" t="s">
        <v>382</v>
      </c>
      <c r="E25" s="700"/>
      <c r="F25" s="241" t="s">
        <v>383</v>
      </c>
      <c r="G25" s="203"/>
    </row>
    <row r="26" spans="2:7" s="50" customFormat="1" ht="15.75" customHeight="1">
      <c r="B26" s="701"/>
      <c r="C26" s="703"/>
      <c r="D26" s="706" t="s">
        <v>384</v>
      </c>
      <c r="E26" s="223" t="s">
        <v>385</v>
      </c>
      <c r="F26" s="138" t="s">
        <v>386</v>
      </c>
      <c r="G26" s="652" t="s">
        <v>387</v>
      </c>
    </row>
    <row r="27" spans="2:7" s="50" customFormat="1" ht="15.75" customHeight="1">
      <c r="B27" s="701"/>
      <c r="C27" s="703"/>
      <c r="D27" s="706"/>
      <c r="E27" s="137" t="s">
        <v>388</v>
      </c>
      <c r="F27" s="138" t="s">
        <v>389</v>
      </c>
      <c r="G27" s="653"/>
    </row>
    <row r="28" spans="2:7" s="50" customFormat="1" ht="15.75" customHeight="1">
      <c r="B28" s="701"/>
      <c r="C28" s="703"/>
      <c r="D28" s="706"/>
      <c r="E28" s="137" t="s">
        <v>390</v>
      </c>
      <c r="F28" s="138" t="s">
        <v>391</v>
      </c>
      <c r="G28" s="653"/>
    </row>
    <row r="29" spans="2:7" s="50" customFormat="1" ht="15.75" customHeight="1">
      <c r="B29" s="701"/>
      <c r="C29" s="703"/>
      <c r="D29" s="706"/>
      <c r="E29" s="137" t="s">
        <v>392</v>
      </c>
      <c r="F29" s="139">
        <v>8</v>
      </c>
      <c r="G29" s="653"/>
    </row>
    <row r="30" spans="2:7" s="50" customFormat="1" ht="15.75" customHeight="1">
      <c r="B30" s="701"/>
      <c r="C30" s="703"/>
      <c r="D30" s="706"/>
      <c r="E30" s="137" t="s">
        <v>393</v>
      </c>
      <c r="F30" s="138" t="s">
        <v>394</v>
      </c>
      <c r="G30" s="653"/>
    </row>
    <row r="31" spans="2:7" s="50" customFormat="1" ht="15.75" customHeight="1">
      <c r="B31" s="701"/>
      <c r="C31" s="703"/>
      <c r="D31" s="654" t="s">
        <v>395</v>
      </c>
      <c r="E31" s="140" t="s">
        <v>396</v>
      </c>
      <c r="F31" s="136">
        <v>148</v>
      </c>
      <c r="G31" s="203"/>
    </row>
    <row r="32" spans="2:7" s="50" customFormat="1" ht="15.75" customHeight="1">
      <c r="B32" s="701"/>
      <c r="C32" s="703"/>
      <c r="D32" s="654"/>
      <c r="E32" s="140" t="s">
        <v>397</v>
      </c>
      <c r="F32" s="136">
        <v>17</v>
      </c>
      <c r="G32" s="203"/>
    </row>
    <row r="33" spans="2:7" s="50" customFormat="1" ht="15.75" customHeight="1">
      <c r="B33" s="701"/>
      <c r="C33" s="703"/>
      <c r="D33" s="654"/>
      <c r="E33" s="140" t="s">
        <v>398</v>
      </c>
      <c r="F33" s="136">
        <v>8</v>
      </c>
      <c r="G33" s="203" t="s">
        <v>399</v>
      </c>
    </row>
    <row r="34" spans="2:7" s="50" customFormat="1" ht="15.75" customHeight="1">
      <c r="B34" s="701"/>
      <c r="C34" s="703"/>
      <c r="D34" s="654"/>
      <c r="E34" s="176" t="s">
        <v>400</v>
      </c>
      <c r="F34" s="136">
        <v>148</v>
      </c>
      <c r="G34" s="203"/>
    </row>
    <row r="35" spans="2:7" s="50" customFormat="1" ht="15.75" customHeight="1">
      <c r="B35" s="704" t="s">
        <v>401</v>
      </c>
      <c r="C35" s="704"/>
      <c r="D35" s="655" t="s">
        <v>402</v>
      </c>
      <c r="E35" s="656"/>
      <c r="F35" s="175" t="s">
        <v>403</v>
      </c>
      <c r="G35" s="679" t="s">
        <v>404</v>
      </c>
    </row>
    <row r="36" spans="2:7" s="50" customFormat="1" ht="15.75" customHeight="1">
      <c r="B36" s="704"/>
      <c r="C36" s="704"/>
      <c r="D36" s="657" t="s">
        <v>405</v>
      </c>
      <c r="E36" s="658"/>
      <c r="F36" s="135"/>
      <c r="G36" s="680"/>
    </row>
    <row r="37" spans="2:7" s="50" customFormat="1" ht="15.75" customHeight="1">
      <c r="B37" s="704"/>
      <c r="C37" s="704"/>
      <c r="D37" s="659" t="s">
        <v>406</v>
      </c>
      <c r="E37" s="660"/>
      <c r="F37" s="136"/>
      <c r="G37" s="680"/>
    </row>
    <row r="38" spans="2:7" s="50" customFormat="1" ht="15.75" customHeight="1">
      <c r="B38" s="705"/>
      <c r="C38" s="705"/>
      <c r="D38" s="707" t="s">
        <v>407</v>
      </c>
      <c r="E38" s="708"/>
      <c r="F38" s="247"/>
      <c r="G38" s="680"/>
    </row>
    <row r="39" spans="2:7" s="50" customFormat="1" ht="39" customHeight="1">
      <c r="B39" s="666" t="s">
        <v>408</v>
      </c>
      <c r="C39" s="666"/>
      <c r="D39" s="789" t="s">
        <v>409</v>
      </c>
      <c r="E39" s="789"/>
      <c r="F39" s="237" t="s">
        <v>391</v>
      </c>
      <c r="G39" s="204" t="s">
        <v>410</v>
      </c>
    </row>
    <row r="40" spans="2:7" s="50" customFormat="1" ht="15.75" customHeight="1">
      <c r="B40" s="666"/>
      <c r="C40" s="666"/>
      <c r="D40" s="789" t="s">
        <v>411</v>
      </c>
      <c r="E40" s="789"/>
      <c r="F40" s="237" t="s">
        <v>359</v>
      </c>
      <c r="G40" s="204"/>
    </row>
    <row r="41" spans="2:7" s="50" customFormat="1" ht="15.75" customHeight="1">
      <c r="B41" s="666"/>
      <c r="C41" s="666"/>
      <c r="D41" s="667" t="s">
        <v>412</v>
      </c>
      <c r="E41" s="667"/>
      <c r="F41" s="237" t="s">
        <v>359</v>
      </c>
      <c r="G41" s="204"/>
    </row>
    <row r="42" spans="2:7" s="50" customFormat="1" ht="15.75" customHeight="1">
      <c r="G42" s="228"/>
    </row>
    <row r="43" spans="2:7" s="50" customFormat="1" ht="15.75" customHeight="1">
      <c r="B43" s="131" t="s">
        <v>413</v>
      </c>
      <c r="G43" s="228"/>
    </row>
    <row r="44" spans="2:7" s="50" customFormat="1" ht="15.75" customHeight="1">
      <c r="B44" s="672" t="s">
        <v>414</v>
      </c>
      <c r="C44" s="673"/>
      <c r="D44" s="671" t="s">
        <v>368</v>
      </c>
      <c r="E44" s="671"/>
      <c r="F44" s="218"/>
      <c r="G44" s="201" t="s">
        <v>364</v>
      </c>
    </row>
    <row r="45" spans="2:7" s="50" customFormat="1" ht="15.75" customHeight="1">
      <c r="B45" s="676"/>
      <c r="C45" s="677"/>
      <c r="D45" s="671" t="s">
        <v>369</v>
      </c>
      <c r="E45" s="671"/>
      <c r="F45" s="177"/>
      <c r="G45" s="203" t="s">
        <v>370</v>
      </c>
    </row>
    <row r="46" spans="2:7" s="50" customFormat="1" ht="15.75" customHeight="1">
      <c r="B46" s="676"/>
      <c r="C46" s="677"/>
      <c r="D46" s="671" t="s">
        <v>415</v>
      </c>
      <c r="E46" s="671"/>
      <c r="F46" s="177"/>
      <c r="G46" s="231"/>
    </row>
    <row r="47" spans="2:7" s="50" customFormat="1" ht="15.75" customHeight="1">
      <c r="B47" s="676"/>
      <c r="C47" s="677"/>
      <c r="D47" s="681" t="s">
        <v>416</v>
      </c>
      <c r="E47" s="681"/>
      <c r="F47" s="177"/>
      <c r="G47" s="231"/>
    </row>
    <row r="48" spans="2:7" s="50" customFormat="1" ht="15.75" customHeight="1">
      <c r="B48" s="674"/>
      <c r="C48" s="675"/>
      <c r="D48" s="678" t="s">
        <v>417</v>
      </c>
      <c r="E48" s="678"/>
      <c r="G48" s="201"/>
    </row>
    <row r="49" spans="2:7" s="50" customFormat="1" ht="15.75" customHeight="1">
      <c r="B49" s="686" t="s">
        <v>381</v>
      </c>
      <c r="C49" s="687"/>
      <c r="D49" s="678" t="s">
        <v>418</v>
      </c>
      <c r="E49" s="678"/>
      <c r="F49" s="214"/>
      <c r="G49" s="201"/>
    </row>
    <row r="50" spans="2:7" s="50" customFormat="1" ht="15.75" customHeight="1">
      <c r="B50" s="686"/>
      <c r="C50" s="687"/>
      <c r="D50" s="682" t="s">
        <v>419</v>
      </c>
      <c r="E50" s="682"/>
      <c r="F50" s="215"/>
      <c r="G50" s="651" t="s">
        <v>420</v>
      </c>
    </row>
    <row r="51" spans="2:7" s="50" customFormat="1" ht="15.75" customHeight="1">
      <c r="B51" s="686"/>
      <c r="C51" s="687"/>
      <c r="D51" s="682" t="s">
        <v>421</v>
      </c>
      <c r="E51" s="682"/>
      <c r="F51" s="216"/>
      <c r="G51" s="651"/>
    </row>
    <row r="52" spans="2:7" s="50" customFormat="1" ht="15.75" customHeight="1">
      <c r="B52" s="686"/>
      <c r="C52" s="687"/>
      <c r="D52" s="682" t="s">
        <v>422</v>
      </c>
      <c r="E52" s="682"/>
      <c r="F52" s="215"/>
      <c r="G52" s="651"/>
    </row>
    <row r="53" spans="2:7" s="50" customFormat="1" ht="15.75" customHeight="1">
      <c r="B53" s="686"/>
      <c r="C53" s="687"/>
      <c r="D53" s="678" t="s">
        <v>417</v>
      </c>
      <c r="E53" s="678"/>
      <c r="F53" s="214"/>
      <c r="G53" s="201"/>
    </row>
    <row r="54" spans="2:7" s="50" customFormat="1" ht="15.75" customHeight="1">
      <c r="B54" s="672" t="s">
        <v>408</v>
      </c>
      <c r="C54" s="673"/>
      <c r="D54" s="670" t="s">
        <v>409</v>
      </c>
      <c r="E54" s="670"/>
      <c r="F54" s="177"/>
      <c r="G54" s="204"/>
    </row>
    <row r="55" spans="2:7" s="50" customFormat="1" ht="15.75" customHeight="1">
      <c r="B55" s="674"/>
      <c r="C55" s="675"/>
      <c r="D55" s="671" t="s">
        <v>411</v>
      </c>
      <c r="E55" s="671"/>
      <c r="F55" s="177"/>
      <c r="G55" s="204"/>
    </row>
    <row r="56" spans="2:7" s="50" customFormat="1" ht="15.75" customHeight="1">
      <c r="B56" s="208"/>
      <c r="C56" s="208"/>
      <c r="D56" s="209"/>
      <c r="E56" s="209"/>
      <c r="F56" s="145" t="s">
        <v>399</v>
      </c>
      <c r="G56" s="202"/>
    </row>
    <row r="57" spans="2:7" s="50" customFormat="1" ht="15.75" customHeight="1">
      <c r="B57" s="213" t="s">
        <v>423</v>
      </c>
      <c r="C57" s="124"/>
      <c r="D57" s="124"/>
      <c r="E57" s="124"/>
      <c r="F57" s="124"/>
      <c r="G57" s="228"/>
    </row>
    <row r="58" spans="2:7" s="50" customFormat="1" ht="15.75" customHeight="1">
      <c r="B58" s="636" t="s">
        <v>424</v>
      </c>
      <c r="C58" s="637"/>
      <c r="D58" s="668" t="s">
        <v>368</v>
      </c>
      <c r="E58" s="669"/>
      <c r="F58" s="132"/>
      <c r="G58" s="232" t="s">
        <v>364</v>
      </c>
    </row>
    <row r="59" spans="2:7" s="50" customFormat="1" ht="15.75" customHeight="1">
      <c r="B59" s="638"/>
      <c r="C59" s="639"/>
      <c r="D59" s="668" t="s">
        <v>425</v>
      </c>
      <c r="E59" s="669"/>
      <c r="F59" s="243"/>
      <c r="G59" s="233"/>
    </row>
    <row r="60" spans="2:7" s="50" customFormat="1" ht="15.75" customHeight="1">
      <c r="B60" s="638"/>
      <c r="C60" s="639"/>
      <c r="D60" s="668" t="s">
        <v>416</v>
      </c>
      <c r="E60" s="669"/>
      <c r="F60" s="243"/>
      <c r="G60" s="126"/>
    </row>
    <row r="61" spans="2:7" s="50" customFormat="1" ht="15.75" customHeight="1">
      <c r="B61" s="640"/>
      <c r="C61" s="641"/>
      <c r="D61" s="668" t="s">
        <v>417</v>
      </c>
      <c r="E61" s="669"/>
      <c r="F61" s="132"/>
      <c r="G61" s="126"/>
    </row>
    <row r="62" spans="2:7" s="50" customFormat="1" ht="15.75" customHeight="1">
      <c r="B62" s="685" t="s">
        <v>381</v>
      </c>
      <c r="C62" s="685"/>
      <c r="D62" s="692" t="s">
        <v>418</v>
      </c>
      <c r="E62" s="692"/>
      <c r="F62" s="132"/>
      <c r="G62" s="126"/>
    </row>
    <row r="63" spans="2:7" s="50" customFormat="1" ht="15.75" customHeight="1">
      <c r="B63" s="685"/>
      <c r="C63" s="685"/>
      <c r="D63" s="688" t="s">
        <v>426</v>
      </c>
      <c r="E63" s="689"/>
      <c r="F63" s="246"/>
      <c r="G63" s="651" t="s">
        <v>427</v>
      </c>
    </row>
    <row r="64" spans="2:7" s="50" customFormat="1" ht="15.75" customHeight="1">
      <c r="B64" s="685"/>
      <c r="C64" s="685"/>
      <c r="D64" s="688" t="s">
        <v>428</v>
      </c>
      <c r="E64" s="689"/>
      <c r="F64" s="132"/>
      <c r="G64" s="651"/>
    </row>
    <row r="65" spans="2:7" s="50" customFormat="1" ht="15.75" customHeight="1">
      <c r="B65" s="636" t="s">
        <v>408</v>
      </c>
      <c r="C65" s="637"/>
      <c r="D65" s="642" t="s">
        <v>429</v>
      </c>
      <c r="E65" s="642"/>
      <c r="F65" s="243"/>
      <c r="G65" s="203"/>
    </row>
    <row r="66" spans="2:7" s="50" customFormat="1" ht="15.75" customHeight="1">
      <c r="B66" s="638"/>
      <c r="C66" s="639"/>
      <c r="D66" s="642" t="s">
        <v>430</v>
      </c>
      <c r="E66" s="642"/>
      <c r="F66" s="243"/>
      <c r="G66" s="203" t="s">
        <v>431</v>
      </c>
    </row>
    <row r="67" spans="2:7" s="50" customFormat="1" ht="15.75" customHeight="1">
      <c r="B67" s="640"/>
      <c r="C67" s="641"/>
      <c r="D67" s="642" t="s">
        <v>432</v>
      </c>
      <c r="E67" s="642"/>
      <c r="F67" s="243"/>
      <c r="G67" s="203" t="s">
        <v>433</v>
      </c>
    </row>
    <row r="68" spans="2:7" s="50" customFormat="1" ht="15.75" customHeight="1">
      <c r="F68" s="145"/>
      <c r="G68" s="205"/>
    </row>
    <row r="69" spans="2:7" s="50" customFormat="1" ht="15.75" customHeight="1">
      <c r="B69" s="185" t="s">
        <v>434</v>
      </c>
      <c r="C69" s="145"/>
      <c r="D69" s="145"/>
      <c r="E69" s="145"/>
      <c r="F69" s="145"/>
      <c r="G69" s="234"/>
    </row>
    <row r="70" spans="2:7" s="50" customFormat="1" ht="15.75" customHeight="1">
      <c r="B70" s="693" t="s">
        <v>435</v>
      </c>
      <c r="C70" s="694"/>
      <c r="D70" s="664" t="s">
        <v>436</v>
      </c>
      <c r="E70" s="665"/>
      <c r="F70" s="146" t="s">
        <v>119</v>
      </c>
      <c r="G70" s="235"/>
    </row>
    <row r="71" spans="2:7" s="50" customFormat="1" ht="15.75" customHeight="1">
      <c r="B71" s="695"/>
      <c r="C71" s="696"/>
      <c r="D71" s="664" t="s">
        <v>437</v>
      </c>
      <c r="E71" s="665"/>
      <c r="F71" s="147" t="s">
        <v>119</v>
      </c>
      <c r="G71" s="206" t="s">
        <v>119</v>
      </c>
    </row>
    <row r="72" spans="2:7" s="50" customFormat="1" ht="15.75" customHeight="1">
      <c r="B72" s="695"/>
      <c r="C72" s="696"/>
      <c r="D72" s="664" t="s">
        <v>438</v>
      </c>
      <c r="E72" s="665"/>
      <c r="F72" s="148" t="s">
        <v>119</v>
      </c>
      <c r="G72" s="236" t="s">
        <v>119</v>
      </c>
    </row>
    <row r="73" spans="2:7" s="50" customFormat="1" ht="15.75" customHeight="1">
      <c r="B73" s="695"/>
      <c r="C73" s="696"/>
      <c r="D73" s="664" t="s">
        <v>439</v>
      </c>
      <c r="E73" s="665"/>
      <c r="F73" s="148" t="s">
        <v>119</v>
      </c>
      <c r="G73" s="206" t="s">
        <v>119</v>
      </c>
    </row>
    <row r="74" spans="2:7" s="50" customFormat="1" ht="15.75" customHeight="1">
      <c r="B74" s="695"/>
      <c r="C74" s="696"/>
      <c r="D74" s="664" t="s">
        <v>440</v>
      </c>
      <c r="E74" s="665"/>
      <c r="F74" s="147" t="s">
        <v>119</v>
      </c>
      <c r="G74" s="206" t="s">
        <v>119</v>
      </c>
    </row>
    <row r="75" spans="2:7" s="50" customFormat="1" ht="15.75" customHeight="1">
      <c r="B75" s="695"/>
      <c r="C75" s="696"/>
      <c r="D75" s="664" t="s">
        <v>441</v>
      </c>
      <c r="E75" s="665"/>
      <c r="F75" s="148" t="s">
        <v>119</v>
      </c>
      <c r="G75" s="206" t="s">
        <v>119</v>
      </c>
    </row>
    <row r="76" spans="2:7" s="50" customFormat="1" ht="15.75" customHeight="1">
      <c r="B76" s="695"/>
      <c r="C76" s="696"/>
      <c r="D76" s="664" t="s">
        <v>442</v>
      </c>
      <c r="E76" s="665"/>
      <c r="F76" s="148" t="s">
        <v>119</v>
      </c>
      <c r="G76" s="206" t="s">
        <v>119</v>
      </c>
    </row>
    <row r="77" spans="2:7" s="50" customFormat="1" ht="15.75" customHeight="1">
      <c r="B77" s="695"/>
      <c r="C77" s="696"/>
      <c r="D77" s="664" t="s">
        <v>443</v>
      </c>
      <c r="E77" s="665"/>
      <c r="F77" s="147" t="s">
        <v>119</v>
      </c>
      <c r="G77" s="206" t="s">
        <v>444</v>
      </c>
    </row>
    <row r="78" spans="2:7" s="50" customFormat="1" ht="15.75" customHeight="1">
      <c r="B78" s="697"/>
      <c r="C78" s="698"/>
      <c r="D78" s="664" t="s">
        <v>445</v>
      </c>
      <c r="E78" s="665"/>
      <c r="F78" s="148" t="s">
        <v>119</v>
      </c>
      <c r="G78" s="206" t="s">
        <v>119</v>
      </c>
    </row>
    <row r="81" spans="2:7" s="50" customFormat="1" ht="15.75" customHeight="1">
      <c r="B81" s="245" t="s">
        <v>446</v>
      </c>
      <c r="C81" s="127"/>
      <c r="D81" s="128"/>
      <c r="E81" s="128"/>
      <c r="F81" s="129"/>
      <c r="G81" s="205"/>
    </row>
    <row r="82" spans="2:7" s="22" customFormat="1" ht="68.25" customHeight="1">
      <c r="B82" s="690" t="s">
        <v>447</v>
      </c>
      <c r="C82" s="690"/>
      <c r="D82" s="691" t="s">
        <v>448</v>
      </c>
      <c r="E82" s="691"/>
      <c r="F82" s="661" t="s">
        <v>449</v>
      </c>
      <c r="G82" s="661"/>
    </row>
    <row r="83" spans="2:7" s="22" customFormat="1" ht="57.75" customHeight="1">
      <c r="B83" s="683" t="s">
        <v>450</v>
      </c>
      <c r="C83" s="683"/>
      <c r="D83" s="684" t="s">
        <v>451</v>
      </c>
      <c r="E83" s="684"/>
      <c r="F83" s="662"/>
      <c r="G83" s="663"/>
    </row>
  </sheetData>
  <protectedRanges>
    <protectedRange sqref="F7:F9 F11:F14" name="Range1"/>
    <protectedRange sqref="F18:F41" name="Range2"/>
    <protectedRange sqref="F44:F55" name="Range3"/>
    <protectedRange sqref="F58:F67" name="Range4"/>
    <protectedRange sqref="F70:F78" name="Range5"/>
    <protectedRange sqref="F82:G82" name="Range6"/>
  </protectedRanges>
  <mergeCells count="79">
    <mergeCell ref="D24:E24"/>
    <mergeCell ref="B25:C34"/>
    <mergeCell ref="B35:C38"/>
    <mergeCell ref="D25:E25"/>
    <mergeCell ref="D7:E7"/>
    <mergeCell ref="D26:D30"/>
    <mergeCell ref="D38:E38"/>
    <mergeCell ref="B18:C23"/>
    <mergeCell ref="B24:C24"/>
    <mergeCell ref="D18:E18"/>
    <mergeCell ref="D14:E14"/>
    <mergeCell ref="D20:E20"/>
    <mergeCell ref="D21:D23"/>
    <mergeCell ref="D19:E19"/>
    <mergeCell ref="B14:C14"/>
    <mergeCell ref="B83:C83"/>
    <mergeCell ref="D83:E83"/>
    <mergeCell ref="B62:C64"/>
    <mergeCell ref="D53:E53"/>
    <mergeCell ref="B49:C53"/>
    <mergeCell ref="D58:E58"/>
    <mergeCell ref="D64:E64"/>
    <mergeCell ref="B58:C61"/>
    <mergeCell ref="D61:E61"/>
    <mergeCell ref="B82:C82"/>
    <mergeCell ref="D82:E82"/>
    <mergeCell ref="D59:E59"/>
    <mergeCell ref="D63:E63"/>
    <mergeCell ref="D62:E62"/>
    <mergeCell ref="D75:E75"/>
    <mergeCell ref="B70:C78"/>
    <mergeCell ref="D65:E65"/>
    <mergeCell ref="G35:G38"/>
    <mergeCell ref="G50:G52"/>
    <mergeCell ref="D44:E44"/>
    <mergeCell ref="D45:E45"/>
    <mergeCell ref="D46:E46"/>
    <mergeCell ref="D47:E47"/>
    <mergeCell ref="D52:E52"/>
    <mergeCell ref="D51:E51"/>
    <mergeCell ref="D50:E50"/>
    <mergeCell ref="D49:E49"/>
    <mergeCell ref="B39:C41"/>
    <mergeCell ref="D39:E39"/>
    <mergeCell ref="D40:E40"/>
    <mergeCell ref="D41:E41"/>
    <mergeCell ref="D60:E60"/>
    <mergeCell ref="D54:E54"/>
    <mergeCell ref="D55:E55"/>
    <mergeCell ref="B54:C55"/>
    <mergeCell ref="B44:C48"/>
    <mergeCell ref="D48:E48"/>
    <mergeCell ref="D67:E67"/>
    <mergeCell ref="F82:G82"/>
    <mergeCell ref="F83:G83"/>
    <mergeCell ref="D76:E76"/>
    <mergeCell ref="D77:E77"/>
    <mergeCell ref="D78:E78"/>
    <mergeCell ref="D73:E73"/>
    <mergeCell ref="D74:E74"/>
    <mergeCell ref="D70:E70"/>
    <mergeCell ref="D71:E71"/>
    <mergeCell ref="D72:E72"/>
    <mergeCell ref="B65:C67"/>
    <mergeCell ref="D66:E66"/>
    <mergeCell ref="B1:G1"/>
    <mergeCell ref="C3:F3"/>
    <mergeCell ref="D11:D12"/>
    <mergeCell ref="D13:E13"/>
    <mergeCell ref="B7:C13"/>
    <mergeCell ref="D10:E10"/>
    <mergeCell ref="D8:E8"/>
    <mergeCell ref="D9:E9"/>
    <mergeCell ref="G63:G64"/>
    <mergeCell ref="G26:G30"/>
    <mergeCell ref="D31:D34"/>
    <mergeCell ref="D35:E35"/>
    <mergeCell ref="D36:E36"/>
    <mergeCell ref="D37:E37"/>
  </mergeCells>
  <dataValidations count="1">
    <dataValidation allowBlank="1" showInputMessage="1" showErrorMessage="1" sqref="F11" xr:uid="{00000000-0002-0000-0300-000000000000}"/>
  </dataValidations>
  <pageMargins left="0.25" right="0.25" top="0.75" bottom="0.75" header="0.3" footer="0.3"/>
  <pageSetup paperSize="9" scale="64" fitToHeight="5" orientation="portrait" r:id="rId1"/>
  <headerFooter>
    <oddHeader>&amp;L&amp;"-,Fett"&amp;14&amp;K0070C0BIH / MDC Genomics Technology Platform&amp;"-,Standard"&amp;11
&amp;C&amp;K0070C0Project Registration Form - PRF 
Illumina NGS service&amp;R&amp;G</oddHeader>
    <oddFooter>&amp;LVersion: 1.4&amp;C15.02.2023&amp;R&amp;P</oddFooter>
  </headerFooter>
  <drawing r:id="rId2"/>
  <legacyDrawingHF r:id="rId3"/>
  <extLst>
    <ext xmlns:x14="http://schemas.microsoft.com/office/spreadsheetml/2009/9/main" uri="{CCE6A557-97BC-4b89-ADB6-D9C93CAAB3DF}">
      <x14:dataValidations xmlns:xm="http://schemas.microsoft.com/office/excel/2006/main" count="33">
        <x14:dataValidation type="list" allowBlank="1" showInputMessage="1" showErrorMessage="1" xr:uid="{00000000-0002-0000-0300-000001000000}">
          <x14:formula1>
            <xm:f>Dropdown_Services!$Z$2:$Z$3</xm:f>
          </x14:formula1>
          <xm:sqref>F52</xm:sqref>
        </x14:dataValidation>
        <x14:dataValidation type="list" showInputMessage="1" showErrorMessage="1" xr:uid="{00000000-0002-0000-0300-000002000000}">
          <x14:formula1>
            <xm:f>Dropdown_Services!$Y$2:$Y$4</xm:f>
          </x14:formula1>
          <xm:sqref>F50</xm:sqref>
        </x14:dataValidation>
        <x14:dataValidation type="list" allowBlank="1" showInputMessage="1" showErrorMessage="1" xr:uid="{00000000-0002-0000-0300-000003000000}">
          <x14:formula1>
            <xm:f>Dropdown_Services!$AE$2:$AE$3</xm:f>
          </x14:formula1>
          <xm:sqref>F60:F61 F65</xm:sqref>
        </x14:dataValidation>
        <x14:dataValidation type="list" showInputMessage="1" showErrorMessage="1" xr:uid="{00000000-0002-0000-0300-000004000000}">
          <x14:formula1>
            <xm:f>Dropdown_Services!$AG$2:$AG$3</xm:f>
          </x14:formula1>
          <xm:sqref>F63</xm:sqref>
        </x14:dataValidation>
        <x14:dataValidation type="list" allowBlank="1" showInputMessage="1" showErrorMessage="1" xr:uid="{00000000-0002-0000-0300-000005000000}">
          <x14:formula1>
            <xm:f>Dropdown_Services!$C$2:$C$3</xm:f>
          </x14:formula1>
          <xm:sqref>F13</xm:sqref>
        </x14:dataValidation>
        <x14:dataValidation type="list" allowBlank="1" showInputMessage="1" showErrorMessage="1" xr:uid="{00000000-0002-0000-0300-000006000000}">
          <x14:formula1>
            <xm:f>Dropdown_Services!$D$2:$D$9</xm:f>
          </x14:formula1>
          <xm:sqref>F14</xm:sqref>
        </x14:dataValidation>
        <x14:dataValidation type="list" allowBlank="1" showInputMessage="1" showErrorMessage="1" xr:uid="{00000000-0002-0000-0300-000007000000}">
          <x14:formula1>
            <xm:f>Dropdown_Services!$F$2:$F$20</xm:f>
          </x14:formula1>
          <xm:sqref>F20</xm:sqref>
        </x14:dataValidation>
        <x14:dataValidation type="list" allowBlank="1" showInputMessage="1" showErrorMessage="1" xr:uid="{00000000-0002-0000-0300-000008000000}">
          <x14:formula1>
            <xm:f>Dropdown_Services!$H$2:$H$5</xm:f>
          </x14:formula1>
          <xm:sqref>F22</xm:sqref>
        </x14:dataValidation>
        <x14:dataValidation type="list" allowBlank="1" showInputMessage="1" showErrorMessage="1" xr:uid="{00000000-0002-0000-0300-000009000000}">
          <x14:formula1>
            <xm:f>Dropdown_Services!$I$2:$I$5</xm:f>
          </x14:formula1>
          <xm:sqref>F23</xm:sqref>
        </x14:dataValidation>
        <x14:dataValidation type="list" allowBlank="1" showInputMessage="1" showErrorMessage="1" xr:uid="{00000000-0002-0000-0300-00000A000000}">
          <x14:formula1>
            <xm:f>Dropdown_Services!$J$2:$J$4</xm:f>
          </x14:formula1>
          <xm:sqref>F24</xm:sqref>
        </x14:dataValidation>
        <x14:dataValidation type="list" allowBlank="1" showInputMessage="1" showErrorMessage="1" xr:uid="{00000000-0002-0000-0300-00000B000000}">
          <x14:formula1>
            <xm:f>Dropdown_Services!$K$2:$K$9</xm:f>
          </x14:formula1>
          <xm:sqref>F26</xm:sqref>
        </x14:dataValidation>
        <x14:dataValidation type="list" allowBlank="1" showInputMessage="1" showErrorMessage="1" xr:uid="{00000000-0002-0000-0300-00000C000000}">
          <x14:formula1>
            <xm:f>Dropdown_Services!$L$2:$L$18</xm:f>
          </x14:formula1>
          <xm:sqref>F27</xm:sqref>
        </x14:dataValidation>
        <x14:dataValidation type="list" allowBlank="1" showInputMessage="1" showErrorMessage="1" xr:uid="{00000000-0002-0000-0300-00000D000000}">
          <x14:formula1>
            <xm:f>Dropdown_Services!$M$2:$M$4</xm:f>
          </x14:formula1>
          <xm:sqref>F28</xm:sqref>
        </x14:dataValidation>
        <x14:dataValidation type="list" allowBlank="1" showInputMessage="1" showErrorMessage="1" xr:uid="{00000000-0002-0000-0300-00000E000000}">
          <x14:formula1>
            <xm:f>Dropdown_Services!$N$2:$N$3</xm:f>
          </x14:formula1>
          <xm:sqref>F30</xm:sqref>
        </x14:dataValidation>
        <x14:dataValidation type="list" allowBlank="1" showInputMessage="1" showErrorMessage="1" xr:uid="{00000000-0002-0000-0300-00000F000000}">
          <x14:formula1>
            <xm:f>Dropdown_Services!$O$2:$O$3</xm:f>
          </x14:formula1>
          <xm:sqref>F35</xm:sqref>
        </x14:dataValidation>
        <x14:dataValidation type="list" allowBlank="1" showInputMessage="1" showErrorMessage="1" xr:uid="{00000000-0002-0000-0300-000010000000}">
          <x14:formula1>
            <xm:f>Dropdown_Services!$P$2:$P$6</xm:f>
          </x14:formula1>
          <xm:sqref>F36</xm:sqref>
        </x14:dataValidation>
        <x14:dataValidation type="list" allowBlank="1" showInputMessage="1" showErrorMessage="1" xr:uid="{00000000-0002-0000-0300-000011000000}">
          <x14:formula1>
            <xm:f>Dropdown_Services!$Q$2:$Q$3</xm:f>
          </x14:formula1>
          <xm:sqref>F39</xm:sqref>
        </x14:dataValidation>
        <x14:dataValidation type="list" allowBlank="1" showInputMessage="1" showErrorMessage="1" xr:uid="{00000000-0002-0000-0300-000012000000}">
          <x14:formula1>
            <xm:f>Dropdown_Services!$S$2:$S$3</xm:f>
          </x14:formula1>
          <xm:sqref>F40:F41</xm:sqref>
        </x14:dataValidation>
        <x14:dataValidation type="list" allowBlank="1" showInputMessage="1" showErrorMessage="1" xr:uid="{00000000-0002-0000-0300-000013000000}">
          <x14:formula1>
            <xm:f>Dropdown_Services!$U$2:$U$9</xm:f>
          </x14:formula1>
          <xm:sqref>F45</xm:sqref>
        </x14:dataValidation>
        <x14:dataValidation type="list" allowBlank="1" showInputMessage="1" showErrorMessage="1" xr:uid="{00000000-0002-0000-0300-000014000000}">
          <x14:formula1>
            <xm:f>Dropdown_Services!$V$2:$V$11</xm:f>
          </x14:formula1>
          <xm:sqref>F46:F47</xm:sqref>
        </x14:dataValidation>
        <x14:dataValidation type="list" allowBlank="1" showInputMessage="1" showErrorMessage="1" xr:uid="{00000000-0002-0000-0300-000015000000}">
          <x14:formula1>
            <xm:f>Dropdown_Services!$W$3:$W$4</xm:f>
          </x14:formula1>
          <xm:sqref>F47</xm:sqref>
        </x14:dataValidation>
        <x14:dataValidation type="list" allowBlank="1" showInputMessage="1" showErrorMessage="1" xr:uid="{00000000-0002-0000-0300-000016000000}">
          <x14:formula1>
            <xm:f>Dropdown_Services!$E$2:$E$6</xm:f>
          </x14:formula1>
          <xm:sqref>F19</xm:sqref>
        </x14:dataValidation>
        <x14:dataValidation type="list" allowBlank="1" showInputMessage="1" showErrorMessage="1" xr:uid="{00000000-0002-0000-0300-000018000000}">
          <x14:formula1>
            <xm:f>Dropdown_Services!$AA$2:$AA$3</xm:f>
          </x14:formula1>
          <xm:sqref>F54</xm:sqref>
        </x14:dataValidation>
        <x14:dataValidation type="list" allowBlank="1" showInputMessage="1" showErrorMessage="1" xr:uid="{00000000-0002-0000-0300-000019000000}">
          <x14:formula1>
            <xm:f>Dropdown_Services!$AB$2:$AB$3</xm:f>
          </x14:formula1>
          <xm:sqref>F55</xm:sqref>
        </x14:dataValidation>
        <x14:dataValidation type="list" allowBlank="1" showInputMessage="1" showErrorMessage="1" xr:uid="{00000000-0002-0000-0300-00001A000000}">
          <x14:formula1>
            <xm:f>Dropdown_Services!$AD$2:$AD$7</xm:f>
          </x14:formula1>
          <xm:sqref>F59</xm:sqref>
        </x14:dataValidation>
        <x14:dataValidation type="list" allowBlank="1" showInputMessage="1" showErrorMessage="1" xr:uid="{00000000-0002-0000-0300-00001B000000}">
          <x14:formula1>
            <xm:f>Dropdown_Services!$AL$2:$AL$4</xm:f>
          </x14:formula1>
          <xm:sqref>F71</xm:sqref>
        </x14:dataValidation>
        <x14:dataValidation type="list" allowBlank="1" showInputMessage="1" showErrorMessage="1" xr:uid="{00000000-0002-0000-0300-00001C000000}">
          <x14:formula1>
            <xm:f>Dropdown_Services!$AM$2:$AM$4</xm:f>
          </x14:formula1>
          <xm:sqref>F74</xm:sqref>
        </x14:dataValidation>
        <x14:dataValidation type="list" allowBlank="1" showInputMessage="1" showErrorMessage="1" xr:uid="{00000000-0002-0000-0300-00001D000000}">
          <x14:formula1>
            <xm:f>Dropdown_Services!$AN$2:$AN$3</xm:f>
          </x14:formula1>
          <xm:sqref>F77</xm:sqref>
        </x14:dataValidation>
        <x14:dataValidation type="list" allowBlank="1" showInputMessage="1" showErrorMessage="1" xr:uid="{00000000-0002-0000-0300-00001E000000}">
          <x14:formula1>
            <xm:f>Dropdown_Services!$AJ$2:$AJ$3</xm:f>
          </x14:formula1>
          <xm:sqref>F67</xm:sqref>
        </x14:dataValidation>
        <x14:dataValidation type="list" allowBlank="1" showInputMessage="1" showErrorMessage="1" xr:uid="{00000000-0002-0000-0300-00001F000000}">
          <x14:formula1>
            <xm:f>Dropdown_Services!$AF$2:$AF$6</xm:f>
          </x14:formula1>
          <xm:sqref>F66</xm:sqref>
        </x14:dataValidation>
        <x14:dataValidation type="list" allowBlank="1" showInputMessage="1" showErrorMessage="1" xr:uid="{00000000-0002-0000-0300-000020000000}">
          <x14:formula1>
            <xm:f>Dropdown_Services!$A$2:$A$13</xm:f>
          </x14:formula1>
          <xm:sqref>F9</xm:sqref>
        </x14:dataValidation>
        <x14:dataValidation type="list" allowBlank="1" showInputMessage="1" showErrorMessage="1" xr:uid="{00000000-0002-0000-0300-000021000000}">
          <x14:formula1>
            <xm:f>Dropdown_Services!$G$2:$G$13</xm:f>
          </x14:formula1>
          <xm:sqref>F21</xm:sqref>
        </x14:dataValidation>
        <x14:dataValidation type="list" allowBlank="1" showInputMessage="1" showErrorMessage="1" xr:uid="{00000000-0002-0000-0300-000022000000}">
          <x14:formula1>
            <xm:f>Dropdown_Services!$B$2:$B$23</xm:f>
          </x14:formula1>
          <xm:sqref>F12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1:AQ23"/>
  <sheetViews>
    <sheetView workbookViewId="0">
      <selection activeCell="B27" sqref="B27"/>
    </sheetView>
  </sheetViews>
  <sheetFormatPr defaultColWidth="11.42578125" defaultRowHeight="15"/>
  <cols>
    <col min="1" max="1" width="35" customWidth="1"/>
    <col min="2" max="2" width="40.140625" customWidth="1"/>
    <col min="3" max="3" width="23.42578125" customWidth="1"/>
    <col min="4" max="4" width="17.28515625" bestFit="1" customWidth="1"/>
    <col min="5" max="5" width="17.28515625" customWidth="1"/>
    <col min="6" max="6" width="45.42578125" bestFit="1" customWidth="1"/>
    <col min="7" max="9" width="28.42578125" customWidth="1"/>
    <col min="10" max="10" width="21.28515625" customWidth="1"/>
    <col min="11" max="14" width="15" customWidth="1"/>
    <col min="15" max="15" width="17.42578125" bestFit="1" customWidth="1"/>
    <col min="16" max="16" width="22.28515625" customWidth="1"/>
    <col min="17" max="17" width="12.7109375" bestFit="1" customWidth="1"/>
    <col min="18" max="18" width="22.28515625" bestFit="1" customWidth="1"/>
    <col min="19" max="19" width="17" bestFit="1" customWidth="1"/>
    <col min="20" max="20" width="15.7109375" bestFit="1" customWidth="1"/>
    <col min="21" max="21" width="18.140625" customWidth="1"/>
    <col min="22" max="22" width="39" customWidth="1"/>
    <col min="23" max="23" width="14.7109375" customWidth="1"/>
    <col min="28" max="28" width="16.85546875" customWidth="1"/>
    <col min="29" max="29" width="18.42578125" customWidth="1"/>
    <col min="30" max="30" width="33.85546875" customWidth="1"/>
  </cols>
  <sheetData>
    <row r="1" spans="1:43" ht="15" customHeight="1">
      <c r="A1" s="130" t="s">
        <v>452</v>
      </c>
      <c r="B1" s="130" t="s">
        <v>453</v>
      </c>
      <c r="C1" s="130" t="s">
        <v>454</v>
      </c>
      <c r="D1" s="130" t="s">
        <v>455</v>
      </c>
      <c r="E1" s="130" t="s">
        <v>369</v>
      </c>
      <c r="F1" s="130" t="s">
        <v>456</v>
      </c>
      <c r="G1" s="130" t="s">
        <v>457</v>
      </c>
      <c r="H1" s="130" t="s">
        <v>458</v>
      </c>
      <c r="I1" s="130" t="s">
        <v>459</v>
      </c>
      <c r="J1" s="130" t="s">
        <v>460</v>
      </c>
      <c r="K1" s="130" t="s">
        <v>461</v>
      </c>
      <c r="L1" s="130" t="s">
        <v>462</v>
      </c>
      <c r="M1" s="130" t="s">
        <v>390</v>
      </c>
      <c r="N1" s="130" t="s">
        <v>463</v>
      </c>
      <c r="O1" s="130" t="s">
        <v>464</v>
      </c>
      <c r="P1" s="130" t="s">
        <v>465</v>
      </c>
      <c r="Q1" s="130" t="s">
        <v>466</v>
      </c>
      <c r="R1" s="130" t="s">
        <v>467</v>
      </c>
      <c r="S1" s="130" t="s">
        <v>187</v>
      </c>
      <c r="T1" s="217" t="s">
        <v>455</v>
      </c>
      <c r="U1" s="217" t="s">
        <v>468</v>
      </c>
      <c r="V1" s="217" t="s">
        <v>469</v>
      </c>
      <c r="W1" s="217" t="s">
        <v>416</v>
      </c>
      <c r="X1" s="217" t="s">
        <v>470</v>
      </c>
      <c r="Y1" s="217"/>
      <c r="Z1" s="217" t="s">
        <v>422</v>
      </c>
      <c r="AA1" s="217" t="s">
        <v>466</v>
      </c>
      <c r="AB1" s="217" t="s">
        <v>467</v>
      </c>
      <c r="AC1" s="242" t="s">
        <v>369</v>
      </c>
      <c r="AD1" s="242" t="s">
        <v>471</v>
      </c>
      <c r="AE1" s="242" t="s">
        <v>416</v>
      </c>
      <c r="AF1" s="642" t="s">
        <v>472</v>
      </c>
      <c r="AG1" s="642"/>
      <c r="AH1" s="242" t="s">
        <v>409</v>
      </c>
      <c r="AI1" s="242" t="s">
        <v>411</v>
      </c>
      <c r="AJ1" s="242" t="s">
        <v>473</v>
      </c>
      <c r="AL1" s="210" t="s">
        <v>437</v>
      </c>
      <c r="AM1" s="210" t="s">
        <v>440</v>
      </c>
      <c r="AN1" s="210" t="s">
        <v>443</v>
      </c>
      <c r="AQ1" s="248" t="s">
        <v>474</v>
      </c>
    </row>
    <row r="2" spans="1:43">
      <c r="B2" s="145"/>
      <c r="C2" t="s">
        <v>359</v>
      </c>
      <c r="D2" t="s">
        <v>475</v>
      </c>
      <c r="E2" t="s">
        <v>475</v>
      </c>
      <c r="F2" t="s">
        <v>476</v>
      </c>
      <c r="H2" t="s">
        <v>475</v>
      </c>
      <c r="I2" t="s">
        <v>475</v>
      </c>
      <c r="J2" t="s">
        <v>379</v>
      </c>
      <c r="M2" t="s">
        <v>359</v>
      </c>
      <c r="N2" t="s">
        <v>394</v>
      </c>
      <c r="O2" t="s">
        <v>403</v>
      </c>
      <c r="P2" t="s">
        <v>477</v>
      </c>
      <c r="Q2" t="s">
        <v>359</v>
      </c>
      <c r="R2" t="s">
        <v>391</v>
      </c>
      <c r="S2" t="s">
        <v>359</v>
      </c>
      <c r="T2" s="145" t="s">
        <v>475</v>
      </c>
      <c r="U2" s="145" t="s">
        <v>475</v>
      </c>
      <c r="V2" s="145"/>
      <c r="W2" s="145"/>
      <c r="Y2" t="s">
        <v>478</v>
      </c>
      <c r="Z2" t="s">
        <v>359</v>
      </c>
      <c r="AA2" t="s">
        <v>391</v>
      </c>
      <c r="AB2" t="s">
        <v>391</v>
      </c>
      <c r="AC2" s="145" t="s">
        <v>475</v>
      </c>
      <c r="AD2" s="145" t="s">
        <v>479</v>
      </c>
      <c r="AE2" s="145" t="s">
        <v>391</v>
      </c>
      <c r="AF2" s="145" t="s">
        <v>480</v>
      </c>
      <c r="AG2" s="145" t="s">
        <v>481</v>
      </c>
      <c r="AH2" t="s">
        <v>391</v>
      </c>
      <c r="AI2" t="s">
        <v>391</v>
      </c>
      <c r="AJ2" t="s">
        <v>391</v>
      </c>
      <c r="AL2" t="s">
        <v>482</v>
      </c>
      <c r="AM2" t="s">
        <v>483</v>
      </c>
      <c r="AN2" t="s">
        <v>484</v>
      </c>
      <c r="AQ2" t="s">
        <v>485</v>
      </c>
    </row>
    <row r="3" spans="1:43">
      <c r="A3" t="s">
        <v>486</v>
      </c>
      <c r="B3" s="145" t="s">
        <v>487</v>
      </c>
      <c r="C3" t="s">
        <v>391</v>
      </c>
      <c r="D3" t="s">
        <v>488</v>
      </c>
      <c r="E3" t="s">
        <v>489</v>
      </c>
      <c r="F3" s="55" t="s">
        <v>490</v>
      </c>
      <c r="G3" t="s">
        <v>491</v>
      </c>
      <c r="H3" t="s">
        <v>492</v>
      </c>
      <c r="I3" t="s">
        <v>492</v>
      </c>
      <c r="J3" t="s">
        <v>493</v>
      </c>
      <c r="K3" t="s">
        <v>494</v>
      </c>
      <c r="L3" t="s">
        <v>389</v>
      </c>
      <c r="M3" t="s">
        <v>391</v>
      </c>
      <c r="N3" t="s">
        <v>495</v>
      </c>
      <c r="O3" t="s">
        <v>391</v>
      </c>
      <c r="P3" t="s">
        <v>496</v>
      </c>
      <c r="Q3" t="s">
        <v>391</v>
      </c>
      <c r="R3" t="s">
        <v>359</v>
      </c>
      <c r="S3" t="s">
        <v>391</v>
      </c>
      <c r="T3" s="145" t="s">
        <v>488</v>
      </c>
      <c r="U3" s="211"/>
      <c r="V3" s="211" t="s">
        <v>497</v>
      </c>
      <c r="W3" s="211" t="s">
        <v>391</v>
      </c>
      <c r="Y3" t="s">
        <v>498</v>
      </c>
      <c r="Z3" t="s">
        <v>499</v>
      </c>
      <c r="AA3" t="s">
        <v>359</v>
      </c>
      <c r="AB3" t="s">
        <v>359</v>
      </c>
      <c r="AC3" s="145" t="s">
        <v>500</v>
      </c>
      <c r="AD3" s="145" t="s">
        <v>501</v>
      </c>
      <c r="AE3" s="145" t="s">
        <v>359</v>
      </c>
      <c r="AF3" s="145" t="s">
        <v>502</v>
      </c>
      <c r="AG3" s="145" t="s">
        <v>503</v>
      </c>
      <c r="AH3" t="s">
        <v>359</v>
      </c>
      <c r="AI3" t="s">
        <v>359</v>
      </c>
      <c r="AJ3" t="s">
        <v>359</v>
      </c>
      <c r="AL3" t="s">
        <v>504</v>
      </c>
      <c r="AM3" t="s">
        <v>505</v>
      </c>
      <c r="AN3" t="s">
        <v>506</v>
      </c>
      <c r="AQ3" t="s">
        <v>507</v>
      </c>
    </row>
    <row r="4" spans="1:43">
      <c r="A4" t="s">
        <v>508</v>
      </c>
      <c r="B4" s="145" t="s">
        <v>509</v>
      </c>
      <c r="D4" t="s">
        <v>510</v>
      </c>
      <c r="E4" t="s">
        <v>511</v>
      </c>
      <c r="F4" t="s">
        <v>512</v>
      </c>
      <c r="G4" t="s">
        <v>513</v>
      </c>
      <c r="H4" t="s">
        <v>514</v>
      </c>
      <c r="I4" t="s">
        <v>514</v>
      </c>
      <c r="J4" t="s">
        <v>515</v>
      </c>
      <c r="K4" t="s">
        <v>516</v>
      </c>
      <c r="L4" t="s">
        <v>517</v>
      </c>
      <c r="M4" t="s">
        <v>518</v>
      </c>
      <c r="P4" t="s">
        <v>519</v>
      </c>
      <c r="T4" s="145" t="s">
        <v>510</v>
      </c>
      <c r="U4" s="145" t="s">
        <v>500</v>
      </c>
      <c r="V4" s="145" t="s">
        <v>520</v>
      </c>
      <c r="W4" s="211" t="s">
        <v>359</v>
      </c>
      <c r="Y4" t="s">
        <v>521</v>
      </c>
      <c r="AC4" s="145" t="s">
        <v>522</v>
      </c>
      <c r="AD4" s="145" t="s">
        <v>523</v>
      </c>
      <c r="AE4" s="145"/>
      <c r="AF4" s="145" t="s">
        <v>524</v>
      </c>
      <c r="AG4" s="145"/>
      <c r="AL4" t="s">
        <v>525</v>
      </c>
      <c r="AM4" t="s">
        <v>526</v>
      </c>
      <c r="AQ4" t="s">
        <v>527</v>
      </c>
    </row>
    <row r="5" spans="1:43">
      <c r="A5" t="s">
        <v>528</v>
      </c>
      <c r="B5" s="145" t="s">
        <v>529</v>
      </c>
      <c r="D5" t="s">
        <v>363</v>
      </c>
      <c r="E5" t="s">
        <v>530</v>
      </c>
      <c r="F5" t="s">
        <v>531</v>
      </c>
      <c r="G5" t="s">
        <v>532</v>
      </c>
      <c r="H5" t="s">
        <v>533</v>
      </c>
      <c r="I5" t="s">
        <v>533</v>
      </c>
      <c r="K5" t="s">
        <v>534</v>
      </c>
      <c r="L5" t="s">
        <v>535</v>
      </c>
      <c r="P5" t="s">
        <v>536</v>
      </c>
      <c r="T5" s="145" t="s">
        <v>537</v>
      </c>
      <c r="U5" s="145" t="s">
        <v>522</v>
      </c>
      <c r="V5" s="145" t="s">
        <v>538</v>
      </c>
      <c r="W5" s="145"/>
      <c r="AC5" s="145" t="s">
        <v>539</v>
      </c>
      <c r="AD5" s="145" t="s">
        <v>540</v>
      </c>
      <c r="AE5" s="145"/>
      <c r="AF5" s="145" t="s">
        <v>541</v>
      </c>
      <c r="AG5" s="145"/>
      <c r="AQ5" t="s">
        <v>542</v>
      </c>
    </row>
    <row r="6" spans="1:43">
      <c r="A6" t="s">
        <v>543</v>
      </c>
      <c r="B6" s="145" t="s">
        <v>544</v>
      </c>
      <c r="D6" t="s">
        <v>545</v>
      </c>
      <c r="E6" t="s">
        <v>218</v>
      </c>
      <c r="F6" t="s">
        <v>546</v>
      </c>
      <c r="G6" t="s">
        <v>547</v>
      </c>
      <c r="H6" s="393"/>
      <c r="K6" t="s">
        <v>548</v>
      </c>
      <c r="L6" t="s">
        <v>549</v>
      </c>
      <c r="P6" t="s">
        <v>550</v>
      </c>
      <c r="T6" s="145" t="s">
        <v>545</v>
      </c>
      <c r="U6" s="145" t="s">
        <v>551</v>
      </c>
      <c r="V6" s="145" t="s">
        <v>552</v>
      </c>
      <c r="W6" s="145"/>
      <c r="AC6" s="145" t="s">
        <v>551</v>
      </c>
      <c r="AD6" s="145" t="s">
        <v>553</v>
      </c>
      <c r="AE6" s="145"/>
      <c r="AF6" s="145"/>
      <c r="AG6" s="145"/>
      <c r="AQ6" t="s">
        <v>554</v>
      </c>
    </row>
    <row r="7" spans="1:43">
      <c r="A7" t="s">
        <v>555</v>
      </c>
      <c r="B7" s="145" t="s">
        <v>556</v>
      </c>
      <c r="D7" t="s">
        <v>557</v>
      </c>
      <c r="F7" t="s">
        <v>558</v>
      </c>
      <c r="G7" t="s">
        <v>559</v>
      </c>
      <c r="H7" s="393"/>
      <c r="K7" t="s">
        <v>560</v>
      </c>
      <c r="L7" t="s">
        <v>561</v>
      </c>
      <c r="T7" s="145" t="s">
        <v>562</v>
      </c>
      <c r="U7" s="145"/>
      <c r="V7" s="145"/>
      <c r="W7" s="145"/>
      <c r="AC7" s="145" t="s">
        <v>563</v>
      </c>
      <c r="AD7" s="145" t="s">
        <v>564</v>
      </c>
      <c r="AE7" s="145"/>
      <c r="AF7" s="145"/>
      <c r="AG7" s="145"/>
      <c r="AQ7" t="s">
        <v>565</v>
      </c>
    </row>
    <row r="8" spans="1:43">
      <c r="A8" t="s">
        <v>352</v>
      </c>
      <c r="B8" s="145" t="s">
        <v>566</v>
      </c>
      <c r="D8" t="s">
        <v>567</v>
      </c>
      <c r="F8" t="s">
        <v>568</v>
      </c>
      <c r="G8" t="s">
        <v>569</v>
      </c>
      <c r="H8" s="393"/>
      <c r="K8" t="s">
        <v>570</v>
      </c>
      <c r="L8" t="s">
        <v>571</v>
      </c>
      <c r="U8" s="145" t="s">
        <v>563</v>
      </c>
      <c r="V8" s="211" t="s">
        <v>572</v>
      </c>
      <c r="W8" s="211"/>
      <c r="AC8" s="145" t="s">
        <v>218</v>
      </c>
      <c r="AQ8" t="s">
        <v>573</v>
      </c>
    </row>
    <row r="9" spans="1:43">
      <c r="A9" t="s">
        <v>574</v>
      </c>
      <c r="B9" s="145" t="s">
        <v>575</v>
      </c>
      <c r="D9" t="s">
        <v>576</v>
      </c>
      <c r="G9" t="s">
        <v>577</v>
      </c>
      <c r="K9" t="s">
        <v>386</v>
      </c>
      <c r="L9" t="s">
        <v>578</v>
      </c>
      <c r="U9" s="145" t="s">
        <v>579</v>
      </c>
      <c r="V9" s="145" t="s">
        <v>580</v>
      </c>
      <c r="W9" s="145"/>
      <c r="AQ9" t="s">
        <v>218</v>
      </c>
    </row>
    <row r="10" spans="1:43">
      <c r="A10" t="s">
        <v>581</v>
      </c>
      <c r="B10" s="145" t="s">
        <v>582</v>
      </c>
      <c r="F10" s="55" t="s">
        <v>583</v>
      </c>
      <c r="G10" t="s">
        <v>584</v>
      </c>
      <c r="L10" t="s">
        <v>585</v>
      </c>
      <c r="U10" s="145"/>
      <c r="V10" s="145" t="s">
        <v>586</v>
      </c>
      <c r="W10" s="145"/>
    </row>
    <row r="11" spans="1:43">
      <c r="A11" t="s">
        <v>587</v>
      </c>
      <c r="B11" s="145" t="s">
        <v>588</v>
      </c>
      <c r="F11" t="s">
        <v>589</v>
      </c>
      <c r="G11" t="s">
        <v>590</v>
      </c>
      <c r="L11" t="s">
        <v>591</v>
      </c>
      <c r="U11" s="145"/>
      <c r="V11" s="145" t="s">
        <v>592</v>
      </c>
      <c r="W11" s="145"/>
    </row>
    <row r="12" spans="1:43">
      <c r="A12" t="s">
        <v>593</v>
      </c>
      <c r="B12" s="145" t="s">
        <v>594</v>
      </c>
      <c r="F12" t="s">
        <v>595</v>
      </c>
      <c r="G12" t="s">
        <v>596</v>
      </c>
      <c r="L12" t="s">
        <v>597</v>
      </c>
    </row>
    <row r="13" spans="1:43">
      <c r="A13" t="s">
        <v>218</v>
      </c>
      <c r="B13" s="145" t="s">
        <v>598</v>
      </c>
      <c r="F13" t="s">
        <v>599</v>
      </c>
      <c r="L13" t="s">
        <v>600</v>
      </c>
    </row>
    <row r="14" spans="1:43">
      <c r="B14" s="145" t="s">
        <v>601</v>
      </c>
      <c r="F14" t="s">
        <v>602</v>
      </c>
      <c r="L14" t="s">
        <v>603</v>
      </c>
    </row>
    <row r="15" spans="1:43">
      <c r="B15" s="145" t="s">
        <v>604</v>
      </c>
      <c r="F15" t="s">
        <v>605</v>
      </c>
      <c r="L15" t="s">
        <v>606</v>
      </c>
    </row>
    <row r="16" spans="1:43">
      <c r="B16" s="145" t="s">
        <v>607</v>
      </c>
      <c r="F16" t="s">
        <v>575</v>
      </c>
      <c r="L16" t="s">
        <v>608</v>
      </c>
    </row>
    <row r="17" spans="2:12">
      <c r="B17" t="s">
        <v>609</v>
      </c>
      <c r="L17" t="s">
        <v>610</v>
      </c>
    </row>
    <row r="18" spans="2:12">
      <c r="B18" t="s">
        <v>611</v>
      </c>
      <c r="F18" s="55" t="s">
        <v>612</v>
      </c>
      <c r="L18" t="s">
        <v>613</v>
      </c>
    </row>
    <row r="19" spans="2:12">
      <c r="B19" t="s">
        <v>614</v>
      </c>
      <c r="F19" t="s">
        <v>615</v>
      </c>
    </row>
    <row r="20" spans="2:12">
      <c r="B20" t="s">
        <v>616</v>
      </c>
      <c r="F20" t="s">
        <v>617</v>
      </c>
    </row>
    <row r="21" spans="2:12">
      <c r="B21" t="s">
        <v>618</v>
      </c>
    </row>
    <row r="22" spans="2:12">
      <c r="B22" s="145" t="s">
        <v>619</v>
      </c>
    </row>
    <row r="23" spans="2:12">
      <c r="B23" s="145" t="s">
        <v>218</v>
      </c>
    </row>
  </sheetData>
  <mergeCells count="1">
    <mergeCell ref="AF1:AG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theme="9" tint="0.59999389629810485"/>
  </sheetPr>
  <dimension ref="A1:V911"/>
  <sheetViews>
    <sheetView topLeftCell="C671" zoomScale="70" zoomScaleNormal="70" workbookViewId="0">
      <selection activeCell="C671" sqref="C671"/>
    </sheetView>
  </sheetViews>
  <sheetFormatPr defaultColWidth="4.7109375" defaultRowHeight="15"/>
  <cols>
    <col min="1" max="1" width="4.7109375" style="2"/>
    <col min="2" max="2" width="8.42578125" style="13" customWidth="1"/>
    <col min="3" max="3" width="26" style="13" customWidth="1"/>
    <col min="4" max="4" width="22" style="16" customWidth="1"/>
    <col min="5" max="5" width="31.42578125" style="16" customWidth="1"/>
    <col min="6" max="6" width="9.85546875" style="13" customWidth="1"/>
    <col min="7" max="7" width="10.7109375" style="14" customWidth="1"/>
    <col min="8" max="8" width="31" style="13" bestFit="1" customWidth="1"/>
    <col min="9" max="9" width="36.28515625" style="15" customWidth="1"/>
    <col min="10" max="10" width="31" style="13" bestFit="1" customWidth="1"/>
    <col min="11" max="11" width="19.85546875" style="13" customWidth="1"/>
    <col min="12" max="12" width="43.85546875" style="14" bestFit="1" customWidth="1"/>
    <col min="13" max="13" width="11.42578125" style="13" customWidth="1"/>
    <col min="14" max="16" width="9.7109375" style="13" customWidth="1"/>
    <col min="17" max="17" width="14" style="13" customWidth="1"/>
    <col min="18" max="18" width="11.28515625" style="14" customWidth="1"/>
    <col min="19" max="19" width="11.28515625" style="13" customWidth="1"/>
    <col min="20" max="20" width="11.42578125" style="3" customWidth="1"/>
    <col min="21" max="21" width="13.42578125" style="2" customWidth="1"/>
    <col min="22" max="22" width="23.140625" style="2" customWidth="1"/>
    <col min="23" max="16384" width="4.7109375" style="2"/>
  </cols>
  <sheetData>
    <row r="1" spans="1:22" ht="26.25">
      <c r="B1" s="1" t="s">
        <v>620</v>
      </c>
      <c r="C1" s="2"/>
      <c r="D1" s="2"/>
      <c r="E1" s="178" t="str">
        <f>'Project Registration'!F19</f>
        <v>A4392</v>
      </c>
      <c r="F1" s="2"/>
      <c r="G1" s="3"/>
      <c r="H1" s="2"/>
      <c r="I1" s="4"/>
      <c r="J1" s="2"/>
      <c r="K1" s="2"/>
      <c r="L1" s="3"/>
      <c r="M1" s="2"/>
      <c r="N1" s="2"/>
      <c r="O1" s="2"/>
      <c r="P1" s="2"/>
      <c r="Q1" s="2"/>
      <c r="R1" s="3"/>
      <c r="S1" s="2"/>
    </row>
    <row r="2" spans="1:22">
      <c r="D2" s="2"/>
      <c r="E2" s="2"/>
      <c r="F2" s="2"/>
      <c r="G2" s="3"/>
      <c r="H2" s="2"/>
      <c r="I2" s="4"/>
      <c r="J2" s="2"/>
      <c r="K2" s="2"/>
      <c r="L2" s="3"/>
      <c r="M2" s="2"/>
      <c r="N2" s="2"/>
      <c r="O2" s="2"/>
      <c r="P2" s="2"/>
      <c r="Q2" s="2"/>
      <c r="R2" s="3"/>
      <c r="S2" s="2"/>
    </row>
    <row r="3" spans="1:22" s="5" customFormat="1" ht="16.5" customHeight="1">
      <c r="A3" s="481" t="s">
        <v>621</v>
      </c>
      <c r="B3" s="481" t="s">
        <v>622</v>
      </c>
      <c r="C3" s="186"/>
      <c r="D3" s="187"/>
      <c r="E3" s="187"/>
      <c r="F3" s="6"/>
      <c r="G3" s="7"/>
      <c r="H3" s="6"/>
      <c r="I3" s="8"/>
      <c r="L3" s="9"/>
      <c r="R3" s="9"/>
      <c r="T3" s="9"/>
    </row>
    <row r="4" spans="1:22" s="10" customFormat="1" ht="15.75">
      <c r="A4" s="481" t="s">
        <v>623</v>
      </c>
      <c r="B4" s="481" t="s">
        <v>624</v>
      </c>
      <c r="C4" s="184"/>
      <c r="D4" s="184"/>
      <c r="E4" s="184"/>
      <c r="G4" s="11"/>
      <c r="I4" s="12"/>
      <c r="L4" s="11"/>
      <c r="R4" s="11"/>
      <c r="T4" s="11"/>
    </row>
    <row r="5" spans="1:22" s="10" customFormat="1" ht="15.75">
      <c r="A5" s="481" t="s">
        <v>625</v>
      </c>
      <c r="B5" s="481" t="s">
        <v>626</v>
      </c>
      <c r="C5" s="184"/>
      <c r="D5" s="184"/>
      <c r="E5" s="184"/>
      <c r="G5" s="11"/>
      <c r="I5" s="12"/>
      <c r="L5" s="11"/>
      <c r="R5" s="11"/>
      <c r="T5" s="11"/>
    </row>
    <row r="6" spans="1:22" ht="43.5" customHeight="1">
      <c r="A6" s="184"/>
      <c r="B6" s="256" t="s">
        <v>627</v>
      </c>
      <c r="C6" s="188"/>
      <c r="D6" s="188"/>
      <c r="E6" s="189"/>
      <c r="F6" s="2"/>
      <c r="G6" s="2"/>
      <c r="H6" s="728" t="s">
        <v>628</v>
      </c>
      <c r="I6" s="728"/>
      <c r="J6" s="728"/>
      <c r="K6" s="728"/>
      <c r="L6" s="3"/>
      <c r="M6" s="2"/>
      <c r="N6" s="2"/>
      <c r="O6" s="2"/>
      <c r="P6" s="2"/>
      <c r="Q6" s="729" t="s">
        <v>629</v>
      </c>
      <c r="R6" s="729"/>
      <c r="S6" s="729"/>
      <c r="T6" s="729"/>
    </row>
    <row r="7" spans="1:22" s="212" customFormat="1" ht="89.25">
      <c r="B7" s="482" t="s">
        <v>630</v>
      </c>
      <c r="C7" s="482" t="s">
        <v>631</v>
      </c>
      <c r="D7" s="483" t="s">
        <v>632</v>
      </c>
      <c r="E7" s="482" t="s">
        <v>633</v>
      </c>
      <c r="F7" s="482" t="s">
        <v>634</v>
      </c>
      <c r="G7" s="482" t="s">
        <v>474</v>
      </c>
      <c r="H7" s="484" t="s">
        <v>635</v>
      </c>
      <c r="I7" s="484" t="s">
        <v>636</v>
      </c>
      <c r="J7" s="484" t="s">
        <v>637</v>
      </c>
      <c r="K7" s="484" t="s">
        <v>638</v>
      </c>
      <c r="L7" s="482" t="s">
        <v>639</v>
      </c>
      <c r="M7" s="482" t="s">
        <v>640</v>
      </c>
      <c r="N7" s="482" t="s">
        <v>641</v>
      </c>
      <c r="O7" s="482" t="s">
        <v>642</v>
      </c>
      <c r="P7" s="485" t="s">
        <v>643</v>
      </c>
      <c r="Q7" s="486" t="s">
        <v>640</v>
      </c>
      <c r="R7" s="486" t="s">
        <v>641</v>
      </c>
      <c r="S7" s="486" t="s">
        <v>642</v>
      </c>
      <c r="T7" s="487" t="s">
        <v>643</v>
      </c>
      <c r="U7" s="482" t="s">
        <v>644</v>
      </c>
      <c r="V7" s="482" t="s">
        <v>645</v>
      </c>
    </row>
    <row r="8" spans="1:22" ht="18" customHeight="1">
      <c r="B8" s="254" t="s">
        <v>646</v>
      </c>
      <c r="C8" s="410" t="s">
        <v>647</v>
      </c>
      <c r="D8" s="249" t="s">
        <v>648</v>
      </c>
      <c r="E8" s="250" t="str">
        <f>C8&amp;"_"&amp;D8</f>
        <v>A4001_01_LT01</v>
      </c>
      <c r="F8" s="410" t="s">
        <v>649</v>
      </c>
      <c r="G8" s="410" t="s">
        <v>485</v>
      </c>
      <c r="H8" s="410" t="s">
        <v>650</v>
      </c>
      <c r="I8" s="410" t="s">
        <v>651</v>
      </c>
      <c r="J8" s="410" t="s">
        <v>652</v>
      </c>
      <c r="K8" s="410" t="s">
        <v>653</v>
      </c>
      <c r="L8" s="251" t="s">
        <v>654</v>
      </c>
      <c r="M8" s="252" t="s">
        <v>488</v>
      </c>
      <c r="N8" s="249">
        <v>5</v>
      </c>
      <c r="O8" s="253">
        <v>330</v>
      </c>
      <c r="P8" s="255">
        <v>23.3</v>
      </c>
      <c r="Q8" s="252" t="s">
        <v>363</v>
      </c>
      <c r="R8" s="249">
        <v>6</v>
      </c>
      <c r="S8" s="253">
        <v>330</v>
      </c>
      <c r="T8" s="255">
        <v>28</v>
      </c>
      <c r="U8" s="249"/>
      <c r="V8" s="253"/>
    </row>
    <row r="9" spans="1:22" ht="15" customHeight="1">
      <c r="B9" s="179">
        <v>1</v>
      </c>
      <c r="C9" s="573" t="s">
        <v>655</v>
      </c>
      <c r="D9" s="391" t="s">
        <v>656</v>
      </c>
      <c r="E9" s="532" t="s">
        <v>657</v>
      </c>
      <c r="F9" s="567" t="s">
        <v>41</v>
      </c>
      <c r="G9" s="567" t="s">
        <v>485</v>
      </c>
      <c r="H9" s="570" t="s">
        <v>658</v>
      </c>
      <c r="I9" s="568" t="s">
        <v>659</v>
      </c>
      <c r="J9" s="570" t="s">
        <v>658</v>
      </c>
      <c r="K9" s="570" t="s">
        <v>660</v>
      </c>
      <c r="L9" s="723" t="s">
        <v>661</v>
      </c>
      <c r="M9" s="718" t="s">
        <v>662</v>
      </c>
      <c r="N9" s="730">
        <v>9.4</v>
      </c>
      <c r="O9" s="725">
        <v>403</v>
      </c>
      <c r="P9" s="182"/>
      <c r="Q9" s="274"/>
      <c r="R9" s="275"/>
      <c r="S9" s="276"/>
      <c r="T9" s="277"/>
      <c r="U9" s="180"/>
      <c r="V9" s="183"/>
    </row>
    <row r="10" spans="1:22" ht="15" customHeight="1">
      <c r="B10" s="179">
        <v>2</v>
      </c>
      <c r="C10" s="573" t="s">
        <v>655</v>
      </c>
      <c r="D10" s="392" t="s">
        <v>663</v>
      </c>
      <c r="E10" s="532" t="s">
        <v>664</v>
      </c>
      <c r="F10" s="567" t="s">
        <v>41</v>
      </c>
      <c r="G10" s="567" t="s">
        <v>485</v>
      </c>
      <c r="H10" s="570" t="s">
        <v>665</v>
      </c>
      <c r="I10" s="569" t="s">
        <v>666</v>
      </c>
      <c r="J10" s="570" t="s">
        <v>665</v>
      </c>
      <c r="K10" s="571" t="s">
        <v>667</v>
      </c>
      <c r="L10" s="724"/>
      <c r="M10" s="719"/>
      <c r="N10" s="726"/>
      <c r="O10" s="725"/>
      <c r="P10" s="182"/>
      <c r="Q10" s="274"/>
      <c r="R10" s="275"/>
      <c r="S10" s="276"/>
      <c r="T10" s="277"/>
      <c r="U10" s="180"/>
      <c r="V10" s="183" t="s">
        <v>399</v>
      </c>
    </row>
    <row r="11" spans="1:22" ht="15" customHeight="1">
      <c r="B11" s="179">
        <v>3</v>
      </c>
      <c r="C11" s="573" t="s">
        <v>655</v>
      </c>
      <c r="D11" s="392" t="s">
        <v>668</v>
      </c>
      <c r="E11" s="532" t="s">
        <v>669</v>
      </c>
      <c r="F11" s="567" t="s">
        <v>41</v>
      </c>
      <c r="G11" s="567" t="s">
        <v>485</v>
      </c>
      <c r="H11" s="570" t="s">
        <v>670</v>
      </c>
      <c r="I11" s="569" t="s">
        <v>671</v>
      </c>
      <c r="J11" s="570" t="s">
        <v>670</v>
      </c>
      <c r="K11" s="571" t="s">
        <v>672</v>
      </c>
      <c r="L11" s="724"/>
      <c r="M11" s="719"/>
      <c r="N11" s="726"/>
      <c r="O11" s="725"/>
      <c r="P11" s="182"/>
      <c r="Q11" s="274"/>
      <c r="R11" s="275"/>
      <c r="S11" s="276"/>
      <c r="T11" s="277"/>
      <c r="U11" s="180"/>
      <c r="V11" s="183"/>
    </row>
    <row r="12" spans="1:22" ht="15" customHeight="1">
      <c r="B12" s="179">
        <v>4</v>
      </c>
      <c r="C12" s="573" t="s">
        <v>655</v>
      </c>
      <c r="D12" s="392" t="s">
        <v>673</v>
      </c>
      <c r="E12" s="532" t="s">
        <v>674</v>
      </c>
      <c r="F12" s="567" t="s">
        <v>41</v>
      </c>
      <c r="G12" s="567" t="s">
        <v>485</v>
      </c>
      <c r="H12" s="570" t="s">
        <v>675</v>
      </c>
      <c r="I12" s="569" t="s">
        <v>676</v>
      </c>
      <c r="J12" s="570" t="s">
        <v>675</v>
      </c>
      <c r="K12" s="571" t="s">
        <v>677</v>
      </c>
      <c r="L12" s="724"/>
      <c r="M12" s="719"/>
      <c r="N12" s="726"/>
      <c r="O12" s="725"/>
      <c r="P12" s="182"/>
      <c r="Q12" s="274"/>
      <c r="R12" s="275"/>
      <c r="S12" s="276"/>
      <c r="T12" s="277"/>
      <c r="U12" s="180"/>
      <c r="V12" s="183"/>
    </row>
    <row r="13" spans="1:22" ht="15" customHeight="1">
      <c r="B13" s="179">
        <v>5</v>
      </c>
      <c r="C13" s="573" t="s">
        <v>655</v>
      </c>
      <c r="D13" s="392" t="s">
        <v>678</v>
      </c>
      <c r="E13" s="532" t="s">
        <v>679</v>
      </c>
      <c r="F13" s="567" t="s">
        <v>41</v>
      </c>
      <c r="G13" s="567" t="s">
        <v>485</v>
      </c>
      <c r="H13" s="570" t="s">
        <v>680</v>
      </c>
      <c r="I13" s="569" t="s">
        <v>681</v>
      </c>
      <c r="J13" s="570" t="s">
        <v>680</v>
      </c>
      <c r="K13" s="571" t="s">
        <v>682</v>
      </c>
      <c r="L13" s="724"/>
      <c r="M13" s="719"/>
      <c r="N13" s="726"/>
      <c r="O13" s="725"/>
      <c r="P13" s="182"/>
      <c r="Q13" s="274"/>
      <c r="R13" s="275"/>
      <c r="S13" s="276"/>
      <c r="T13" s="277"/>
      <c r="U13" s="180"/>
      <c r="V13" s="183"/>
    </row>
    <row r="14" spans="1:22" ht="15" customHeight="1">
      <c r="B14" s="179">
        <v>6</v>
      </c>
      <c r="C14" s="573" t="s">
        <v>655</v>
      </c>
      <c r="D14" s="392" t="s">
        <v>683</v>
      </c>
      <c r="E14" s="532" t="s">
        <v>684</v>
      </c>
      <c r="F14" s="567" t="s">
        <v>41</v>
      </c>
      <c r="G14" s="567" t="s">
        <v>485</v>
      </c>
      <c r="H14" s="570" t="s">
        <v>685</v>
      </c>
      <c r="I14" s="569" t="s">
        <v>686</v>
      </c>
      <c r="J14" s="570" t="s">
        <v>685</v>
      </c>
      <c r="K14" s="571" t="s">
        <v>687</v>
      </c>
      <c r="L14" s="724"/>
      <c r="M14" s="719"/>
      <c r="N14" s="726"/>
      <c r="O14" s="725"/>
      <c r="P14" s="182"/>
      <c r="Q14" s="274"/>
      <c r="R14" s="275"/>
      <c r="S14" s="276"/>
      <c r="T14" s="277"/>
      <c r="U14" s="180"/>
      <c r="V14" s="183"/>
    </row>
    <row r="15" spans="1:22" ht="15" customHeight="1">
      <c r="B15" s="179">
        <v>7</v>
      </c>
      <c r="C15" s="573" t="s">
        <v>655</v>
      </c>
      <c r="D15" s="392" t="s">
        <v>688</v>
      </c>
      <c r="E15" s="532" t="s">
        <v>689</v>
      </c>
      <c r="F15" s="567" t="s">
        <v>41</v>
      </c>
      <c r="G15" s="567" t="s">
        <v>485</v>
      </c>
      <c r="H15" s="570" t="s">
        <v>690</v>
      </c>
      <c r="I15" s="569" t="s">
        <v>691</v>
      </c>
      <c r="J15" s="570" t="s">
        <v>690</v>
      </c>
      <c r="K15" s="571" t="s">
        <v>692</v>
      </c>
      <c r="L15" s="724"/>
      <c r="M15" s="719"/>
      <c r="N15" s="726"/>
      <c r="O15" s="725"/>
      <c r="P15" s="182"/>
      <c r="Q15" s="274"/>
      <c r="R15" s="275"/>
      <c r="S15" s="276"/>
      <c r="T15" s="277"/>
      <c r="U15" s="180"/>
      <c r="V15" s="183"/>
    </row>
    <row r="16" spans="1:22" ht="15" customHeight="1">
      <c r="B16" s="179">
        <v>8</v>
      </c>
      <c r="C16" s="573" t="s">
        <v>655</v>
      </c>
      <c r="D16" s="411" t="s">
        <v>693</v>
      </c>
      <c r="E16" s="532" t="s">
        <v>694</v>
      </c>
      <c r="F16" s="567" t="s">
        <v>41</v>
      </c>
      <c r="G16" s="567" t="s">
        <v>485</v>
      </c>
      <c r="H16" s="570" t="s">
        <v>695</v>
      </c>
      <c r="I16" s="569" t="s">
        <v>696</v>
      </c>
      <c r="J16" s="570" t="s">
        <v>695</v>
      </c>
      <c r="K16" s="571" t="s">
        <v>697</v>
      </c>
      <c r="L16" s="724"/>
      <c r="M16" s="720"/>
      <c r="N16" s="726"/>
      <c r="O16" s="725"/>
      <c r="P16" s="182"/>
      <c r="Q16" s="274"/>
      <c r="R16" s="278"/>
      <c r="S16" s="276"/>
      <c r="T16" s="277"/>
      <c r="U16" s="180"/>
      <c r="V16" s="183"/>
    </row>
    <row r="17" spans="2:22" ht="15" customHeight="1">
      <c r="B17" s="179">
        <v>9</v>
      </c>
      <c r="C17" s="573" t="s">
        <v>655</v>
      </c>
      <c r="D17" s="411" t="s">
        <v>698</v>
      </c>
      <c r="E17" s="532" t="s">
        <v>699</v>
      </c>
      <c r="F17" s="567" t="s">
        <v>41</v>
      </c>
      <c r="G17" s="567" t="s">
        <v>485</v>
      </c>
      <c r="H17" s="570" t="s">
        <v>700</v>
      </c>
      <c r="I17" s="569" t="s">
        <v>701</v>
      </c>
      <c r="J17" s="570" t="s">
        <v>700</v>
      </c>
      <c r="K17" s="571" t="s">
        <v>702</v>
      </c>
      <c r="L17" s="723" t="s">
        <v>661</v>
      </c>
      <c r="M17" s="718" t="s">
        <v>662</v>
      </c>
      <c r="N17" s="726">
        <v>9.8000000000000007</v>
      </c>
      <c r="O17" s="725">
        <v>395</v>
      </c>
      <c r="P17" s="182"/>
      <c r="Q17" s="274"/>
      <c r="R17" s="275"/>
      <c r="S17" s="276"/>
      <c r="T17" s="277"/>
      <c r="U17" s="180"/>
      <c r="V17" s="183"/>
    </row>
    <row r="18" spans="2:22" ht="15" customHeight="1">
      <c r="B18" s="179">
        <v>10</v>
      </c>
      <c r="C18" s="573" t="s">
        <v>655</v>
      </c>
      <c r="D18" s="411" t="s">
        <v>703</v>
      </c>
      <c r="E18" s="532" t="s">
        <v>704</v>
      </c>
      <c r="F18" s="567" t="s">
        <v>41</v>
      </c>
      <c r="G18" s="567" t="s">
        <v>485</v>
      </c>
      <c r="H18" s="570" t="s">
        <v>705</v>
      </c>
      <c r="I18" s="569" t="s">
        <v>706</v>
      </c>
      <c r="J18" s="570" t="s">
        <v>705</v>
      </c>
      <c r="K18" s="571" t="s">
        <v>707</v>
      </c>
      <c r="L18" s="724"/>
      <c r="M18" s="719"/>
      <c r="N18" s="726"/>
      <c r="O18" s="725"/>
      <c r="P18" s="182"/>
      <c r="Q18" s="274"/>
      <c r="R18" s="275"/>
      <c r="S18" s="279"/>
      <c r="T18" s="277"/>
      <c r="U18" s="180"/>
      <c r="V18" s="183"/>
    </row>
    <row r="19" spans="2:22" ht="15" customHeight="1">
      <c r="B19" s="179">
        <v>11</v>
      </c>
      <c r="C19" s="573" t="s">
        <v>655</v>
      </c>
      <c r="D19" s="411" t="s">
        <v>708</v>
      </c>
      <c r="E19" s="532" t="s">
        <v>709</v>
      </c>
      <c r="F19" s="567" t="s">
        <v>41</v>
      </c>
      <c r="G19" s="567" t="s">
        <v>485</v>
      </c>
      <c r="H19" s="570" t="s">
        <v>710</v>
      </c>
      <c r="I19" s="569" t="s">
        <v>711</v>
      </c>
      <c r="J19" s="570" t="s">
        <v>710</v>
      </c>
      <c r="K19" s="571" t="s">
        <v>712</v>
      </c>
      <c r="L19" s="724"/>
      <c r="M19" s="719"/>
      <c r="N19" s="726"/>
      <c r="O19" s="725"/>
      <c r="P19" s="182"/>
      <c r="Q19" s="274"/>
      <c r="R19" s="275"/>
      <c r="S19" s="276"/>
      <c r="T19" s="277"/>
      <c r="U19" s="180"/>
      <c r="V19" s="183"/>
    </row>
    <row r="20" spans="2:22" ht="15" customHeight="1">
      <c r="B20" s="179">
        <v>12</v>
      </c>
      <c r="C20" s="573" t="s">
        <v>655</v>
      </c>
      <c r="D20" s="411" t="s">
        <v>713</v>
      </c>
      <c r="E20" s="532" t="s">
        <v>714</v>
      </c>
      <c r="F20" s="567" t="s">
        <v>41</v>
      </c>
      <c r="G20" s="567" t="s">
        <v>485</v>
      </c>
      <c r="H20" s="570" t="s">
        <v>715</v>
      </c>
      <c r="I20" s="569" t="s">
        <v>716</v>
      </c>
      <c r="J20" s="570" t="s">
        <v>715</v>
      </c>
      <c r="K20" s="571" t="s">
        <v>717</v>
      </c>
      <c r="L20" s="724"/>
      <c r="M20" s="719"/>
      <c r="N20" s="726"/>
      <c r="O20" s="725"/>
      <c r="P20" s="182"/>
      <c r="Q20" s="274"/>
      <c r="R20" s="275"/>
      <c r="S20" s="276"/>
      <c r="T20" s="277"/>
      <c r="U20" s="180"/>
      <c r="V20" s="183"/>
    </row>
    <row r="21" spans="2:22" ht="15" customHeight="1">
      <c r="B21" s="179">
        <v>13</v>
      </c>
      <c r="C21" s="573" t="s">
        <v>655</v>
      </c>
      <c r="D21" s="411" t="s">
        <v>718</v>
      </c>
      <c r="E21" s="532" t="s">
        <v>719</v>
      </c>
      <c r="F21" s="567" t="s">
        <v>41</v>
      </c>
      <c r="G21" s="567" t="s">
        <v>485</v>
      </c>
      <c r="H21" s="570" t="s">
        <v>720</v>
      </c>
      <c r="I21" s="569" t="s">
        <v>721</v>
      </c>
      <c r="J21" s="570" t="s">
        <v>720</v>
      </c>
      <c r="K21" s="571" t="s">
        <v>722</v>
      </c>
      <c r="L21" s="724"/>
      <c r="M21" s="719"/>
      <c r="N21" s="726"/>
      <c r="O21" s="725"/>
      <c r="P21" s="182"/>
      <c r="Q21" s="274"/>
      <c r="R21" s="275"/>
      <c r="S21" s="276"/>
      <c r="T21" s="277"/>
      <c r="U21" s="180"/>
      <c r="V21" s="183"/>
    </row>
    <row r="22" spans="2:22" ht="15" customHeight="1">
      <c r="B22" s="179">
        <v>14</v>
      </c>
      <c r="C22" s="573" t="s">
        <v>655</v>
      </c>
      <c r="D22" s="411" t="s">
        <v>723</v>
      </c>
      <c r="E22" s="532" t="s">
        <v>724</v>
      </c>
      <c r="F22" s="567" t="s">
        <v>41</v>
      </c>
      <c r="G22" s="567" t="s">
        <v>485</v>
      </c>
      <c r="H22" s="570" t="s">
        <v>725</v>
      </c>
      <c r="I22" s="569" t="s">
        <v>726</v>
      </c>
      <c r="J22" s="570" t="s">
        <v>725</v>
      </c>
      <c r="K22" s="571" t="s">
        <v>727</v>
      </c>
      <c r="L22" s="724"/>
      <c r="M22" s="719"/>
      <c r="N22" s="726"/>
      <c r="O22" s="725"/>
      <c r="P22" s="182"/>
      <c r="Q22" s="274"/>
      <c r="R22" s="275"/>
      <c r="S22" s="276"/>
      <c r="T22" s="277"/>
      <c r="U22" s="180"/>
      <c r="V22" s="183"/>
    </row>
    <row r="23" spans="2:22" ht="15" customHeight="1">
      <c r="B23" s="179">
        <v>15</v>
      </c>
      <c r="C23" s="573" t="s">
        <v>655</v>
      </c>
      <c r="D23" s="411" t="s">
        <v>728</v>
      </c>
      <c r="E23" s="532" t="s">
        <v>729</v>
      </c>
      <c r="F23" s="567" t="s">
        <v>41</v>
      </c>
      <c r="G23" s="567" t="s">
        <v>485</v>
      </c>
      <c r="H23" s="570" t="s">
        <v>730</v>
      </c>
      <c r="I23" s="569" t="s">
        <v>731</v>
      </c>
      <c r="J23" s="570" t="s">
        <v>730</v>
      </c>
      <c r="K23" s="571" t="s">
        <v>732</v>
      </c>
      <c r="L23" s="724"/>
      <c r="M23" s="719"/>
      <c r="N23" s="726"/>
      <c r="O23" s="725"/>
      <c r="P23" s="182"/>
      <c r="Q23" s="274"/>
      <c r="R23" s="275"/>
      <c r="S23" s="276"/>
      <c r="T23" s="277"/>
      <c r="U23" s="180"/>
      <c r="V23" s="183"/>
    </row>
    <row r="24" spans="2:22" ht="15" customHeight="1">
      <c r="B24" s="179">
        <v>16</v>
      </c>
      <c r="C24" s="573" t="s">
        <v>655</v>
      </c>
      <c r="D24" s="411" t="s">
        <v>733</v>
      </c>
      <c r="E24" s="532" t="s">
        <v>734</v>
      </c>
      <c r="F24" s="567" t="s">
        <v>41</v>
      </c>
      <c r="G24" s="567" t="s">
        <v>485</v>
      </c>
      <c r="H24" s="570" t="s">
        <v>735</v>
      </c>
      <c r="I24" s="569" t="s">
        <v>736</v>
      </c>
      <c r="J24" s="570" t="s">
        <v>735</v>
      </c>
      <c r="K24" s="571" t="s">
        <v>737</v>
      </c>
      <c r="L24" s="724"/>
      <c r="M24" s="720"/>
      <c r="N24" s="726"/>
      <c r="O24" s="725"/>
      <c r="P24" s="182"/>
      <c r="Q24" s="274"/>
      <c r="R24" s="275"/>
      <c r="S24" s="276"/>
      <c r="T24" s="277"/>
      <c r="U24" s="180"/>
      <c r="V24" s="183"/>
    </row>
    <row r="25" spans="2:22" ht="15" customHeight="1">
      <c r="B25" s="179">
        <v>17</v>
      </c>
      <c r="C25" s="573" t="s">
        <v>655</v>
      </c>
      <c r="D25" s="411" t="s">
        <v>738</v>
      </c>
      <c r="E25" s="532" t="s">
        <v>739</v>
      </c>
      <c r="F25" s="567" t="s">
        <v>41</v>
      </c>
      <c r="G25" s="567" t="s">
        <v>485</v>
      </c>
      <c r="H25" s="570" t="s">
        <v>740</v>
      </c>
      <c r="I25" s="569" t="s">
        <v>741</v>
      </c>
      <c r="J25" s="570" t="s">
        <v>740</v>
      </c>
      <c r="K25" s="571" t="s">
        <v>742</v>
      </c>
      <c r="L25" s="723" t="s">
        <v>661</v>
      </c>
      <c r="M25" s="718" t="s">
        <v>662</v>
      </c>
      <c r="N25" s="726">
        <v>9.6999999999999993</v>
      </c>
      <c r="O25" s="725">
        <v>398</v>
      </c>
      <c r="P25" s="182"/>
      <c r="Q25" s="274"/>
      <c r="R25" s="275"/>
      <c r="S25" s="276"/>
      <c r="T25" s="277"/>
      <c r="U25" s="180"/>
      <c r="V25" s="183"/>
    </row>
    <row r="26" spans="2:22" ht="15" customHeight="1">
      <c r="B26" s="179">
        <v>18</v>
      </c>
      <c r="C26" s="573" t="s">
        <v>655</v>
      </c>
      <c r="D26" s="411" t="s">
        <v>743</v>
      </c>
      <c r="E26" s="532" t="s">
        <v>744</v>
      </c>
      <c r="F26" s="567" t="s">
        <v>41</v>
      </c>
      <c r="G26" s="567" t="s">
        <v>485</v>
      </c>
      <c r="H26" s="570" t="s">
        <v>745</v>
      </c>
      <c r="I26" s="569" t="s">
        <v>746</v>
      </c>
      <c r="J26" s="570" t="s">
        <v>745</v>
      </c>
      <c r="K26" s="571" t="s">
        <v>747</v>
      </c>
      <c r="L26" s="724"/>
      <c r="M26" s="719"/>
      <c r="N26" s="726"/>
      <c r="O26" s="725"/>
      <c r="P26" s="182"/>
      <c r="Q26" s="274"/>
      <c r="R26" s="278"/>
      <c r="S26" s="276"/>
      <c r="T26" s="277"/>
      <c r="U26" s="180"/>
      <c r="V26" s="183"/>
    </row>
    <row r="27" spans="2:22" ht="15" customHeight="1">
      <c r="B27" s="179">
        <v>19</v>
      </c>
      <c r="C27" s="573" t="s">
        <v>655</v>
      </c>
      <c r="D27" s="411" t="s">
        <v>748</v>
      </c>
      <c r="E27" s="532" t="s">
        <v>749</v>
      </c>
      <c r="F27" s="567" t="s">
        <v>41</v>
      </c>
      <c r="G27" s="567" t="s">
        <v>485</v>
      </c>
      <c r="H27" s="570" t="s">
        <v>750</v>
      </c>
      <c r="I27" s="569" t="s">
        <v>751</v>
      </c>
      <c r="J27" s="570" t="s">
        <v>750</v>
      </c>
      <c r="K27" s="571" t="s">
        <v>752</v>
      </c>
      <c r="L27" s="724"/>
      <c r="M27" s="719"/>
      <c r="N27" s="726"/>
      <c r="O27" s="725"/>
      <c r="P27" s="182"/>
      <c r="Q27" s="274"/>
      <c r="R27" s="275"/>
      <c r="S27" s="276"/>
      <c r="T27" s="277"/>
      <c r="U27" s="180"/>
      <c r="V27" s="183"/>
    </row>
    <row r="28" spans="2:22" ht="15" customHeight="1">
      <c r="B28" s="179">
        <v>20</v>
      </c>
      <c r="C28" s="573" t="s">
        <v>655</v>
      </c>
      <c r="D28" s="411" t="s">
        <v>753</v>
      </c>
      <c r="E28" s="532" t="s">
        <v>754</v>
      </c>
      <c r="F28" s="567" t="s">
        <v>41</v>
      </c>
      <c r="G28" s="567" t="s">
        <v>485</v>
      </c>
      <c r="H28" s="570" t="s">
        <v>755</v>
      </c>
      <c r="I28" s="569" t="s">
        <v>756</v>
      </c>
      <c r="J28" s="570" t="s">
        <v>755</v>
      </c>
      <c r="K28" s="571" t="s">
        <v>757</v>
      </c>
      <c r="L28" s="724"/>
      <c r="M28" s="719"/>
      <c r="N28" s="726"/>
      <c r="O28" s="725"/>
      <c r="P28" s="182"/>
      <c r="Q28" s="274"/>
      <c r="R28" s="275"/>
      <c r="S28" s="279"/>
      <c r="T28" s="277"/>
      <c r="U28" s="180"/>
      <c r="V28" s="183"/>
    </row>
    <row r="29" spans="2:22" ht="15" customHeight="1">
      <c r="B29" s="179">
        <v>21</v>
      </c>
      <c r="C29" s="573" t="s">
        <v>655</v>
      </c>
      <c r="D29" s="411" t="s">
        <v>758</v>
      </c>
      <c r="E29" s="532" t="s">
        <v>759</v>
      </c>
      <c r="F29" s="567" t="s">
        <v>41</v>
      </c>
      <c r="G29" s="567" t="s">
        <v>485</v>
      </c>
      <c r="H29" s="570" t="s">
        <v>760</v>
      </c>
      <c r="I29" s="569" t="s">
        <v>761</v>
      </c>
      <c r="J29" s="570" t="s">
        <v>760</v>
      </c>
      <c r="K29" s="571" t="s">
        <v>762</v>
      </c>
      <c r="L29" s="724"/>
      <c r="M29" s="719"/>
      <c r="N29" s="726"/>
      <c r="O29" s="725"/>
      <c r="P29" s="182"/>
      <c r="Q29" s="274"/>
      <c r="R29" s="275"/>
      <c r="S29" s="276"/>
      <c r="T29" s="277"/>
      <c r="U29" s="180"/>
      <c r="V29" s="183"/>
    </row>
    <row r="30" spans="2:22" ht="15" customHeight="1">
      <c r="B30" s="179">
        <v>22</v>
      </c>
      <c r="C30" s="573" t="s">
        <v>655</v>
      </c>
      <c r="D30" s="411" t="s">
        <v>763</v>
      </c>
      <c r="E30" s="532" t="s">
        <v>764</v>
      </c>
      <c r="F30" s="567" t="s">
        <v>41</v>
      </c>
      <c r="G30" s="567" t="s">
        <v>485</v>
      </c>
      <c r="H30" s="570" t="s">
        <v>765</v>
      </c>
      <c r="I30" s="569" t="s">
        <v>766</v>
      </c>
      <c r="J30" s="570" t="s">
        <v>765</v>
      </c>
      <c r="K30" s="571" t="s">
        <v>767</v>
      </c>
      <c r="L30" s="724"/>
      <c r="M30" s="719"/>
      <c r="N30" s="726"/>
      <c r="O30" s="725"/>
      <c r="P30" s="182"/>
      <c r="Q30" s="274"/>
      <c r="R30" s="275"/>
      <c r="S30" s="276"/>
      <c r="T30" s="277"/>
      <c r="U30" s="180"/>
      <c r="V30" s="183"/>
    </row>
    <row r="31" spans="2:22" ht="15" customHeight="1">
      <c r="B31" s="179">
        <v>23</v>
      </c>
      <c r="C31" s="573" t="s">
        <v>655</v>
      </c>
      <c r="D31" s="411" t="s">
        <v>768</v>
      </c>
      <c r="E31" s="532" t="s">
        <v>769</v>
      </c>
      <c r="F31" s="567" t="s">
        <v>41</v>
      </c>
      <c r="G31" s="567" t="s">
        <v>485</v>
      </c>
      <c r="H31" s="570" t="s">
        <v>770</v>
      </c>
      <c r="I31" s="569" t="s">
        <v>771</v>
      </c>
      <c r="J31" s="570" t="s">
        <v>770</v>
      </c>
      <c r="K31" s="571" t="s">
        <v>772</v>
      </c>
      <c r="L31" s="724"/>
      <c r="M31" s="719"/>
      <c r="N31" s="726"/>
      <c r="O31" s="725"/>
      <c r="P31" s="182"/>
      <c r="Q31" s="274"/>
      <c r="R31" s="275"/>
      <c r="S31" s="276"/>
      <c r="T31" s="277"/>
      <c r="U31" s="180"/>
      <c r="V31" s="183"/>
    </row>
    <row r="32" spans="2:22" ht="15" customHeight="1">
      <c r="B32" s="179">
        <v>24</v>
      </c>
      <c r="C32" s="573" t="s">
        <v>655</v>
      </c>
      <c r="D32" s="411" t="s">
        <v>773</v>
      </c>
      <c r="E32" s="532" t="s">
        <v>774</v>
      </c>
      <c r="F32" s="567" t="s">
        <v>41</v>
      </c>
      <c r="G32" s="567" t="s">
        <v>485</v>
      </c>
      <c r="H32" s="570" t="s">
        <v>775</v>
      </c>
      <c r="I32" s="569" t="s">
        <v>776</v>
      </c>
      <c r="J32" s="570" t="s">
        <v>775</v>
      </c>
      <c r="K32" s="571" t="s">
        <v>777</v>
      </c>
      <c r="L32" s="724"/>
      <c r="M32" s="720"/>
      <c r="N32" s="726"/>
      <c r="O32" s="725"/>
      <c r="P32" s="182"/>
      <c r="Q32" s="274"/>
      <c r="R32" s="275"/>
      <c r="S32" s="276"/>
      <c r="T32" s="277"/>
      <c r="U32" s="180"/>
      <c r="V32" s="183"/>
    </row>
    <row r="33" spans="2:22" ht="15" customHeight="1">
      <c r="B33" s="179">
        <v>25</v>
      </c>
      <c r="C33" s="573" t="s">
        <v>655</v>
      </c>
      <c r="D33" s="411" t="s">
        <v>778</v>
      </c>
      <c r="E33" s="532" t="s">
        <v>779</v>
      </c>
      <c r="F33" s="567" t="s">
        <v>41</v>
      </c>
      <c r="G33" s="567" t="s">
        <v>485</v>
      </c>
      <c r="H33" s="570" t="s">
        <v>780</v>
      </c>
      <c r="I33" s="569" t="s">
        <v>781</v>
      </c>
      <c r="J33" s="570" t="s">
        <v>780</v>
      </c>
      <c r="K33" s="571" t="s">
        <v>782</v>
      </c>
      <c r="L33" s="723" t="s">
        <v>661</v>
      </c>
      <c r="M33" s="718" t="s">
        <v>662</v>
      </c>
      <c r="N33" s="726">
        <v>10</v>
      </c>
      <c r="O33" s="725">
        <v>399</v>
      </c>
      <c r="P33" s="182"/>
      <c r="Q33" s="274"/>
      <c r="R33" s="275"/>
      <c r="S33" s="276"/>
      <c r="T33" s="277"/>
      <c r="U33" s="180"/>
      <c r="V33" s="183"/>
    </row>
    <row r="34" spans="2:22" ht="15" customHeight="1">
      <c r="B34" s="179">
        <v>26</v>
      </c>
      <c r="C34" s="573" t="s">
        <v>655</v>
      </c>
      <c r="D34" s="411" t="s">
        <v>783</v>
      </c>
      <c r="E34" s="532" t="s">
        <v>784</v>
      </c>
      <c r="F34" s="567" t="s">
        <v>41</v>
      </c>
      <c r="G34" s="567" t="s">
        <v>485</v>
      </c>
      <c r="H34" s="570" t="s">
        <v>785</v>
      </c>
      <c r="I34" s="569" t="s">
        <v>786</v>
      </c>
      <c r="J34" s="570" t="s">
        <v>785</v>
      </c>
      <c r="K34" s="571" t="s">
        <v>787</v>
      </c>
      <c r="L34" s="724"/>
      <c r="M34" s="719"/>
      <c r="N34" s="726"/>
      <c r="O34" s="725"/>
      <c r="P34" s="182"/>
      <c r="Q34" s="274"/>
      <c r="R34" s="275"/>
      <c r="S34" s="276"/>
      <c r="T34" s="277"/>
      <c r="U34" s="180"/>
      <c r="V34" s="183"/>
    </row>
    <row r="35" spans="2:22" ht="15" customHeight="1">
      <c r="B35" s="179">
        <v>27</v>
      </c>
      <c r="C35" s="573" t="s">
        <v>655</v>
      </c>
      <c r="D35" s="411" t="s">
        <v>788</v>
      </c>
      <c r="E35" s="532" t="s">
        <v>789</v>
      </c>
      <c r="F35" s="567" t="s">
        <v>41</v>
      </c>
      <c r="G35" s="567" t="s">
        <v>485</v>
      </c>
      <c r="H35" s="570" t="s">
        <v>790</v>
      </c>
      <c r="I35" s="569" t="s">
        <v>791</v>
      </c>
      <c r="J35" s="570" t="s">
        <v>790</v>
      </c>
      <c r="K35" s="571" t="s">
        <v>792</v>
      </c>
      <c r="L35" s="724"/>
      <c r="M35" s="719"/>
      <c r="N35" s="726"/>
      <c r="O35" s="725"/>
      <c r="P35" s="182"/>
      <c r="Q35" s="274"/>
      <c r="R35" s="275"/>
      <c r="S35" s="276"/>
      <c r="T35" s="277"/>
      <c r="U35" s="180"/>
      <c r="V35" s="183"/>
    </row>
    <row r="36" spans="2:22" ht="15" customHeight="1">
      <c r="B36" s="179">
        <v>28</v>
      </c>
      <c r="C36" s="573" t="s">
        <v>655</v>
      </c>
      <c r="D36" s="411" t="s">
        <v>793</v>
      </c>
      <c r="E36" s="532" t="s">
        <v>794</v>
      </c>
      <c r="F36" s="567" t="s">
        <v>41</v>
      </c>
      <c r="G36" s="567" t="s">
        <v>485</v>
      </c>
      <c r="H36" s="570" t="s">
        <v>795</v>
      </c>
      <c r="I36" s="569" t="s">
        <v>796</v>
      </c>
      <c r="J36" s="570" t="s">
        <v>795</v>
      </c>
      <c r="K36" s="571" t="s">
        <v>797</v>
      </c>
      <c r="L36" s="724"/>
      <c r="M36" s="719"/>
      <c r="N36" s="726"/>
      <c r="O36" s="725"/>
      <c r="P36" s="182"/>
      <c r="Q36" s="274"/>
      <c r="R36" s="278"/>
      <c r="S36" s="276"/>
      <c r="T36" s="277"/>
      <c r="U36" s="180"/>
      <c r="V36" s="183"/>
    </row>
    <row r="37" spans="2:22" ht="15" customHeight="1">
      <c r="B37" s="179">
        <v>29</v>
      </c>
      <c r="C37" s="573" t="s">
        <v>655</v>
      </c>
      <c r="D37" s="411" t="s">
        <v>798</v>
      </c>
      <c r="E37" s="532" t="s">
        <v>799</v>
      </c>
      <c r="F37" s="567" t="s">
        <v>41</v>
      </c>
      <c r="G37" s="567" t="s">
        <v>485</v>
      </c>
      <c r="H37" s="570" t="s">
        <v>800</v>
      </c>
      <c r="I37" s="569" t="s">
        <v>801</v>
      </c>
      <c r="J37" s="570" t="s">
        <v>800</v>
      </c>
      <c r="K37" s="571" t="s">
        <v>802</v>
      </c>
      <c r="L37" s="724"/>
      <c r="M37" s="719"/>
      <c r="N37" s="726"/>
      <c r="O37" s="725"/>
      <c r="P37" s="182"/>
      <c r="Q37" s="274"/>
      <c r="R37" s="275"/>
      <c r="S37" s="276"/>
      <c r="T37" s="277"/>
      <c r="U37" s="180"/>
      <c r="V37" s="183"/>
    </row>
    <row r="38" spans="2:22" ht="15" customHeight="1">
      <c r="B38" s="179">
        <v>30</v>
      </c>
      <c r="C38" s="573" t="s">
        <v>655</v>
      </c>
      <c r="D38" s="411" t="s">
        <v>803</v>
      </c>
      <c r="E38" s="532" t="s">
        <v>804</v>
      </c>
      <c r="F38" s="567" t="s">
        <v>41</v>
      </c>
      <c r="G38" s="567" t="s">
        <v>485</v>
      </c>
      <c r="H38" s="570" t="s">
        <v>805</v>
      </c>
      <c r="I38" s="569" t="s">
        <v>806</v>
      </c>
      <c r="J38" s="570" t="s">
        <v>805</v>
      </c>
      <c r="K38" s="571" t="s">
        <v>807</v>
      </c>
      <c r="L38" s="724"/>
      <c r="M38" s="719"/>
      <c r="N38" s="726"/>
      <c r="O38" s="725"/>
      <c r="P38" s="182"/>
      <c r="Q38" s="274"/>
      <c r="R38" s="275"/>
      <c r="S38" s="279"/>
      <c r="T38" s="277"/>
      <c r="U38" s="180"/>
      <c r="V38" s="183"/>
    </row>
    <row r="39" spans="2:22" ht="15" customHeight="1">
      <c r="B39" s="179">
        <v>31</v>
      </c>
      <c r="C39" s="573" t="s">
        <v>655</v>
      </c>
      <c r="D39" s="411" t="s">
        <v>808</v>
      </c>
      <c r="E39" s="532" t="s">
        <v>809</v>
      </c>
      <c r="F39" s="567" t="s">
        <v>41</v>
      </c>
      <c r="G39" s="567" t="s">
        <v>485</v>
      </c>
      <c r="H39" s="570" t="s">
        <v>810</v>
      </c>
      <c r="I39" s="569" t="s">
        <v>811</v>
      </c>
      <c r="J39" s="570" t="s">
        <v>810</v>
      </c>
      <c r="K39" s="571" t="s">
        <v>812</v>
      </c>
      <c r="L39" s="724"/>
      <c r="M39" s="719"/>
      <c r="N39" s="726"/>
      <c r="O39" s="725"/>
      <c r="P39" s="182"/>
      <c r="Q39" s="274"/>
      <c r="R39" s="275"/>
      <c r="S39" s="276"/>
      <c r="T39" s="277"/>
      <c r="U39" s="180"/>
      <c r="V39" s="183"/>
    </row>
    <row r="40" spans="2:22" ht="15" customHeight="1">
      <c r="B40" s="179">
        <v>32</v>
      </c>
      <c r="C40" s="573" t="s">
        <v>655</v>
      </c>
      <c r="D40" s="411" t="s">
        <v>813</v>
      </c>
      <c r="E40" s="532" t="s">
        <v>814</v>
      </c>
      <c r="F40" s="567" t="s">
        <v>41</v>
      </c>
      <c r="G40" s="567" t="s">
        <v>485</v>
      </c>
      <c r="H40" s="570" t="s">
        <v>815</v>
      </c>
      <c r="I40" s="569" t="s">
        <v>816</v>
      </c>
      <c r="J40" s="570" t="s">
        <v>815</v>
      </c>
      <c r="K40" s="571" t="s">
        <v>817</v>
      </c>
      <c r="L40" s="724"/>
      <c r="M40" s="720"/>
      <c r="N40" s="726"/>
      <c r="O40" s="725"/>
      <c r="P40" s="182"/>
      <c r="Q40" s="274"/>
      <c r="R40" s="275"/>
      <c r="S40" s="276"/>
      <c r="T40" s="277"/>
      <c r="U40" s="180"/>
      <c r="V40" s="183"/>
    </row>
    <row r="41" spans="2:22" ht="15" customHeight="1">
      <c r="B41" s="179">
        <v>33</v>
      </c>
      <c r="C41" s="573" t="s">
        <v>655</v>
      </c>
      <c r="D41" s="411" t="s">
        <v>818</v>
      </c>
      <c r="E41" s="532" t="s">
        <v>819</v>
      </c>
      <c r="F41" s="567" t="s">
        <v>41</v>
      </c>
      <c r="G41" s="567" t="s">
        <v>485</v>
      </c>
      <c r="H41" s="570" t="s">
        <v>820</v>
      </c>
      <c r="I41" s="569" t="s">
        <v>821</v>
      </c>
      <c r="J41" s="570" t="s">
        <v>820</v>
      </c>
      <c r="K41" s="571" t="s">
        <v>822</v>
      </c>
      <c r="L41" s="723" t="s">
        <v>661</v>
      </c>
      <c r="M41" s="718" t="s">
        <v>662</v>
      </c>
      <c r="N41" s="726">
        <v>10</v>
      </c>
      <c r="O41" s="725">
        <v>398</v>
      </c>
      <c r="P41" s="182"/>
      <c r="Q41" s="274"/>
      <c r="R41" s="275"/>
      <c r="S41" s="276"/>
      <c r="T41" s="277"/>
      <c r="U41" s="180"/>
      <c r="V41" s="183"/>
    </row>
    <row r="42" spans="2:22" ht="15" customHeight="1">
      <c r="B42" s="179">
        <v>34</v>
      </c>
      <c r="C42" s="573" t="s">
        <v>655</v>
      </c>
      <c r="D42" s="411" t="s">
        <v>823</v>
      </c>
      <c r="E42" s="532" t="s">
        <v>824</v>
      </c>
      <c r="F42" s="567" t="s">
        <v>41</v>
      </c>
      <c r="G42" s="567" t="s">
        <v>485</v>
      </c>
      <c r="H42" s="570" t="s">
        <v>825</v>
      </c>
      <c r="I42" s="569" t="s">
        <v>826</v>
      </c>
      <c r="J42" s="570" t="s">
        <v>825</v>
      </c>
      <c r="K42" s="571" t="s">
        <v>827</v>
      </c>
      <c r="L42" s="724"/>
      <c r="M42" s="719"/>
      <c r="N42" s="726"/>
      <c r="O42" s="725"/>
      <c r="P42" s="182"/>
      <c r="Q42" s="274"/>
      <c r="R42" s="275"/>
      <c r="S42" s="276"/>
      <c r="T42" s="277"/>
      <c r="U42" s="180"/>
      <c r="V42" s="183"/>
    </row>
    <row r="43" spans="2:22" ht="15" customHeight="1">
      <c r="B43" s="179">
        <v>35</v>
      </c>
      <c r="C43" s="573" t="s">
        <v>655</v>
      </c>
      <c r="D43" s="411" t="s">
        <v>828</v>
      </c>
      <c r="E43" s="532" t="s">
        <v>829</v>
      </c>
      <c r="F43" s="567" t="s">
        <v>41</v>
      </c>
      <c r="G43" s="567" t="s">
        <v>485</v>
      </c>
      <c r="H43" s="570" t="s">
        <v>830</v>
      </c>
      <c r="I43" s="569" t="s">
        <v>831</v>
      </c>
      <c r="J43" s="570" t="s">
        <v>830</v>
      </c>
      <c r="K43" s="571" t="s">
        <v>832</v>
      </c>
      <c r="L43" s="724"/>
      <c r="M43" s="719"/>
      <c r="N43" s="726"/>
      <c r="O43" s="725"/>
      <c r="P43" s="182"/>
      <c r="Q43" s="274"/>
      <c r="R43" s="275"/>
      <c r="S43" s="276"/>
      <c r="T43" s="277"/>
      <c r="U43" s="180"/>
      <c r="V43" s="183"/>
    </row>
    <row r="44" spans="2:22" ht="15" customHeight="1">
      <c r="B44" s="179">
        <v>36</v>
      </c>
      <c r="C44" s="573" t="s">
        <v>655</v>
      </c>
      <c r="D44" s="411" t="s">
        <v>833</v>
      </c>
      <c r="E44" s="532" t="s">
        <v>834</v>
      </c>
      <c r="F44" s="567" t="s">
        <v>41</v>
      </c>
      <c r="G44" s="567" t="s">
        <v>485</v>
      </c>
      <c r="H44" s="570" t="s">
        <v>835</v>
      </c>
      <c r="I44" s="569" t="s">
        <v>836</v>
      </c>
      <c r="J44" s="570" t="s">
        <v>835</v>
      </c>
      <c r="K44" s="571" t="s">
        <v>837</v>
      </c>
      <c r="L44" s="724"/>
      <c r="M44" s="719"/>
      <c r="N44" s="726"/>
      <c r="O44" s="725"/>
      <c r="P44" s="182"/>
      <c r="Q44" s="274"/>
      <c r="R44" s="275"/>
      <c r="S44" s="276"/>
      <c r="T44" s="277"/>
      <c r="U44" s="180"/>
      <c r="V44" s="183"/>
    </row>
    <row r="45" spans="2:22" ht="15" customHeight="1">
      <c r="B45" s="179">
        <v>37</v>
      </c>
      <c r="C45" s="573" t="s">
        <v>655</v>
      </c>
      <c r="D45" s="411" t="s">
        <v>838</v>
      </c>
      <c r="E45" s="532" t="s">
        <v>839</v>
      </c>
      <c r="F45" s="567" t="s">
        <v>41</v>
      </c>
      <c r="G45" s="567" t="s">
        <v>485</v>
      </c>
      <c r="H45" s="570" t="s">
        <v>840</v>
      </c>
      <c r="I45" s="569" t="s">
        <v>841</v>
      </c>
      <c r="J45" s="570" t="s">
        <v>840</v>
      </c>
      <c r="K45" s="571" t="s">
        <v>842</v>
      </c>
      <c r="L45" s="724"/>
      <c r="M45" s="719"/>
      <c r="N45" s="726"/>
      <c r="O45" s="725"/>
      <c r="P45" s="182"/>
      <c r="Q45" s="274"/>
      <c r="R45" s="275"/>
      <c r="S45" s="276"/>
      <c r="T45" s="277"/>
      <c r="U45" s="180"/>
      <c r="V45" s="183"/>
    </row>
    <row r="46" spans="2:22" ht="15" customHeight="1">
      <c r="B46" s="179">
        <v>38</v>
      </c>
      <c r="C46" s="573" t="s">
        <v>655</v>
      </c>
      <c r="D46" s="411" t="s">
        <v>843</v>
      </c>
      <c r="E46" s="532" t="s">
        <v>844</v>
      </c>
      <c r="F46" s="567" t="s">
        <v>41</v>
      </c>
      <c r="G46" s="567" t="s">
        <v>485</v>
      </c>
      <c r="H46" s="570" t="s">
        <v>845</v>
      </c>
      <c r="I46" s="569" t="s">
        <v>846</v>
      </c>
      <c r="J46" s="570" t="s">
        <v>845</v>
      </c>
      <c r="K46" s="571" t="s">
        <v>847</v>
      </c>
      <c r="L46" s="724"/>
      <c r="M46" s="719"/>
      <c r="N46" s="726"/>
      <c r="O46" s="725"/>
      <c r="P46" s="182"/>
      <c r="Q46" s="274"/>
      <c r="R46" s="278"/>
      <c r="S46" s="276"/>
      <c r="T46" s="277"/>
      <c r="U46" s="180"/>
      <c r="V46" s="183"/>
    </row>
    <row r="47" spans="2:22" ht="15" customHeight="1">
      <c r="B47" s="179">
        <v>39</v>
      </c>
      <c r="C47" s="573" t="s">
        <v>655</v>
      </c>
      <c r="D47" s="411" t="s">
        <v>848</v>
      </c>
      <c r="E47" s="532" t="s">
        <v>849</v>
      </c>
      <c r="F47" s="567" t="s">
        <v>41</v>
      </c>
      <c r="G47" s="567" t="s">
        <v>485</v>
      </c>
      <c r="H47" s="570" t="s">
        <v>850</v>
      </c>
      <c r="I47" s="569" t="s">
        <v>851</v>
      </c>
      <c r="J47" s="570" t="s">
        <v>850</v>
      </c>
      <c r="K47" s="571" t="s">
        <v>852</v>
      </c>
      <c r="L47" s="724"/>
      <c r="M47" s="719"/>
      <c r="N47" s="726"/>
      <c r="O47" s="725"/>
      <c r="P47" s="182"/>
      <c r="Q47" s="274"/>
      <c r="R47" s="275"/>
      <c r="S47" s="276"/>
      <c r="T47" s="277"/>
      <c r="U47" s="180"/>
      <c r="V47" s="183"/>
    </row>
    <row r="48" spans="2:22" ht="15" customHeight="1">
      <c r="B48" s="179">
        <v>40</v>
      </c>
      <c r="C48" s="573" t="s">
        <v>655</v>
      </c>
      <c r="D48" s="411" t="s">
        <v>853</v>
      </c>
      <c r="E48" s="532" t="s">
        <v>854</v>
      </c>
      <c r="F48" s="567" t="s">
        <v>41</v>
      </c>
      <c r="G48" s="567" t="s">
        <v>485</v>
      </c>
      <c r="H48" s="570" t="s">
        <v>855</v>
      </c>
      <c r="I48" s="569" t="s">
        <v>856</v>
      </c>
      <c r="J48" s="570" t="s">
        <v>855</v>
      </c>
      <c r="K48" s="571" t="s">
        <v>857</v>
      </c>
      <c r="L48" s="724"/>
      <c r="M48" s="720"/>
      <c r="N48" s="726"/>
      <c r="O48" s="725"/>
      <c r="P48" s="182"/>
      <c r="Q48" s="274"/>
      <c r="R48" s="275"/>
      <c r="S48" s="279"/>
      <c r="T48" s="277"/>
      <c r="U48" s="180"/>
      <c r="V48" s="183"/>
    </row>
    <row r="49" spans="2:22" ht="15" customHeight="1">
      <c r="B49" s="179">
        <v>41</v>
      </c>
      <c r="C49" s="573" t="s">
        <v>655</v>
      </c>
      <c r="D49" s="411" t="s">
        <v>858</v>
      </c>
      <c r="E49" s="532" t="s">
        <v>859</v>
      </c>
      <c r="F49" s="567" t="s">
        <v>41</v>
      </c>
      <c r="G49" s="567" t="s">
        <v>485</v>
      </c>
      <c r="H49" s="570" t="s">
        <v>860</v>
      </c>
      <c r="I49" s="569" t="s">
        <v>861</v>
      </c>
      <c r="J49" s="570" t="s">
        <v>860</v>
      </c>
      <c r="K49" s="571" t="s">
        <v>862</v>
      </c>
      <c r="L49" s="723" t="s">
        <v>661</v>
      </c>
      <c r="M49" s="718" t="s">
        <v>662</v>
      </c>
      <c r="N49" s="726">
        <v>8.9</v>
      </c>
      <c r="O49" s="725">
        <v>389</v>
      </c>
      <c r="P49" s="182"/>
      <c r="Q49" s="274"/>
      <c r="R49" s="275"/>
      <c r="S49" s="276"/>
      <c r="T49" s="277"/>
      <c r="U49" s="180"/>
      <c r="V49" s="183"/>
    </row>
    <row r="50" spans="2:22" ht="15" customHeight="1">
      <c r="B50" s="179">
        <v>42</v>
      </c>
      <c r="C50" s="573" t="s">
        <v>655</v>
      </c>
      <c r="D50" s="411" t="s">
        <v>863</v>
      </c>
      <c r="E50" s="532" t="s">
        <v>864</v>
      </c>
      <c r="F50" s="567" t="s">
        <v>41</v>
      </c>
      <c r="G50" s="567" t="s">
        <v>485</v>
      </c>
      <c r="H50" s="570" t="s">
        <v>865</v>
      </c>
      <c r="I50" s="569" t="s">
        <v>866</v>
      </c>
      <c r="J50" s="570" t="s">
        <v>865</v>
      </c>
      <c r="K50" s="571" t="s">
        <v>867</v>
      </c>
      <c r="L50" s="724"/>
      <c r="M50" s="719"/>
      <c r="N50" s="726"/>
      <c r="O50" s="725"/>
      <c r="P50" s="182"/>
      <c r="Q50" s="274"/>
      <c r="R50" s="275"/>
      <c r="S50" s="276"/>
      <c r="T50" s="277"/>
      <c r="U50" s="180"/>
      <c r="V50" s="183"/>
    </row>
    <row r="51" spans="2:22" ht="15" customHeight="1">
      <c r="B51" s="179">
        <v>43</v>
      </c>
      <c r="C51" s="573" t="s">
        <v>655</v>
      </c>
      <c r="D51" s="411" t="s">
        <v>868</v>
      </c>
      <c r="E51" s="532" t="s">
        <v>869</v>
      </c>
      <c r="F51" s="567" t="s">
        <v>41</v>
      </c>
      <c r="G51" s="567" t="s">
        <v>485</v>
      </c>
      <c r="H51" s="570" t="s">
        <v>870</v>
      </c>
      <c r="I51" s="569" t="s">
        <v>871</v>
      </c>
      <c r="J51" s="570" t="s">
        <v>870</v>
      </c>
      <c r="K51" s="571" t="s">
        <v>872</v>
      </c>
      <c r="L51" s="724"/>
      <c r="M51" s="719"/>
      <c r="N51" s="726"/>
      <c r="O51" s="725"/>
      <c r="P51" s="182"/>
      <c r="Q51" s="274"/>
      <c r="R51" s="275"/>
      <c r="S51" s="276"/>
      <c r="T51" s="277"/>
      <c r="U51" s="180"/>
      <c r="V51" s="183"/>
    </row>
    <row r="52" spans="2:22" ht="15" customHeight="1">
      <c r="B52" s="179">
        <v>44</v>
      </c>
      <c r="C52" s="573" t="s">
        <v>655</v>
      </c>
      <c r="D52" s="411" t="s">
        <v>873</v>
      </c>
      <c r="E52" s="532" t="s">
        <v>874</v>
      </c>
      <c r="F52" s="567" t="s">
        <v>41</v>
      </c>
      <c r="G52" s="567" t="s">
        <v>485</v>
      </c>
      <c r="H52" s="570" t="s">
        <v>875</v>
      </c>
      <c r="I52" s="569" t="s">
        <v>876</v>
      </c>
      <c r="J52" s="570" t="s">
        <v>875</v>
      </c>
      <c r="K52" s="571" t="s">
        <v>877</v>
      </c>
      <c r="L52" s="724"/>
      <c r="M52" s="719"/>
      <c r="N52" s="726"/>
      <c r="O52" s="725"/>
      <c r="P52" s="182"/>
      <c r="Q52" s="274"/>
      <c r="R52" s="275"/>
      <c r="S52" s="276"/>
      <c r="T52" s="277"/>
      <c r="U52" s="180"/>
      <c r="V52" s="183"/>
    </row>
    <row r="53" spans="2:22" ht="15" customHeight="1">
      <c r="B53" s="179">
        <v>45</v>
      </c>
      <c r="C53" s="573" t="s">
        <v>655</v>
      </c>
      <c r="D53" s="411" t="s">
        <v>878</v>
      </c>
      <c r="E53" s="532" t="s">
        <v>879</v>
      </c>
      <c r="F53" s="567" t="s">
        <v>41</v>
      </c>
      <c r="G53" s="567" t="s">
        <v>485</v>
      </c>
      <c r="H53" s="570" t="s">
        <v>880</v>
      </c>
      <c r="I53" s="569" t="s">
        <v>881</v>
      </c>
      <c r="J53" s="570" t="s">
        <v>880</v>
      </c>
      <c r="K53" s="571" t="s">
        <v>882</v>
      </c>
      <c r="L53" s="724"/>
      <c r="M53" s="719"/>
      <c r="N53" s="726"/>
      <c r="O53" s="725"/>
      <c r="P53" s="182"/>
      <c r="Q53" s="274"/>
      <c r="R53" s="275"/>
      <c r="S53" s="276"/>
      <c r="T53" s="277"/>
      <c r="U53" s="180"/>
      <c r="V53" s="183"/>
    </row>
    <row r="54" spans="2:22" ht="15" customHeight="1">
      <c r="B54" s="179">
        <v>46</v>
      </c>
      <c r="C54" s="573" t="s">
        <v>655</v>
      </c>
      <c r="D54" s="411" t="s">
        <v>883</v>
      </c>
      <c r="E54" s="532" t="s">
        <v>884</v>
      </c>
      <c r="F54" s="567" t="s">
        <v>41</v>
      </c>
      <c r="G54" s="567" t="s">
        <v>485</v>
      </c>
      <c r="H54" s="570" t="s">
        <v>885</v>
      </c>
      <c r="I54" s="569" t="s">
        <v>886</v>
      </c>
      <c r="J54" s="570" t="s">
        <v>885</v>
      </c>
      <c r="K54" s="571" t="s">
        <v>887</v>
      </c>
      <c r="L54" s="724"/>
      <c r="M54" s="719"/>
      <c r="N54" s="726"/>
      <c r="O54" s="725"/>
      <c r="P54" s="182"/>
      <c r="Q54" s="274"/>
      <c r="R54" s="275"/>
      <c r="S54" s="276"/>
      <c r="T54" s="277"/>
      <c r="U54" s="180"/>
      <c r="V54" s="183"/>
    </row>
    <row r="55" spans="2:22" ht="15" customHeight="1">
      <c r="B55" s="179">
        <v>47</v>
      </c>
      <c r="C55" s="573" t="s">
        <v>655</v>
      </c>
      <c r="D55" s="411" t="s">
        <v>888</v>
      </c>
      <c r="E55" s="532" t="s">
        <v>889</v>
      </c>
      <c r="F55" s="567" t="s">
        <v>41</v>
      </c>
      <c r="G55" s="567" t="s">
        <v>485</v>
      </c>
      <c r="H55" s="570" t="s">
        <v>890</v>
      </c>
      <c r="I55" s="569" t="s">
        <v>891</v>
      </c>
      <c r="J55" s="570" t="s">
        <v>890</v>
      </c>
      <c r="K55" s="571" t="s">
        <v>892</v>
      </c>
      <c r="L55" s="724"/>
      <c r="M55" s="719"/>
      <c r="N55" s="726"/>
      <c r="O55" s="725"/>
      <c r="P55" s="182"/>
      <c r="Q55" s="274"/>
      <c r="R55" s="275"/>
      <c r="S55" s="276"/>
      <c r="T55" s="277"/>
      <c r="U55" s="180"/>
      <c r="V55" s="183"/>
    </row>
    <row r="56" spans="2:22" ht="15" customHeight="1">
      <c r="B56" s="179">
        <v>48</v>
      </c>
      <c r="C56" s="573" t="s">
        <v>655</v>
      </c>
      <c r="D56" s="411" t="s">
        <v>893</v>
      </c>
      <c r="E56" s="532" t="s">
        <v>894</v>
      </c>
      <c r="F56" s="567" t="s">
        <v>41</v>
      </c>
      <c r="G56" s="567" t="s">
        <v>485</v>
      </c>
      <c r="H56" s="570" t="s">
        <v>895</v>
      </c>
      <c r="I56" s="569" t="s">
        <v>896</v>
      </c>
      <c r="J56" s="570" t="s">
        <v>895</v>
      </c>
      <c r="K56" s="571" t="s">
        <v>897</v>
      </c>
      <c r="L56" s="724"/>
      <c r="M56" s="720"/>
      <c r="N56" s="726"/>
      <c r="O56" s="725"/>
      <c r="P56" s="182"/>
      <c r="Q56" s="274"/>
      <c r="R56" s="278"/>
      <c r="S56" s="276"/>
      <c r="T56" s="277"/>
      <c r="U56" s="180"/>
      <c r="V56" s="183"/>
    </row>
    <row r="57" spans="2:22" ht="15" customHeight="1">
      <c r="B57" s="179">
        <v>49</v>
      </c>
      <c r="C57" s="573" t="s">
        <v>655</v>
      </c>
      <c r="D57" s="411" t="s">
        <v>898</v>
      </c>
      <c r="E57" s="532" t="s">
        <v>899</v>
      </c>
      <c r="F57" s="567" t="s">
        <v>41</v>
      </c>
      <c r="G57" s="567" t="s">
        <v>485</v>
      </c>
      <c r="H57" s="570" t="s">
        <v>900</v>
      </c>
      <c r="I57" s="569" t="s">
        <v>901</v>
      </c>
      <c r="J57" s="570" t="s">
        <v>900</v>
      </c>
      <c r="K57" s="571" t="s">
        <v>902</v>
      </c>
      <c r="L57" s="723" t="s">
        <v>661</v>
      </c>
      <c r="M57" s="718" t="s">
        <v>662</v>
      </c>
      <c r="N57" s="726">
        <v>7.5</v>
      </c>
      <c r="O57" s="725">
        <v>369</v>
      </c>
      <c r="P57" s="182"/>
      <c r="Q57" s="274"/>
      <c r="R57" s="275"/>
      <c r="S57" s="276"/>
      <c r="T57" s="277"/>
      <c r="U57" s="180"/>
      <c r="V57" s="183"/>
    </row>
    <row r="58" spans="2:22" ht="15" customHeight="1">
      <c r="B58" s="179">
        <v>50</v>
      </c>
      <c r="C58" s="573" t="s">
        <v>655</v>
      </c>
      <c r="D58" s="411" t="s">
        <v>903</v>
      </c>
      <c r="E58" s="532" t="s">
        <v>904</v>
      </c>
      <c r="F58" s="567" t="s">
        <v>41</v>
      </c>
      <c r="G58" s="567" t="s">
        <v>485</v>
      </c>
      <c r="H58" s="570" t="s">
        <v>905</v>
      </c>
      <c r="I58" s="569" t="s">
        <v>906</v>
      </c>
      <c r="J58" s="570" t="s">
        <v>905</v>
      </c>
      <c r="K58" s="571" t="s">
        <v>907</v>
      </c>
      <c r="L58" s="724"/>
      <c r="M58" s="719"/>
      <c r="N58" s="726"/>
      <c r="O58" s="725"/>
      <c r="P58" s="182"/>
      <c r="Q58" s="274"/>
      <c r="R58" s="275"/>
      <c r="S58" s="279"/>
      <c r="T58" s="277"/>
      <c r="U58" s="180"/>
      <c r="V58" s="183"/>
    </row>
    <row r="59" spans="2:22" ht="15" customHeight="1">
      <c r="B59" s="179">
        <v>51</v>
      </c>
      <c r="C59" s="573" t="s">
        <v>655</v>
      </c>
      <c r="D59" s="411" t="s">
        <v>908</v>
      </c>
      <c r="E59" s="532" t="s">
        <v>909</v>
      </c>
      <c r="F59" s="567" t="s">
        <v>41</v>
      </c>
      <c r="G59" s="567" t="s">
        <v>485</v>
      </c>
      <c r="H59" s="570" t="s">
        <v>910</v>
      </c>
      <c r="I59" s="569" t="s">
        <v>911</v>
      </c>
      <c r="J59" s="570" t="s">
        <v>910</v>
      </c>
      <c r="K59" s="571" t="s">
        <v>912</v>
      </c>
      <c r="L59" s="724"/>
      <c r="M59" s="719"/>
      <c r="N59" s="726"/>
      <c r="O59" s="725"/>
      <c r="P59" s="182"/>
      <c r="Q59" s="274"/>
      <c r="R59" s="275"/>
      <c r="S59" s="276"/>
      <c r="T59" s="277"/>
      <c r="U59" s="180"/>
      <c r="V59" s="183"/>
    </row>
    <row r="60" spans="2:22" ht="15" customHeight="1">
      <c r="B60" s="179">
        <v>52</v>
      </c>
      <c r="C60" s="573" t="s">
        <v>655</v>
      </c>
      <c r="D60" s="411" t="s">
        <v>913</v>
      </c>
      <c r="E60" s="532" t="s">
        <v>914</v>
      </c>
      <c r="F60" s="567" t="s">
        <v>41</v>
      </c>
      <c r="G60" s="567" t="s">
        <v>485</v>
      </c>
      <c r="H60" s="570" t="s">
        <v>915</v>
      </c>
      <c r="I60" s="569" t="s">
        <v>916</v>
      </c>
      <c r="J60" s="570" t="s">
        <v>915</v>
      </c>
      <c r="K60" s="571" t="s">
        <v>917</v>
      </c>
      <c r="L60" s="724"/>
      <c r="M60" s="719"/>
      <c r="N60" s="726"/>
      <c r="O60" s="725"/>
      <c r="P60" s="182"/>
      <c r="Q60" s="274"/>
      <c r="R60" s="275"/>
      <c r="S60" s="276"/>
      <c r="T60" s="277"/>
      <c r="U60" s="180"/>
      <c r="V60" s="183"/>
    </row>
    <row r="61" spans="2:22" ht="15" customHeight="1">
      <c r="B61" s="179">
        <v>53</v>
      </c>
      <c r="C61" s="573" t="s">
        <v>655</v>
      </c>
      <c r="D61" s="411" t="s">
        <v>918</v>
      </c>
      <c r="E61" s="532" t="s">
        <v>919</v>
      </c>
      <c r="F61" s="567" t="s">
        <v>41</v>
      </c>
      <c r="G61" s="567" t="s">
        <v>485</v>
      </c>
      <c r="H61" s="570" t="s">
        <v>920</v>
      </c>
      <c r="I61" s="569" t="s">
        <v>921</v>
      </c>
      <c r="J61" s="570" t="s">
        <v>920</v>
      </c>
      <c r="K61" s="571" t="s">
        <v>922</v>
      </c>
      <c r="L61" s="724"/>
      <c r="M61" s="719"/>
      <c r="N61" s="726"/>
      <c r="O61" s="725"/>
      <c r="P61" s="182"/>
      <c r="Q61" s="274"/>
      <c r="R61" s="275"/>
      <c r="S61" s="276"/>
      <c r="T61" s="277"/>
      <c r="U61" s="180"/>
      <c r="V61" s="183"/>
    </row>
    <row r="62" spans="2:22" ht="15" customHeight="1">
      <c r="B62" s="179">
        <v>54</v>
      </c>
      <c r="C62" s="573" t="s">
        <v>655</v>
      </c>
      <c r="D62" s="411" t="s">
        <v>923</v>
      </c>
      <c r="E62" s="532" t="s">
        <v>924</v>
      </c>
      <c r="F62" s="567" t="s">
        <v>41</v>
      </c>
      <c r="G62" s="567" t="s">
        <v>485</v>
      </c>
      <c r="H62" s="570" t="s">
        <v>925</v>
      </c>
      <c r="I62" s="569" t="s">
        <v>926</v>
      </c>
      <c r="J62" s="570" t="s">
        <v>925</v>
      </c>
      <c r="K62" s="571" t="s">
        <v>927</v>
      </c>
      <c r="L62" s="724"/>
      <c r="M62" s="719"/>
      <c r="N62" s="726"/>
      <c r="O62" s="725"/>
      <c r="P62" s="182"/>
      <c r="Q62" s="274"/>
      <c r="R62" s="275"/>
      <c r="S62" s="276"/>
      <c r="T62" s="277"/>
      <c r="U62" s="180"/>
      <c r="V62" s="183"/>
    </row>
    <row r="63" spans="2:22" ht="15" customHeight="1">
      <c r="B63" s="179">
        <v>55</v>
      </c>
      <c r="C63" s="573" t="s">
        <v>655</v>
      </c>
      <c r="D63" s="411" t="s">
        <v>928</v>
      </c>
      <c r="E63" s="532" t="s">
        <v>929</v>
      </c>
      <c r="F63" s="567" t="s">
        <v>41</v>
      </c>
      <c r="G63" s="567" t="s">
        <v>485</v>
      </c>
      <c r="H63" s="570" t="s">
        <v>930</v>
      </c>
      <c r="I63" s="569" t="s">
        <v>931</v>
      </c>
      <c r="J63" s="570" t="s">
        <v>930</v>
      </c>
      <c r="K63" s="571" t="s">
        <v>932</v>
      </c>
      <c r="L63" s="724"/>
      <c r="M63" s="719"/>
      <c r="N63" s="726"/>
      <c r="O63" s="725"/>
      <c r="P63" s="182"/>
      <c r="Q63" s="274"/>
      <c r="R63" s="275"/>
      <c r="S63" s="276"/>
      <c r="T63" s="277"/>
      <c r="U63" s="180"/>
      <c r="V63" s="183"/>
    </row>
    <row r="64" spans="2:22" ht="15" customHeight="1">
      <c r="B64" s="179">
        <v>56</v>
      </c>
      <c r="C64" s="573" t="s">
        <v>655</v>
      </c>
      <c r="D64" s="411" t="s">
        <v>933</v>
      </c>
      <c r="E64" s="532" t="s">
        <v>934</v>
      </c>
      <c r="F64" s="567" t="s">
        <v>41</v>
      </c>
      <c r="G64" s="567" t="s">
        <v>485</v>
      </c>
      <c r="H64" s="570" t="s">
        <v>935</v>
      </c>
      <c r="I64" s="569" t="s">
        <v>936</v>
      </c>
      <c r="J64" s="570" t="s">
        <v>935</v>
      </c>
      <c r="K64" s="571" t="s">
        <v>937</v>
      </c>
      <c r="L64" s="724"/>
      <c r="M64" s="720"/>
      <c r="N64" s="726"/>
      <c r="O64" s="725"/>
      <c r="P64" s="182"/>
      <c r="Q64" s="274"/>
      <c r="R64" s="275"/>
      <c r="S64" s="276"/>
      <c r="T64" s="277"/>
      <c r="U64" s="180"/>
      <c r="V64" s="183"/>
    </row>
    <row r="65" spans="2:22" ht="15" customHeight="1">
      <c r="B65" s="179">
        <v>57</v>
      </c>
      <c r="C65" s="573" t="s">
        <v>655</v>
      </c>
      <c r="D65" s="411" t="s">
        <v>938</v>
      </c>
      <c r="E65" s="532" t="s">
        <v>939</v>
      </c>
      <c r="F65" s="567" t="s">
        <v>41</v>
      </c>
      <c r="G65" s="567" t="s">
        <v>485</v>
      </c>
      <c r="H65" s="570" t="s">
        <v>940</v>
      </c>
      <c r="I65" s="569" t="s">
        <v>941</v>
      </c>
      <c r="J65" s="570" t="s">
        <v>940</v>
      </c>
      <c r="K65" s="571" t="s">
        <v>942</v>
      </c>
      <c r="L65" s="723" t="s">
        <v>661</v>
      </c>
      <c r="M65" s="718" t="s">
        <v>662</v>
      </c>
      <c r="N65" s="726">
        <v>8.4</v>
      </c>
      <c r="O65" s="725">
        <v>372</v>
      </c>
      <c r="P65" s="182"/>
      <c r="Q65" s="274"/>
      <c r="R65" s="275"/>
      <c r="S65" s="276"/>
      <c r="T65" s="277"/>
      <c r="U65" s="180"/>
      <c r="V65" s="183"/>
    </row>
    <row r="66" spans="2:22" ht="15" customHeight="1">
      <c r="B66" s="179">
        <v>58</v>
      </c>
      <c r="C66" s="573" t="s">
        <v>655</v>
      </c>
      <c r="D66" s="411" t="s">
        <v>943</v>
      </c>
      <c r="E66" s="532" t="s">
        <v>944</v>
      </c>
      <c r="F66" s="567" t="s">
        <v>41</v>
      </c>
      <c r="G66" s="567" t="s">
        <v>485</v>
      </c>
      <c r="H66" s="570" t="s">
        <v>945</v>
      </c>
      <c r="I66" s="569" t="s">
        <v>946</v>
      </c>
      <c r="J66" s="570" t="s">
        <v>945</v>
      </c>
      <c r="K66" s="571" t="s">
        <v>947</v>
      </c>
      <c r="L66" s="724"/>
      <c r="M66" s="719"/>
      <c r="N66" s="726"/>
      <c r="O66" s="725"/>
      <c r="P66" s="182"/>
      <c r="Q66" s="274"/>
      <c r="R66" s="278"/>
      <c r="S66" s="276"/>
      <c r="T66" s="277"/>
      <c r="U66" s="180"/>
      <c r="V66" s="183"/>
    </row>
    <row r="67" spans="2:22" ht="15" customHeight="1">
      <c r="B67" s="179">
        <v>59</v>
      </c>
      <c r="C67" s="573" t="s">
        <v>655</v>
      </c>
      <c r="D67" s="411" t="s">
        <v>948</v>
      </c>
      <c r="E67" s="532" t="s">
        <v>949</v>
      </c>
      <c r="F67" s="567" t="s">
        <v>41</v>
      </c>
      <c r="G67" s="567" t="s">
        <v>485</v>
      </c>
      <c r="H67" s="570" t="s">
        <v>950</v>
      </c>
      <c r="I67" s="569" t="s">
        <v>951</v>
      </c>
      <c r="J67" s="570" t="s">
        <v>950</v>
      </c>
      <c r="K67" s="571" t="s">
        <v>952</v>
      </c>
      <c r="L67" s="724"/>
      <c r="M67" s="719"/>
      <c r="N67" s="726"/>
      <c r="O67" s="725"/>
      <c r="P67" s="182"/>
      <c r="Q67" s="274"/>
      <c r="R67" s="275"/>
      <c r="S67" s="276"/>
      <c r="T67" s="277"/>
      <c r="U67" s="180"/>
      <c r="V67" s="183"/>
    </row>
    <row r="68" spans="2:22" ht="15" customHeight="1">
      <c r="B68" s="179">
        <v>60</v>
      </c>
      <c r="C68" s="573" t="s">
        <v>655</v>
      </c>
      <c r="D68" s="411" t="s">
        <v>953</v>
      </c>
      <c r="E68" s="532" t="s">
        <v>954</v>
      </c>
      <c r="F68" s="567" t="s">
        <v>41</v>
      </c>
      <c r="G68" s="567" t="s">
        <v>485</v>
      </c>
      <c r="H68" s="570" t="s">
        <v>955</v>
      </c>
      <c r="I68" s="569" t="s">
        <v>956</v>
      </c>
      <c r="J68" s="570" t="s">
        <v>955</v>
      </c>
      <c r="K68" s="571" t="s">
        <v>957</v>
      </c>
      <c r="L68" s="724"/>
      <c r="M68" s="719"/>
      <c r="N68" s="726"/>
      <c r="O68" s="725"/>
      <c r="P68" s="182"/>
      <c r="Q68" s="274"/>
      <c r="R68" s="275"/>
      <c r="S68" s="279"/>
      <c r="T68" s="277"/>
      <c r="U68" s="180"/>
      <c r="V68" s="183"/>
    </row>
    <row r="69" spans="2:22" ht="15" customHeight="1">
      <c r="B69" s="179">
        <v>61</v>
      </c>
      <c r="C69" s="573" t="s">
        <v>655</v>
      </c>
      <c r="D69" s="411" t="s">
        <v>958</v>
      </c>
      <c r="E69" s="532" t="s">
        <v>959</v>
      </c>
      <c r="F69" s="567" t="s">
        <v>41</v>
      </c>
      <c r="G69" s="567" t="s">
        <v>485</v>
      </c>
      <c r="H69" s="570" t="s">
        <v>960</v>
      </c>
      <c r="I69" s="569" t="s">
        <v>961</v>
      </c>
      <c r="J69" s="570" t="s">
        <v>960</v>
      </c>
      <c r="K69" s="571" t="s">
        <v>962</v>
      </c>
      <c r="L69" s="724"/>
      <c r="M69" s="719"/>
      <c r="N69" s="726"/>
      <c r="O69" s="725"/>
      <c r="P69" s="182"/>
      <c r="Q69" s="274"/>
      <c r="R69" s="275"/>
      <c r="S69" s="276"/>
      <c r="T69" s="277"/>
      <c r="U69" s="180"/>
      <c r="V69" s="183"/>
    </row>
    <row r="70" spans="2:22" ht="15" customHeight="1">
      <c r="B70" s="179">
        <v>62</v>
      </c>
      <c r="C70" s="573" t="s">
        <v>655</v>
      </c>
      <c r="D70" s="411" t="s">
        <v>963</v>
      </c>
      <c r="E70" s="532" t="s">
        <v>964</v>
      </c>
      <c r="F70" s="567" t="s">
        <v>41</v>
      </c>
      <c r="G70" s="567" t="s">
        <v>485</v>
      </c>
      <c r="H70" s="570" t="s">
        <v>965</v>
      </c>
      <c r="I70" s="569" t="s">
        <v>966</v>
      </c>
      <c r="J70" s="570" t="s">
        <v>965</v>
      </c>
      <c r="K70" s="571" t="s">
        <v>967</v>
      </c>
      <c r="L70" s="724"/>
      <c r="M70" s="719"/>
      <c r="N70" s="726"/>
      <c r="O70" s="725"/>
      <c r="P70" s="182"/>
      <c r="Q70" s="274"/>
      <c r="R70" s="275"/>
      <c r="S70" s="276"/>
      <c r="T70" s="277"/>
      <c r="U70" s="180"/>
      <c r="V70" s="183"/>
    </row>
    <row r="71" spans="2:22" ht="15" customHeight="1">
      <c r="B71" s="179">
        <v>63</v>
      </c>
      <c r="C71" s="573" t="s">
        <v>655</v>
      </c>
      <c r="D71" s="411" t="s">
        <v>968</v>
      </c>
      <c r="E71" s="532" t="s">
        <v>969</v>
      </c>
      <c r="F71" s="567" t="s">
        <v>41</v>
      </c>
      <c r="G71" s="567" t="s">
        <v>485</v>
      </c>
      <c r="H71" s="570" t="s">
        <v>970</v>
      </c>
      <c r="I71" s="569" t="s">
        <v>971</v>
      </c>
      <c r="J71" s="570" t="s">
        <v>970</v>
      </c>
      <c r="K71" s="571" t="s">
        <v>972</v>
      </c>
      <c r="L71" s="724"/>
      <c r="M71" s="719"/>
      <c r="N71" s="726"/>
      <c r="O71" s="725"/>
      <c r="P71" s="182"/>
      <c r="Q71" s="274"/>
      <c r="R71" s="275"/>
      <c r="S71" s="276"/>
      <c r="T71" s="277"/>
      <c r="U71" s="180"/>
      <c r="V71" s="183"/>
    </row>
    <row r="72" spans="2:22" ht="15" customHeight="1">
      <c r="B72" s="179">
        <v>64</v>
      </c>
      <c r="C72" s="573" t="s">
        <v>655</v>
      </c>
      <c r="D72" s="411" t="s">
        <v>973</v>
      </c>
      <c r="E72" s="532" t="s">
        <v>974</v>
      </c>
      <c r="F72" s="567" t="s">
        <v>41</v>
      </c>
      <c r="G72" s="567" t="s">
        <v>485</v>
      </c>
      <c r="H72" s="570" t="s">
        <v>975</v>
      </c>
      <c r="I72" s="569" t="s">
        <v>976</v>
      </c>
      <c r="J72" s="570" t="s">
        <v>975</v>
      </c>
      <c r="K72" s="571" t="s">
        <v>977</v>
      </c>
      <c r="L72" s="724"/>
      <c r="M72" s="720"/>
      <c r="N72" s="726"/>
      <c r="O72" s="725"/>
      <c r="P72" s="182"/>
      <c r="Q72" s="274"/>
      <c r="R72" s="275"/>
      <c r="S72" s="276"/>
      <c r="T72" s="277"/>
      <c r="U72" s="180"/>
      <c r="V72" s="183"/>
    </row>
    <row r="73" spans="2:22" ht="15" customHeight="1">
      <c r="B73" s="179">
        <v>65</v>
      </c>
      <c r="C73" s="573" t="s">
        <v>655</v>
      </c>
      <c r="D73" s="411" t="s">
        <v>978</v>
      </c>
      <c r="E73" s="532" t="s">
        <v>979</v>
      </c>
      <c r="F73" s="567" t="s">
        <v>41</v>
      </c>
      <c r="G73" s="567" t="s">
        <v>485</v>
      </c>
      <c r="H73" s="570" t="s">
        <v>980</v>
      </c>
      <c r="I73" s="569" t="s">
        <v>981</v>
      </c>
      <c r="J73" s="570" t="s">
        <v>980</v>
      </c>
      <c r="K73" s="571" t="s">
        <v>982</v>
      </c>
      <c r="L73" s="723" t="s">
        <v>661</v>
      </c>
      <c r="M73" s="718" t="s">
        <v>662</v>
      </c>
      <c r="N73" s="726">
        <v>6.2</v>
      </c>
      <c r="O73" s="725">
        <v>385</v>
      </c>
      <c r="P73" s="182"/>
      <c r="Q73" s="274"/>
      <c r="R73" s="275"/>
      <c r="S73" s="276"/>
      <c r="T73" s="277"/>
      <c r="U73" s="180"/>
      <c r="V73" s="183"/>
    </row>
    <row r="74" spans="2:22" ht="15" customHeight="1">
      <c r="B74" s="179">
        <v>66</v>
      </c>
      <c r="C74" s="573" t="s">
        <v>655</v>
      </c>
      <c r="D74" s="411" t="s">
        <v>983</v>
      </c>
      <c r="E74" s="532" t="s">
        <v>984</v>
      </c>
      <c r="F74" s="567" t="s">
        <v>41</v>
      </c>
      <c r="G74" s="567" t="s">
        <v>485</v>
      </c>
      <c r="H74" s="570" t="s">
        <v>985</v>
      </c>
      <c r="I74" s="569" t="s">
        <v>986</v>
      </c>
      <c r="J74" s="570" t="s">
        <v>985</v>
      </c>
      <c r="K74" s="571" t="s">
        <v>987</v>
      </c>
      <c r="L74" s="724"/>
      <c r="M74" s="719"/>
      <c r="N74" s="726"/>
      <c r="O74" s="725"/>
      <c r="P74" s="182"/>
      <c r="Q74" s="274"/>
      <c r="R74" s="275"/>
      <c r="S74" s="276"/>
      <c r="T74" s="277"/>
      <c r="U74" s="180"/>
      <c r="V74" s="183"/>
    </row>
    <row r="75" spans="2:22" ht="15" customHeight="1">
      <c r="B75" s="179">
        <v>67</v>
      </c>
      <c r="C75" s="573" t="s">
        <v>655</v>
      </c>
      <c r="D75" s="411" t="s">
        <v>988</v>
      </c>
      <c r="E75" s="532" t="s">
        <v>989</v>
      </c>
      <c r="F75" s="567" t="s">
        <v>41</v>
      </c>
      <c r="G75" s="567" t="s">
        <v>485</v>
      </c>
      <c r="H75" s="570" t="s">
        <v>990</v>
      </c>
      <c r="I75" s="569" t="s">
        <v>991</v>
      </c>
      <c r="J75" s="570" t="s">
        <v>990</v>
      </c>
      <c r="K75" s="571" t="s">
        <v>992</v>
      </c>
      <c r="L75" s="724"/>
      <c r="M75" s="719"/>
      <c r="N75" s="726"/>
      <c r="O75" s="725"/>
      <c r="P75" s="182"/>
      <c r="Q75" s="274"/>
      <c r="R75" s="275"/>
      <c r="S75" s="276"/>
      <c r="T75" s="277"/>
      <c r="U75" s="180"/>
      <c r="V75" s="183"/>
    </row>
    <row r="76" spans="2:22" ht="15" customHeight="1">
      <c r="B76" s="179">
        <v>68</v>
      </c>
      <c r="C76" s="573" t="s">
        <v>655</v>
      </c>
      <c r="D76" s="411" t="s">
        <v>993</v>
      </c>
      <c r="E76" s="532" t="s">
        <v>994</v>
      </c>
      <c r="F76" s="567" t="s">
        <v>41</v>
      </c>
      <c r="G76" s="567" t="s">
        <v>485</v>
      </c>
      <c r="H76" s="570" t="s">
        <v>995</v>
      </c>
      <c r="I76" s="569" t="s">
        <v>996</v>
      </c>
      <c r="J76" s="570" t="s">
        <v>995</v>
      </c>
      <c r="K76" s="571" t="s">
        <v>997</v>
      </c>
      <c r="L76" s="724"/>
      <c r="M76" s="719"/>
      <c r="N76" s="726"/>
      <c r="O76" s="725"/>
      <c r="P76" s="182"/>
      <c r="Q76" s="274"/>
      <c r="R76" s="278"/>
      <c r="S76" s="276"/>
      <c r="T76" s="277"/>
      <c r="U76" s="180"/>
      <c r="V76" s="183"/>
    </row>
    <row r="77" spans="2:22" ht="15" customHeight="1">
      <c r="B77" s="179">
        <v>69</v>
      </c>
      <c r="C77" s="573" t="s">
        <v>655</v>
      </c>
      <c r="D77" s="411" t="s">
        <v>998</v>
      </c>
      <c r="E77" s="532" t="s">
        <v>999</v>
      </c>
      <c r="F77" s="567" t="s">
        <v>41</v>
      </c>
      <c r="G77" s="567" t="s">
        <v>485</v>
      </c>
      <c r="H77" s="570" t="s">
        <v>1000</v>
      </c>
      <c r="I77" s="569" t="s">
        <v>1001</v>
      </c>
      <c r="J77" s="570" t="s">
        <v>1000</v>
      </c>
      <c r="K77" s="571" t="s">
        <v>1002</v>
      </c>
      <c r="L77" s="724"/>
      <c r="M77" s="719"/>
      <c r="N77" s="726"/>
      <c r="O77" s="725"/>
      <c r="P77" s="182"/>
      <c r="Q77" s="274"/>
      <c r="R77" s="275"/>
      <c r="S77" s="276"/>
      <c r="T77" s="277"/>
      <c r="U77" s="180"/>
      <c r="V77" s="183"/>
    </row>
    <row r="78" spans="2:22" ht="15" customHeight="1">
      <c r="B78" s="179">
        <v>70</v>
      </c>
      <c r="C78" s="573" t="s">
        <v>655</v>
      </c>
      <c r="D78" s="411" t="s">
        <v>1003</v>
      </c>
      <c r="E78" s="532" t="s">
        <v>1004</v>
      </c>
      <c r="F78" s="567" t="s">
        <v>41</v>
      </c>
      <c r="G78" s="567" t="s">
        <v>485</v>
      </c>
      <c r="H78" s="570" t="s">
        <v>1005</v>
      </c>
      <c r="I78" s="569" t="s">
        <v>1006</v>
      </c>
      <c r="J78" s="570" t="s">
        <v>1005</v>
      </c>
      <c r="K78" s="571" t="s">
        <v>1007</v>
      </c>
      <c r="L78" s="724"/>
      <c r="M78" s="719"/>
      <c r="N78" s="726"/>
      <c r="O78" s="725"/>
      <c r="P78" s="182"/>
      <c r="Q78" s="274"/>
      <c r="R78" s="275"/>
      <c r="S78" s="279"/>
      <c r="T78" s="277"/>
      <c r="U78" s="180"/>
      <c r="V78" s="183"/>
    </row>
    <row r="79" spans="2:22" ht="15" customHeight="1">
      <c r="B79" s="179">
        <v>71</v>
      </c>
      <c r="C79" s="573" t="s">
        <v>655</v>
      </c>
      <c r="D79" s="411" t="s">
        <v>1008</v>
      </c>
      <c r="E79" s="532" t="s">
        <v>1009</v>
      </c>
      <c r="F79" s="567" t="s">
        <v>41</v>
      </c>
      <c r="G79" s="567" t="s">
        <v>485</v>
      </c>
      <c r="H79" s="570" t="s">
        <v>1010</v>
      </c>
      <c r="I79" s="569" t="s">
        <v>1011</v>
      </c>
      <c r="J79" s="570" t="s">
        <v>1010</v>
      </c>
      <c r="K79" s="571" t="s">
        <v>1012</v>
      </c>
      <c r="L79" s="724"/>
      <c r="M79" s="719"/>
      <c r="N79" s="726"/>
      <c r="O79" s="725"/>
      <c r="P79" s="182"/>
      <c r="Q79" s="274"/>
      <c r="R79" s="275"/>
      <c r="S79" s="276"/>
      <c r="T79" s="277"/>
      <c r="U79" s="180"/>
      <c r="V79" s="183"/>
    </row>
    <row r="80" spans="2:22" ht="15" customHeight="1">
      <c r="B80" s="179">
        <v>72</v>
      </c>
      <c r="C80" s="573" t="s">
        <v>655</v>
      </c>
      <c r="D80" s="411" t="s">
        <v>1013</v>
      </c>
      <c r="E80" s="532" t="s">
        <v>1014</v>
      </c>
      <c r="F80" s="567" t="s">
        <v>41</v>
      </c>
      <c r="G80" s="567" t="s">
        <v>485</v>
      </c>
      <c r="H80" s="570" t="s">
        <v>1015</v>
      </c>
      <c r="I80" s="569" t="s">
        <v>1016</v>
      </c>
      <c r="J80" s="570" t="s">
        <v>1015</v>
      </c>
      <c r="K80" s="571" t="s">
        <v>1017</v>
      </c>
      <c r="L80" s="724"/>
      <c r="M80" s="720"/>
      <c r="N80" s="726"/>
      <c r="O80" s="725"/>
      <c r="P80" s="182"/>
      <c r="Q80" s="274"/>
      <c r="R80" s="275"/>
      <c r="S80" s="276"/>
      <c r="T80" s="277"/>
      <c r="U80" s="180"/>
      <c r="V80" s="183"/>
    </row>
    <row r="81" spans="2:22" ht="15" customHeight="1">
      <c r="B81" s="179">
        <v>73</v>
      </c>
      <c r="C81" s="573" t="s">
        <v>655</v>
      </c>
      <c r="D81" s="411" t="s">
        <v>1018</v>
      </c>
      <c r="E81" s="532" t="s">
        <v>1019</v>
      </c>
      <c r="F81" s="567" t="s">
        <v>41</v>
      </c>
      <c r="G81" s="567" t="s">
        <v>485</v>
      </c>
      <c r="H81" s="570" t="s">
        <v>1020</v>
      </c>
      <c r="I81" s="569" t="s">
        <v>1021</v>
      </c>
      <c r="J81" s="570" t="s">
        <v>1020</v>
      </c>
      <c r="K81" s="571" t="s">
        <v>1022</v>
      </c>
      <c r="L81" s="723" t="s">
        <v>661</v>
      </c>
      <c r="M81" s="718" t="s">
        <v>662</v>
      </c>
      <c r="N81" s="726">
        <v>9</v>
      </c>
      <c r="O81" s="725">
        <v>383</v>
      </c>
      <c r="P81" s="182"/>
      <c r="Q81" s="274"/>
      <c r="R81" s="275"/>
      <c r="S81" s="276"/>
      <c r="T81" s="277"/>
      <c r="U81" s="180"/>
      <c r="V81" s="183"/>
    </row>
    <row r="82" spans="2:22" ht="15" customHeight="1">
      <c r="B82" s="179">
        <v>74</v>
      </c>
      <c r="C82" s="573" t="s">
        <v>655</v>
      </c>
      <c r="D82" s="411" t="s">
        <v>1023</v>
      </c>
      <c r="E82" s="532" t="s">
        <v>1024</v>
      </c>
      <c r="F82" s="567" t="s">
        <v>41</v>
      </c>
      <c r="G82" s="567" t="s">
        <v>485</v>
      </c>
      <c r="H82" s="570" t="s">
        <v>1025</v>
      </c>
      <c r="I82" s="569" t="s">
        <v>1026</v>
      </c>
      <c r="J82" s="570" t="s">
        <v>1025</v>
      </c>
      <c r="K82" s="571" t="s">
        <v>1027</v>
      </c>
      <c r="L82" s="724"/>
      <c r="M82" s="719"/>
      <c r="N82" s="726"/>
      <c r="O82" s="725"/>
      <c r="P82" s="182"/>
      <c r="Q82" s="274"/>
      <c r="R82" s="275"/>
      <c r="S82" s="276"/>
      <c r="T82" s="277"/>
      <c r="U82" s="180"/>
      <c r="V82" s="183"/>
    </row>
    <row r="83" spans="2:22" ht="15" customHeight="1">
      <c r="B83" s="179">
        <v>75</v>
      </c>
      <c r="C83" s="573" t="s">
        <v>655</v>
      </c>
      <c r="D83" s="411" t="s">
        <v>1028</v>
      </c>
      <c r="E83" s="532" t="s">
        <v>1029</v>
      </c>
      <c r="F83" s="567" t="s">
        <v>41</v>
      </c>
      <c r="G83" s="567" t="s">
        <v>485</v>
      </c>
      <c r="H83" s="570" t="s">
        <v>1030</v>
      </c>
      <c r="I83" s="569" t="s">
        <v>1031</v>
      </c>
      <c r="J83" s="570" t="s">
        <v>1030</v>
      </c>
      <c r="K83" s="571" t="s">
        <v>1032</v>
      </c>
      <c r="L83" s="724"/>
      <c r="M83" s="719"/>
      <c r="N83" s="726"/>
      <c r="O83" s="725"/>
      <c r="P83" s="182"/>
      <c r="Q83" s="274"/>
      <c r="R83" s="275"/>
      <c r="S83" s="276"/>
      <c r="T83" s="277"/>
      <c r="U83" s="180"/>
      <c r="V83" s="183"/>
    </row>
    <row r="84" spans="2:22" ht="15" customHeight="1">
      <c r="B84" s="179">
        <v>76</v>
      </c>
      <c r="C84" s="573" t="s">
        <v>655</v>
      </c>
      <c r="D84" s="411" t="s">
        <v>1033</v>
      </c>
      <c r="E84" s="532" t="s">
        <v>1034</v>
      </c>
      <c r="F84" s="567" t="s">
        <v>41</v>
      </c>
      <c r="G84" s="567" t="s">
        <v>485</v>
      </c>
      <c r="H84" s="570" t="s">
        <v>1035</v>
      </c>
      <c r="I84" s="569" t="s">
        <v>1036</v>
      </c>
      <c r="J84" s="570" t="s">
        <v>1035</v>
      </c>
      <c r="K84" s="571" t="s">
        <v>1037</v>
      </c>
      <c r="L84" s="724"/>
      <c r="M84" s="719"/>
      <c r="N84" s="726"/>
      <c r="O84" s="725"/>
      <c r="P84" s="182"/>
      <c r="Q84" s="274"/>
      <c r="R84" s="275"/>
      <c r="S84" s="276"/>
      <c r="T84" s="277"/>
      <c r="U84" s="180"/>
      <c r="V84" s="183"/>
    </row>
    <row r="85" spans="2:22" ht="15" customHeight="1">
      <c r="B85" s="179">
        <v>77</v>
      </c>
      <c r="C85" s="573" t="s">
        <v>655</v>
      </c>
      <c r="D85" s="411" t="s">
        <v>1038</v>
      </c>
      <c r="E85" s="532" t="s">
        <v>1039</v>
      </c>
      <c r="F85" s="567" t="s">
        <v>41</v>
      </c>
      <c r="G85" s="567" t="s">
        <v>485</v>
      </c>
      <c r="H85" s="570" t="s">
        <v>1040</v>
      </c>
      <c r="I85" s="569" t="s">
        <v>1041</v>
      </c>
      <c r="J85" s="570" t="s">
        <v>1040</v>
      </c>
      <c r="K85" s="571" t="s">
        <v>1042</v>
      </c>
      <c r="L85" s="724"/>
      <c r="M85" s="719"/>
      <c r="N85" s="726"/>
      <c r="O85" s="725"/>
      <c r="P85" s="182"/>
      <c r="Q85" s="274"/>
      <c r="R85" s="275"/>
      <c r="S85" s="276"/>
      <c r="T85" s="277"/>
      <c r="U85" s="180"/>
      <c r="V85" s="183"/>
    </row>
    <row r="86" spans="2:22" ht="15" customHeight="1">
      <c r="B86" s="179">
        <v>78</v>
      </c>
      <c r="C86" s="573" t="s">
        <v>655</v>
      </c>
      <c r="D86" s="411" t="s">
        <v>1043</v>
      </c>
      <c r="E86" s="532" t="s">
        <v>1044</v>
      </c>
      <c r="F86" s="567" t="s">
        <v>41</v>
      </c>
      <c r="G86" s="567" t="s">
        <v>485</v>
      </c>
      <c r="H86" s="570" t="s">
        <v>1045</v>
      </c>
      <c r="I86" s="569" t="s">
        <v>1046</v>
      </c>
      <c r="J86" s="570" t="s">
        <v>1045</v>
      </c>
      <c r="K86" s="571" t="s">
        <v>1047</v>
      </c>
      <c r="L86" s="724"/>
      <c r="M86" s="719"/>
      <c r="N86" s="726"/>
      <c r="O86" s="725"/>
      <c r="P86" s="182"/>
      <c r="Q86" s="274"/>
      <c r="R86" s="278"/>
      <c r="S86" s="276"/>
      <c r="T86" s="277"/>
      <c r="U86" s="180"/>
      <c r="V86" s="183"/>
    </row>
    <row r="87" spans="2:22" ht="15" customHeight="1">
      <c r="B87" s="179">
        <v>79</v>
      </c>
      <c r="C87" s="573" t="s">
        <v>655</v>
      </c>
      <c r="D87" s="411" t="s">
        <v>1048</v>
      </c>
      <c r="E87" s="532" t="s">
        <v>1049</v>
      </c>
      <c r="F87" s="567" t="s">
        <v>41</v>
      </c>
      <c r="G87" s="567" t="s">
        <v>485</v>
      </c>
      <c r="H87" s="570" t="s">
        <v>1050</v>
      </c>
      <c r="I87" s="569" t="s">
        <v>1051</v>
      </c>
      <c r="J87" s="570" t="s">
        <v>1050</v>
      </c>
      <c r="K87" s="571" t="s">
        <v>1052</v>
      </c>
      <c r="L87" s="724"/>
      <c r="M87" s="719"/>
      <c r="N87" s="726"/>
      <c r="O87" s="725"/>
      <c r="P87" s="182"/>
      <c r="Q87" s="274"/>
      <c r="R87" s="275"/>
      <c r="S87" s="276"/>
      <c r="T87" s="277"/>
      <c r="U87" s="180"/>
      <c r="V87" s="183"/>
    </row>
    <row r="88" spans="2:22" ht="15" customHeight="1">
      <c r="B88" s="179">
        <v>80</v>
      </c>
      <c r="C88" s="573" t="s">
        <v>655</v>
      </c>
      <c r="D88" s="411" t="s">
        <v>1053</v>
      </c>
      <c r="E88" s="532" t="s">
        <v>1054</v>
      </c>
      <c r="F88" s="567" t="s">
        <v>41</v>
      </c>
      <c r="G88" s="567" t="s">
        <v>485</v>
      </c>
      <c r="H88" s="570" t="s">
        <v>1055</v>
      </c>
      <c r="I88" s="569" t="s">
        <v>1056</v>
      </c>
      <c r="J88" s="570" t="s">
        <v>1055</v>
      </c>
      <c r="K88" s="571" t="s">
        <v>1057</v>
      </c>
      <c r="L88" s="724"/>
      <c r="M88" s="720"/>
      <c r="N88" s="726"/>
      <c r="O88" s="725"/>
      <c r="P88" s="182"/>
      <c r="Q88" s="274"/>
      <c r="R88" s="275"/>
      <c r="S88" s="279"/>
      <c r="T88" s="277"/>
      <c r="U88" s="180"/>
      <c r="V88" s="183"/>
    </row>
    <row r="89" spans="2:22" ht="15" customHeight="1">
      <c r="B89" s="179">
        <v>81</v>
      </c>
      <c r="C89" s="573" t="s">
        <v>655</v>
      </c>
      <c r="D89" s="411" t="s">
        <v>1058</v>
      </c>
      <c r="E89" s="532" t="s">
        <v>1059</v>
      </c>
      <c r="F89" s="567" t="s">
        <v>41</v>
      </c>
      <c r="G89" s="567" t="s">
        <v>485</v>
      </c>
      <c r="H89" s="570" t="s">
        <v>1060</v>
      </c>
      <c r="I89" s="569" t="s">
        <v>1061</v>
      </c>
      <c r="J89" s="570" t="s">
        <v>1060</v>
      </c>
      <c r="K89" s="571" t="s">
        <v>1062</v>
      </c>
      <c r="L89" s="723" t="s">
        <v>661</v>
      </c>
      <c r="M89" s="718" t="s">
        <v>662</v>
      </c>
      <c r="N89" s="726">
        <v>12</v>
      </c>
      <c r="O89" s="725">
        <v>380</v>
      </c>
      <c r="P89" s="182"/>
      <c r="Q89" s="274"/>
      <c r="R89" s="275"/>
      <c r="S89" s="276"/>
      <c r="T89" s="277"/>
      <c r="U89" s="180"/>
      <c r="V89" s="183"/>
    </row>
    <row r="90" spans="2:22" ht="15" customHeight="1">
      <c r="B90" s="179">
        <v>82</v>
      </c>
      <c r="C90" s="573" t="s">
        <v>655</v>
      </c>
      <c r="D90" s="411" t="s">
        <v>1063</v>
      </c>
      <c r="E90" s="532" t="s">
        <v>1064</v>
      </c>
      <c r="F90" s="567" t="s">
        <v>41</v>
      </c>
      <c r="G90" s="567" t="s">
        <v>485</v>
      </c>
      <c r="H90" s="570" t="s">
        <v>1065</v>
      </c>
      <c r="I90" s="569" t="s">
        <v>1066</v>
      </c>
      <c r="J90" s="570" t="s">
        <v>1065</v>
      </c>
      <c r="K90" s="571" t="s">
        <v>1067</v>
      </c>
      <c r="L90" s="724"/>
      <c r="M90" s="719"/>
      <c r="N90" s="726"/>
      <c r="O90" s="725"/>
      <c r="P90" s="182"/>
      <c r="Q90" s="274"/>
      <c r="R90" s="275"/>
      <c r="S90" s="276"/>
      <c r="T90" s="277"/>
      <c r="U90" s="180"/>
      <c r="V90" s="183"/>
    </row>
    <row r="91" spans="2:22" ht="15" customHeight="1">
      <c r="B91" s="179">
        <v>83</v>
      </c>
      <c r="C91" s="573" t="s">
        <v>655</v>
      </c>
      <c r="D91" s="411" t="s">
        <v>1068</v>
      </c>
      <c r="E91" s="532" t="s">
        <v>1069</v>
      </c>
      <c r="F91" s="567" t="s">
        <v>41</v>
      </c>
      <c r="G91" s="567" t="s">
        <v>485</v>
      </c>
      <c r="H91" s="570" t="s">
        <v>1070</v>
      </c>
      <c r="I91" s="569" t="s">
        <v>1071</v>
      </c>
      <c r="J91" s="570" t="s">
        <v>1070</v>
      </c>
      <c r="K91" s="571" t="s">
        <v>1072</v>
      </c>
      <c r="L91" s="724"/>
      <c r="M91" s="719"/>
      <c r="N91" s="726"/>
      <c r="O91" s="725"/>
      <c r="P91" s="182"/>
      <c r="Q91" s="274"/>
      <c r="R91" s="275"/>
      <c r="S91" s="276"/>
      <c r="T91" s="277"/>
      <c r="U91" s="180"/>
      <c r="V91" s="183"/>
    </row>
    <row r="92" spans="2:22" ht="15" customHeight="1">
      <c r="B92" s="179">
        <v>84</v>
      </c>
      <c r="C92" s="573" t="s">
        <v>655</v>
      </c>
      <c r="D92" s="411" t="s">
        <v>1073</v>
      </c>
      <c r="E92" s="532" t="s">
        <v>1074</v>
      </c>
      <c r="F92" s="567" t="s">
        <v>41</v>
      </c>
      <c r="G92" s="567" t="s">
        <v>485</v>
      </c>
      <c r="H92" s="570" t="s">
        <v>1075</v>
      </c>
      <c r="I92" s="569" t="s">
        <v>1076</v>
      </c>
      <c r="J92" s="570" t="s">
        <v>1075</v>
      </c>
      <c r="K92" s="571" t="s">
        <v>1077</v>
      </c>
      <c r="L92" s="724"/>
      <c r="M92" s="719"/>
      <c r="N92" s="726"/>
      <c r="O92" s="725"/>
      <c r="P92" s="182"/>
      <c r="Q92" s="274"/>
      <c r="R92" s="275"/>
      <c r="S92" s="276"/>
      <c r="T92" s="277"/>
      <c r="U92" s="180"/>
      <c r="V92" s="183"/>
    </row>
    <row r="93" spans="2:22" ht="15" customHeight="1">
      <c r="B93" s="179">
        <v>85</v>
      </c>
      <c r="C93" s="573" t="s">
        <v>655</v>
      </c>
      <c r="D93" s="411" t="s">
        <v>1078</v>
      </c>
      <c r="E93" s="532" t="s">
        <v>1079</v>
      </c>
      <c r="F93" s="567" t="s">
        <v>41</v>
      </c>
      <c r="G93" s="567" t="s">
        <v>485</v>
      </c>
      <c r="H93" s="570" t="s">
        <v>1080</v>
      </c>
      <c r="I93" s="569" t="s">
        <v>1081</v>
      </c>
      <c r="J93" s="570" t="s">
        <v>1080</v>
      </c>
      <c r="K93" s="571" t="s">
        <v>1082</v>
      </c>
      <c r="L93" s="724"/>
      <c r="M93" s="719"/>
      <c r="N93" s="726"/>
      <c r="O93" s="725"/>
      <c r="P93" s="182"/>
      <c r="Q93" s="274"/>
      <c r="R93" s="275"/>
      <c r="S93" s="276"/>
      <c r="T93" s="277"/>
      <c r="U93" s="180"/>
      <c r="V93" s="183"/>
    </row>
    <row r="94" spans="2:22" ht="15" customHeight="1">
      <c r="B94" s="179">
        <v>86</v>
      </c>
      <c r="C94" s="573" t="s">
        <v>655</v>
      </c>
      <c r="D94" s="411" t="s">
        <v>1083</v>
      </c>
      <c r="E94" s="532" t="s">
        <v>1084</v>
      </c>
      <c r="F94" s="567" t="s">
        <v>41</v>
      </c>
      <c r="G94" s="567" t="s">
        <v>485</v>
      </c>
      <c r="H94" s="570" t="s">
        <v>1085</v>
      </c>
      <c r="I94" s="569" t="s">
        <v>1086</v>
      </c>
      <c r="J94" s="570" t="s">
        <v>1085</v>
      </c>
      <c r="K94" s="571" t="s">
        <v>1087</v>
      </c>
      <c r="L94" s="724"/>
      <c r="M94" s="719"/>
      <c r="N94" s="726"/>
      <c r="O94" s="725"/>
      <c r="P94" s="182"/>
      <c r="Q94" s="274"/>
      <c r="R94" s="275"/>
      <c r="S94" s="276"/>
      <c r="T94" s="277"/>
      <c r="U94" s="180"/>
      <c r="V94" s="183"/>
    </row>
    <row r="95" spans="2:22" ht="15" customHeight="1">
      <c r="B95" s="179">
        <v>87</v>
      </c>
      <c r="C95" s="573" t="s">
        <v>655</v>
      </c>
      <c r="D95" s="411" t="s">
        <v>1088</v>
      </c>
      <c r="E95" s="532" t="s">
        <v>1089</v>
      </c>
      <c r="F95" s="567" t="s">
        <v>41</v>
      </c>
      <c r="G95" s="567" t="s">
        <v>485</v>
      </c>
      <c r="H95" s="570" t="s">
        <v>1090</v>
      </c>
      <c r="I95" s="569" t="s">
        <v>1091</v>
      </c>
      <c r="J95" s="570" t="s">
        <v>1090</v>
      </c>
      <c r="K95" s="571" t="s">
        <v>1092</v>
      </c>
      <c r="L95" s="724"/>
      <c r="M95" s="719"/>
      <c r="N95" s="726"/>
      <c r="O95" s="725"/>
      <c r="P95" s="182"/>
      <c r="Q95" s="274"/>
      <c r="R95" s="275"/>
      <c r="S95" s="276"/>
      <c r="T95" s="277"/>
      <c r="U95" s="180"/>
      <c r="V95" s="183"/>
    </row>
    <row r="96" spans="2:22" ht="15" customHeight="1">
      <c r="B96" s="179">
        <v>88</v>
      </c>
      <c r="C96" s="573" t="s">
        <v>655</v>
      </c>
      <c r="D96" s="411" t="s">
        <v>1093</v>
      </c>
      <c r="E96" s="532" t="s">
        <v>1094</v>
      </c>
      <c r="F96" s="567" t="s">
        <v>41</v>
      </c>
      <c r="G96" s="567" t="s">
        <v>485</v>
      </c>
      <c r="H96" s="570" t="s">
        <v>1095</v>
      </c>
      <c r="I96" s="569" t="s">
        <v>1096</v>
      </c>
      <c r="J96" s="570" t="s">
        <v>1095</v>
      </c>
      <c r="K96" s="571" t="s">
        <v>1097</v>
      </c>
      <c r="L96" s="724"/>
      <c r="M96" s="720"/>
      <c r="N96" s="726"/>
      <c r="O96" s="725"/>
      <c r="P96" s="182"/>
      <c r="Q96" s="274"/>
      <c r="R96" s="278"/>
      <c r="S96" s="276"/>
      <c r="T96" s="277"/>
      <c r="U96" s="180"/>
      <c r="V96" s="183"/>
    </row>
    <row r="97" spans="2:22" ht="15" customHeight="1">
      <c r="B97" s="179">
        <v>89</v>
      </c>
      <c r="C97" s="573" t="s">
        <v>655</v>
      </c>
      <c r="D97" s="411" t="s">
        <v>1098</v>
      </c>
      <c r="E97" s="532" t="s">
        <v>1099</v>
      </c>
      <c r="F97" s="567" t="s">
        <v>41</v>
      </c>
      <c r="G97" s="567" t="s">
        <v>485</v>
      </c>
      <c r="H97" s="570" t="s">
        <v>1100</v>
      </c>
      <c r="I97" s="569" t="s">
        <v>1101</v>
      </c>
      <c r="J97" s="570" t="s">
        <v>1100</v>
      </c>
      <c r="K97" s="571" t="s">
        <v>1102</v>
      </c>
      <c r="L97" s="723" t="s">
        <v>661</v>
      </c>
      <c r="M97" s="718" t="s">
        <v>662</v>
      </c>
      <c r="N97" s="726">
        <v>7.1</v>
      </c>
      <c r="O97" s="725">
        <v>386</v>
      </c>
      <c r="P97" s="182"/>
      <c r="Q97" s="274"/>
      <c r="R97" s="275"/>
      <c r="S97" s="276"/>
      <c r="T97" s="277"/>
      <c r="U97" s="180"/>
      <c r="V97" s="183"/>
    </row>
    <row r="98" spans="2:22" ht="15" customHeight="1">
      <c r="B98" s="179">
        <v>90</v>
      </c>
      <c r="C98" s="573" t="s">
        <v>655</v>
      </c>
      <c r="D98" s="411" t="s">
        <v>1103</v>
      </c>
      <c r="E98" s="532" t="s">
        <v>1104</v>
      </c>
      <c r="F98" s="567" t="s">
        <v>41</v>
      </c>
      <c r="G98" s="567" t="s">
        <v>485</v>
      </c>
      <c r="H98" s="570" t="s">
        <v>1105</v>
      </c>
      <c r="I98" s="569" t="s">
        <v>1106</v>
      </c>
      <c r="J98" s="570" t="s">
        <v>1105</v>
      </c>
      <c r="K98" s="571" t="s">
        <v>1107</v>
      </c>
      <c r="L98" s="724"/>
      <c r="M98" s="719"/>
      <c r="N98" s="726"/>
      <c r="O98" s="725"/>
      <c r="P98" s="182"/>
      <c r="Q98" s="274"/>
      <c r="R98" s="275"/>
      <c r="S98" s="279"/>
      <c r="T98" s="277"/>
      <c r="U98" s="180"/>
      <c r="V98" s="183"/>
    </row>
    <row r="99" spans="2:22" ht="15" customHeight="1">
      <c r="B99" s="179">
        <v>91</v>
      </c>
      <c r="C99" s="573" t="s">
        <v>655</v>
      </c>
      <c r="D99" s="411" t="s">
        <v>1108</v>
      </c>
      <c r="E99" s="532" t="s">
        <v>1109</v>
      </c>
      <c r="F99" s="567" t="s">
        <v>41</v>
      </c>
      <c r="G99" s="567" t="s">
        <v>485</v>
      </c>
      <c r="H99" s="570" t="s">
        <v>1110</v>
      </c>
      <c r="I99" s="569" t="s">
        <v>1111</v>
      </c>
      <c r="J99" s="570" t="s">
        <v>1110</v>
      </c>
      <c r="K99" s="571" t="s">
        <v>1112</v>
      </c>
      <c r="L99" s="724"/>
      <c r="M99" s="719"/>
      <c r="N99" s="726"/>
      <c r="O99" s="725"/>
      <c r="P99" s="182"/>
      <c r="Q99" s="274"/>
      <c r="R99" s="275"/>
      <c r="S99" s="276"/>
      <c r="T99" s="277"/>
      <c r="U99" s="180"/>
      <c r="V99" s="183"/>
    </row>
    <row r="100" spans="2:22" ht="15" customHeight="1">
      <c r="B100" s="179">
        <v>92</v>
      </c>
      <c r="C100" s="573" t="s">
        <v>655</v>
      </c>
      <c r="D100" s="411" t="s">
        <v>1113</v>
      </c>
      <c r="E100" s="532" t="s">
        <v>1114</v>
      </c>
      <c r="F100" s="567" t="s">
        <v>41</v>
      </c>
      <c r="G100" s="567" t="s">
        <v>485</v>
      </c>
      <c r="H100" s="570" t="s">
        <v>1115</v>
      </c>
      <c r="I100" s="569" t="s">
        <v>1116</v>
      </c>
      <c r="J100" s="570" t="s">
        <v>1115</v>
      </c>
      <c r="K100" s="571" t="s">
        <v>1117</v>
      </c>
      <c r="L100" s="724"/>
      <c r="M100" s="719"/>
      <c r="N100" s="726"/>
      <c r="O100" s="725"/>
      <c r="P100" s="182"/>
      <c r="Q100" s="274"/>
      <c r="R100" s="275"/>
      <c r="S100" s="276"/>
      <c r="T100" s="277"/>
      <c r="U100" s="180"/>
      <c r="V100" s="183"/>
    </row>
    <row r="101" spans="2:22" ht="15" customHeight="1">
      <c r="B101" s="179">
        <v>93</v>
      </c>
      <c r="C101" s="573" t="s">
        <v>655</v>
      </c>
      <c r="D101" s="411" t="s">
        <v>1118</v>
      </c>
      <c r="E101" s="532" t="s">
        <v>1119</v>
      </c>
      <c r="F101" s="567" t="s">
        <v>41</v>
      </c>
      <c r="G101" s="567" t="s">
        <v>485</v>
      </c>
      <c r="H101" s="570" t="s">
        <v>1120</v>
      </c>
      <c r="I101" s="569" t="s">
        <v>1121</v>
      </c>
      <c r="J101" s="570" t="s">
        <v>1120</v>
      </c>
      <c r="K101" s="571" t="s">
        <v>1122</v>
      </c>
      <c r="L101" s="724"/>
      <c r="M101" s="719"/>
      <c r="N101" s="726"/>
      <c r="O101" s="725"/>
      <c r="P101" s="182"/>
      <c r="Q101" s="274"/>
      <c r="R101" s="275"/>
      <c r="S101" s="276"/>
      <c r="T101" s="277"/>
      <c r="U101" s="180"/>
      <c r="V101" s="183"/>
    </row>
    <row r="102" spans="2:22" ht="15" customHeight="1">
      <c r="B102" s="179">
        <v>94</v>
      </c>
      <c r="C102" s="573" t="s">
        <v>655</v>
      </c>
      <c r="D102" s="411" t="s">
        <v>1123</v>
      </c>
      <c r="E102" s="532" t="s">
        <v>1124</v>
      </c>
      <c r="F102" s="567" t="s">
        <v>41</v>
      </c>
      <c r="G102" s="567" t="s">
        <v>485</v>
      </c>
      <c r="H102" s="570" t="s">
        <v>1125</v>
      </c>
      <c r="I102" s="569" t="s">
        <v>1126</v>
      </c>
      <c r="J102" s="570" t="s">
        <v>1125</v>
      </c>
      <c r="K102" s="571" t="s">
        <v>1127</v>
      </c>
      <c r="L102" s="724"/>
      <c r="M102" s="719"/>
      <c r="N102" s="726"/>
      <c r="O102" s="725"/>
      <c r="P102" s="182"/>
      <c r="Q102" s="274"/>
      <c r="R102" s="275"/>
      <c r="S102" s="276"/>
      <c r="T102" s="277"/>
      <c r="U102" s="180"/>
      <c r="V102" s="183"/>
    </row>
    <row r="103" spans="2:22" ht="15" customHeight="1">
      <c r="B103" s="179">
        <v>95</v>
      </c>
      <c r="C103" s="573" t="s">
        <v>655</v>
      </c>
      <c r="D103" s="411" t="s">
        <v>1128</v>
      </c>
      <c r="E103" s="532" t="s">
        <v>1129</v>
      </c>
      <c r="F103" s="567" t="s">
        <v>41</v>
      </c>
      <c r="G103" s="567" t="s">
        <v>485</v>
      </c>
      <c r="H103" s="570" t="s">
        <v>1130</v>
      </c>
      <c r="I103" s="569" t="s">
        <v>1131</v>
      </c>
      <c r="J103" s="570" t="s">
        <v>1130</v>
      </c>
      <c r="K103" s="571" t="s">
        <v>1132</v>
      </c>
      <c r="L103" s="724"/>
      <c r="M103" s="719"/>
      <c r="N103" s="726"/>
      <c r="O103" s="725"/>
      <c r="P103" s="182"/>
      <c r="Q103" s="274"/>
      <c r="R103" s="275"/>
      <c r="S103" s="276"/>
      <c r="T103" s="277"/>
      <c r="U103" s="180"/>
      <c r="V103" s="183"/>
    </row>
    <row r="104" spans="2:22" ht="15" customHeight="1">
      <c r="B104" s="179">
        <v>96</v>
      </c>
      <c r="C104" s="573" t="s">
        <v>655</v>
      </c>
      <c r="D104" s="411" t="s">
        <v>1133</v>
      </c>
      <c r="E104" s="532" t="s">
        <v>1134</v>
      </c>
      <c r="F104" s="567" t="s">
        <v>41</v>
      </c>
      <c r="G104" s="567" t="s">
        <v>485</v>
      </c>
      <c r="H104" s="570" t="s">
        <v>1135</v>
      </c>
      <c r="I104" s="569" t="s">
        <v>1136</v>
      </c>
      <c r="J104" s="570" t="s">
        <v>1135</v>
      </c>
      <c r="K104" s="571" t="s">
        <v>1137</v>
      </c>
      <c r="L104" s="724"/>
      <c r="M104" s="720"/>
      <c r="N104" s="727"/>
      <c r="O104" s="725"/>
      <c r="P104" s="182"/>
      <c r="Q104" s="274"/>
      <c r="R104" s="275"/>
      <c r="S104" s="276"/>
      <c r="T104" s="277"/>
      <c r="U104" s="180"/>
      <c r="V104" s="183"/>
    </row>
    <row r="105" spans="2:22" ht="15.75">
      <c r="B105" s="179">
        <v>97</v>
      </c>
      <c r="C105" s="575" t="s">
        <v>1138</v>
      </c>
      <c r="D105" s="180" t="s">
        <v>1139</v>
      </c>
      <c r="E105" s="180" t="s">
        <v>1139</v>
      </c>
      <c r="F105" s="567" t="s">
        <v>41</v>
      </c>
      <c r="G105" s="567" t="s">
        <v>485</v>
      </c>
      <c r="H105" s="411" t="s">
        <v>1140</v>
      </c>
      <c r="I105" s="411" t="s">
        <v>659</v>
      </c>
      <c r="J105" s="411" t="s">
        <v>1141</v>
      </c>
      <c r="K105" s="411" t="s">
        <v>660</v>
      </c>
      <c r="L105" s="723" t="s">
        <v>661</v>
      </c>
      <c r="M105" s="718" t="s">
        <v>662</v>
      </c>
      <c r="N105" s="718">
        <v>4.55</v>
      </c>
      <c r="O105" s="718">
        <v>423</v>
      </c>
      <c r="P105" s="182"/>
      <c r="Q105" s="274"/>
      <c r="R105" s="275"/>
      <c r="S105" s="276"/>
      <c r="T105" s="277"/>
      <c r="U105" s="180"/>
      <c r="V105" s="183"/>
    </row>
    <row r="106" spans="2:22" ht="15.75">
      <c r="B106" s="179">
        <v>98</v>
      </c>
      <c r="C106" s="575" t="s">
        <v>1138</v>
      </c>
      <c r="D106" s="180" t="s">
        <v>1142</v>
      </c>
      <c r="E106" s="180" t="s">
        <v>1142</v>
      </c>
      <c r="F106" s="567" t="s">
        <v>41</v>
      </c>
      <c r="G106" s="567" t="s">
        <v>485</v>
      </c>
      <c r="H106" s="411" t="s">
        <v>1143</v>
      </c>
      <c r="I106" s="411" t="s">
        <v>666</v>
      </c>
      <c r="J106" s="411" t="s">
        <v>1144</v>
      </c>
      <c r="K106" s="411" t="s">
        <v>667</v>
      </c>
      <c r="L106" s="724"/>
      <c r="M106" s="719"/>
      <c r="N106" s="719"/>
      <c r="O106" s="719"/>
      <c r="P106" s="182"/>
      <c r="Q106" s="274"/>
      <c r="R106" s="278"/>
      <c r="S106" s="276"/>
      <c r="T106" s="277"/>
      <c r="U106" s="180"/>
      <c r="V106" s="183"/>
    </row>
    <row r="107" spans="2:22" ht="15.75">
      <c r="B107" s="179">
        <v>99</v>
      </c>
      <c r="C107" s="575" t="s">
        <v>1138</v>
      </c>
      <c r="D107" s="180" t="s">
        <v>1145</v>
      </c>
      <c r="E107" s="180" t="s">
        <v>1145</v>
      </c>
      <c r="F107" s="567" t="s">
        <v>41</v>
      </c>
      <c r="G107" s="567" t="s">
        <v>485</v>
      </c>
      <c r="H107" s="411" t="s">
        <v>1146</v>
      </c>
      <c r="I107" s="411" t="s">
        <v>671</v>
      </c>
      <c r="J107" s="411" t="s">
        <v>1147</v>
      </c>
      <c r="K107" s="411" t="s">
        <v>672</v>
      </c>
      <c r="L107" s="724"/>
      <c r="M107" s="719"/>
      <c r="N107" s="719"/>
      <c r="O107" s="719"/>
      <c r="P107" s="182"/>
      <c r="Q107" s="274"/>
      <c r="R107" s="275"/>
      <c r="S107" s="276"/>
      <c r="T107" s="277"/>
      <c r="U107" s="180"/>
      <c r="V107" s="183"/>
    </row>
    <row r="108" spans="2:22" ht="15.75">
      <c r="B108" s="179">
        <v>100</v>
      </c>
      <c r="C108" s="575" t="s">
        <v>1138</v>
      </c>
      <c r="D108" s="180" t="s">
        <v>1148</v>
      </c>
      <c r="E108" s="180" t="s">
        <v>1148</v>
      </c>
      <c r="F108" s="567" t="s">
        <v>41</v>
      </c>
      <c r="G108" s="567" t="s">
        <v>485</v>
      </c>
      <c r="H108" s="411" t="s">
        <v>1149</v>
      </c>
      <c r="I108" s="411" t="s">
        <v>676</v>
      </c>
      <c r="J108" s="411" t="s">
        <v>1150</v>
      </c>
      <c r="K108" s="411" t="s">
        <v>677</v>
      </c>
      <c r="L108" s="724"/>
      <c r="M108" s="719"/>
      <c r="N108" s="719"/>
      <c r="O108" s="719"/>
      <c r="P108" s="182"/>
      <c r="Q108" s="274"/>
      <c r="R108" s="275"/>
      <c r="S108" s="279"/>
      <c r="T108" s="277"/>
      <c r="U108" s="180"/>
      <c r="V108" s="183"/>
    </row>
    <row r="109" spans="2:22" ht="15.75">
      <c r="B109" s="179">
        <v>101</v>
      </c>
      <c r="C109" s="575" t="s">
        <v>1138</v>
      </c>
      <c r="D109" s="180" t="s">
        <v>1151</v>
      </c>
      <c r="E109" s="180" t="s">
        <v>1151</v>
      </c>
      <c r="F109" s="567" t="s">
        <v>41</v>
      </c>
      <c r="G109" s="567" t="s">
        <v>485</v>
      </c>
      <c r="H109" s="411" t="s">
        <v>1152</v>
      </c>
      <c r="I109" s="411" t="s">
        <v>681</v>
      </c>
      <c r="J109" s="411" t="s">
        <v>1153</v>
      </c>
      <c r="K109" s="411" t="s">
        <v>682</v>
      </c>
      <c r="L109" s="724"/>
      <c r="M109" s="719"/>
      <c r="N109" s="719"/>
      <c r="O109" s="719"/>
      <c r="P109" s="182"/>
      <c r="Q109" s="274"/>
      <c r="R109" s="275"/>
      <c r="S109" s="276"/>
      <c r="T109" s="277"/>
      <c r="U109" s="180"/>
      <c r="V109" s="183"/>
    </row>
    <row r="110" spans="2:22" ht="15.75">
      <c r="B110" s="179">
        <v>102</v>
      </c>
      <c r="C110" s="575" t="s">
        <v>1138</v>
      </c>
      <c r="D110" s="180" t="s">
        <v>1154</v>
      </c>
      <c r="E110" s="180" t="s">
        <v>1154</v>
      </c>
      <c r="F110" s="567" t="s">
        <v>41</v>
      </c>
      <c r="G110" s="567" t="s">
        <v>485</v>
      </c>
      <c r="H110" s="411" t="s">
        <v>1155</v>
      </c>
      <c r="I110" s="411" t="s">
        <v>686</v>
      </c>
      <c r="J110" s="411" t="s">
        <v>1156</v>
      </c>
      <c r="K110" s="411" t="s">
        <v>687</v>
      </c>
      <c r="L110" s="724"/>
      <c r="M110" s="719"/>
      <c r="N110" s="719"/>
      <c r="O110" s="719"/>
      <c r="P110" s="182"/>
      <c r="Q110" s="274"/>
      <c r="R110" s="275"/>
      <c r="S110" s="276"/>
      <c r="T110" s="277"/>
      <c r="U110" s="180"/>
      <c r="V110" s="183"/>
    </row>
    <row r="111" spans="2:22" ht="15.75">
      <c r="B111" s="179">
        <v>103</v>
      </c>
      <c r="C111" s="575" t="s">
        <v>1138</v>
      </c>
      <c r="D111" s="180" t="s">
        <v>1157</v>
      </c>
      <c r="E111" s="180" t="s">
        <v>1157</v>
      </c>
      <c r="F111" s="567" t="s">
        <v>41</v>
      </c>
      <c r="G111" s="567" t="s">
        <v>485</v>
      </c>
      <c r="H111" s="411" t="s">
        <v>1158</v>
      </c>
      <c r="I111" s="411" t="s">
        <v>691</v>
      </c>
      <c r="J111" s="411" t="s">
        <v>1159</v>
      </c>
      <c r="K111" s="411" t="s">
        <v>692</v>
      </c>
      <c r="L111" s="724"/>
      <c r="M111" s="719"/>
      <c r="N111" s="719"/>
      <c r="O111" s="719"/>
      <c r="P111" s="182"/>
      <c r="Q111" s="274"/>
      <c r="R111" s="275"/>
      <c r="S111" s="276"/>
      <c r="T111" s="277"/>
      <c r="U111" s="180"/>
      <c r="V111" s="183"/>
    </row>
    <row r="112" spans="2:22" ht="15.75">
      <c r="B112" s="179">
        <v>104</v>
      </c>
      <c r="C112" s="575" t="s">
        <v>1138</v>
      </c>
      <c r="D112" s="180" t="s">
        <v>1160</v>
      </c>
      <c r="E112" s="180" t="s">
        <v>1160</v>
      </c>
      <c r="F112" s="567" t="s">
        <v>41</v>
      </c>
      <c r="G112" s="567" t="s">
        <v>485</v>
      </c>
      <c r="H112" s="411" t="s">
        <v>1161</v>
      </c>
      <c r="I112" s="411" t="s">
        <v>696</v>
      </c>
      <c r="J112" s="411" t="s">
        <v>1162</v>
      </c>
      <c r="K112" s="411" t="s">
        <v>697</v>
      </c>
      <c r="L112" s="724"/>
      <c r="M112" s="720"/>
      <c r="N112" s="720"/>
      <c r="O112" s="720"/>
      <c r="P112" s="182"/>
      <c r="Q112" s="274"/>
      <c r="R112" s="275"/>
      <c r="S112" s="276"/>
      <c r="T112" s="277"/>
      <c r="U112" s="180"/>
      <c r="V112" s="183"/>
    </row>
    <row r="113" spans="2:22" ht="15.75">
      <c r="B113" s="179">
        <v>105</v>
      </c>
      <c r="C113" s="575" t="s">
        <v>1138</v>
      </c>
      <c r="D113" s="180" t="s">
        <v>1163</v>
      </c>
      <c r="E113" s="180" t="s">
        <v>1163</v>
      </c>
      <c r="F113" s="567" t="s">
        <v>41</v>
      </c>
      <c r="G113" s="567" t="s">
        <v>485</v>
      </c>
      <c r="H113" s="411" t="s">
        <v>1164</v>
      </c>
      <c r="I113" s="411" t="s">
        <v>701</v>
      </c>
      <c r="J113" s="411" t="s">
        <v>1165</v>
      </c>
      <c r="K113" s="411" t="s">
        <v>702</v>
      </c>
      <c r="L113" s="723" t="s">
        <v>661</v>
      </c>
      <c r="M113" s="718" t="s">
        <v>662</v>
      </c>
      <c r="N113" s="718">
        <v>5.49</v>
      </c>
      <c r="O113" s="718">
        <v>394</v>
      </c>
      <c r="P113" s="182"/>
      <c r="Q113" s="274"/>
      <c r="R113" s="275"/>
      <c r="S113" s="276"/>
      <c r="T113" s="277"/>
      <c r="U113" s="180"/>
      <c r="V113" s="183"/>
    </row>
    <row r="114" spans="2:22" ht="15.75">
      <c r="B114" s="179">
        <v>106</v>
      </c>
      <c r="C114" s="575" t="s">
        <v>1138</v>
      </c>
      <c r="D114" s="180" t="s">
        <v>1166</v>
      </c>
      <c r="E114" s="180" t="s">
        <v>1166</v>
      </c>
      <c r="F114" s="567" t="s">
        <v>41</v>
      </c>
      <c r="G114" s="567" t="s">
        <v>485</v>
      </c>
      <c r="H114" s="411" t="s">
        <v>1167</v>
      </c>
      <c r="I114" s="411" t="s">
        <v>706</v>
      </c>
      <c r="J114" s="411" t="s">
        <v>1168</v>
      </c>
      <c r="K114" s="411" t="s">
        <v>707</v>
      </c>
      <c r="L114" s="724"/>
      <c r="M114" s="719"/>
      <c r="N114" s="719"/>
      <c r="O114" s="719"/>
      <c r="P114" s="182"/>
      <c r="Q114" s="274"/>
      <c r="R114" s="275"/>
      <c r="S114" s="276"/>
      <c r="T114" s="277"/>
      <c r="U114" s="180"/>
      <c r="V114" s="183"/>
    </row>
    <row r="115" spans="2:22" ht="15.75">
      <c r="B115" s="179">
        <v>107</v>
      </c>
      <c r="C115" s="575" t="s">
        <v>1138</v>
      </c>
      <c r="D115" s="180" t="s">
        <v>1169</v>
      </c>
      <c r="E115" s="180" t="s">
        <v>1169</v>
      </c>
      <c r="F115" s="567" t="s">
        <v>41</v>
      </c>
      <c r="G115" s="567" t="s">
        <v>485</v>
      </c>
      <c r="H115" s="411" t="s">
        <v>1170</v>
      </c>
      <c r="I115" s="411" t="s">
        <v>711</v>
      </c>
      <c r="J115" s="411" t="s">
        <v>1171</v>
      </c>
      <c r="K115" s="411" t="s">
        <v>712</v>
      </c>
      <c r="L115" s="724"/>
      <c r="M115" s="719"/>
      <c r="N115" s="719"/>
      <c r="O115" s="719"/>
      <c r="P115" s="182"/>
      <c r="Q115" s="274"/>
      <c r="R115" s="275"/>
      <c r="S115" s="276"/>
      <c r="T115" s="277"/>
      <c r="U115" s="180"/>
      <c r="V115" s="183"/>
    </row>
    <row r="116" spans="2:22" ht="15.75">
      <c r="B116" s="179">
        <v>108</v>
      </c>
      <c r="C116" s="575" t="s">
        <v>1138</v>
      </c>
      <c r="D116" s="180" t="s">
        <v>1172</v>
      </c>
      <c r="E116" s="180" t="s">
        <v>1172</v>
      </c>
      <c r="F116" s="567" t="s">
        <v>41</v>
      </c>
      <c r="G116" s="567" t="s">
        <v>485</v>
      </c>
      <c r="H116" s="411" t="s">
        <v>1173</v>
      </c>
      <c r="I116" s="411" t="s">
        <v>716</v>
      </c>
      <c r="J116" s="411" t="s">
        <v>1174</v>
      </c>
      <c r="K116" s="411" t="s">
        <v>717</v>
      </c>
      <c r="L116" s="724"/>
      <c r="M116" s="719"/>
      <c r="N116" s="719"/>
      <c r="O116" s="719"/>
      <c r="P116" s="182"/>
      <c r="Q116" s="274"/>
      <c r="R116" s="278"/>
      <c r="S116" s="276"/>
      <c r="T116" s="277"/>
      <c r="U116" s="180"/>
      <c r="V116" s="183"/>
    </row>
    <row r="117" spans="2:22" ht="15.75">
      <c r="B117" s="179">
        <v>109</v>
      </c>
      <c r="C117" s="575" t="s">
        <v>1138</v>
      </c>
      <c r="D117" s="180" t="s">
        <v>1175</v>
      </c>
      <c r="E117" s="180" t="s">
        <v>1175</v>
      </c>
      <c r="F117" s="567" t="s">
        <v>41</v>
      </c>
      <c r="G117" s="567" t="s">
        <v>485</v>
      </c>
      <c r="H117" s="411" t="s">
        <v>1176</v>
      </c>
      <c r="I117" s="411" t="s">
        <v>721</v>
      </c>
      <c r="J117" s="411" t="s">
        <v>1177</v>
      </c>
      <c r="K117" s="411" t="s">
        <v>722</v>
      </c>
      <c r="L117" s="724"/>
      <c r="M117" s="719"/>
      <c r="N117" s="719"/>
      <c r="O117" s="719"/>
      <c r="P117" s="182"/>
      <c r="Q117" s="274"/>
      <c r="R117" s="275"/>
      <c r="S117" s="276"/>
      <c r="T117" s="277"/>
      <c r="U117" s="180"/>
      <c r="V117" s="183"/>
    </row>
    <row r="118" spans="2:22" ht="15.75">
      <c r="B118" s="179">
        <v>110</v>
      </c>
      <c r="C118" s="575" t="s">
        <v>1138</v>
      </c>
      <c r="D118" s="180" t="s">
        <v>1178</v>
      </c>
      <c r="E118" s="180" t="s">
        <v>1178</v>
      </c>
      <c r="F118" s="567" t="s">
        <v>41</v>
      </c>
      <c r="G118" s="567" t="s">
        <v>485</v>
      </c>
      <c r="H118" s="411" t="s">
        <v>1179</v>
      </c>
      <c r="I118" s="411" t="s">
        <v>726</v>
      </c>
      <c r="J118" s="411" t="s">
        <v>1180</v>
      </c>
      <c r="K118" s="411" t="s">
        <v>727</v>
      </c>
      <c r="L118" s="724"/>
      <c r="M118" s="719"/>
      <c r="N118" s="719"/>
      <c r="O118" s="719"/>
      <c r="P118" s="182"/>
      <c r="Q118" s="274"/>
      <c r="R118" s="275"/>
      <c r="S118" s="279"/>
      <c r="T118" s="277"/>
      <c r="U118" s="180"/>
      <c r="V118" s="183"/>
    </row>
    <row r="119" spans="2:22" ht="15.75">
      <c r="B119" s="179">
        <v>111</v>
      </c>
      <c r="C119" s="575" t="s">
        <v>1138</v>
      </c>
      <c r="D119" s="180" t="s">
        <v>1181</v>
      </c>
      <c r="E119" s="180" t="s">
        <v>1181</v>
      </c>
      <c r="F119" s="567" t="s">
        <v>41</v>
      </c>
      <c r="G119" s="567" t="s">
        <v>485</v>
      </c>
      <c r="H119" s="411" t="s">
        <v>1182</v>
      </c>
      <c r="I119" s="411" t="s">
        <v>731</v>
      </c>
      <c r="J119" s="411" t="s">
        <v>1183</v>
      </c>
      <c r="K119" s="411" t="s">
        <v>732</v>
      </c>
      <c r="L119" s="724"/>
      <c r="M119" s="719"/>
      <c r="N119" s="719"/>
      <c r="O119" s="719"/>
      <c r="P119" s="182"/>
      <c r="Q119" s="274"/>
      <c r="R119" s="275"/>
      <c r="S119" s="276"/>
      <c r="T119" s="277"/>
      <c r="U119" s="180"/>
      <c r="V119" s="183"/>
    </row>
    <row r="120" spans="2:22" ht="15.75">
      <c r="B120" s="179">
        <v>112</v>
      </c>
      <c r="C120" s="575" t="s">
        <v>1138</v>
      </c>
      <c r="D120" s="180" t="s">
        <v>1184</v>
      </c>
      <c r="E120" s="180" t="s">
        <v>1184</v>
      </c>
      <c r="F120" s="567" t="s">
        <v>41</v>
      </c>
      <c r="G120" s="567" t="s">
        <v>485</v>
      </c>
      <c r="H120" s="411" t="s">
        <v>1185</v>
      </c>
      <c r="I120" s="411" t="s">
        <v>736</v>
      </c>
      <c r="J120" s="411" t="s">
        <v>1186</v>
      </c>
      <c r="K120" s="411" t="s">
        <v>737</v>
      </c>
      <c r="L120" s="724"/>
      <c r="M120" s="720"/>
      <c r="N120" s="720"/>
      <c r="O120" s="720"/>
      <c r="P120" s="182"/>
      <c r="Q120" s="274"/>
      <c r="R120" s="275"/>
      <c r="S120" s="276"/>
      <c r="T120" s="277"/>
      <c r="U120" s="180"/>
      <c r="V120" s="183"/>
    </row>
    <row r="121" spans="2:22" ht="15.75">
      <c r="B121" s="179">
        <v>113</v>
      </c>
      <c r="C121" s="575" t="s">
        <v>1138</v>
      </c>
      <c r="D121" s="180" t="s">
        <v>1187</v>
      </c>
      <c r="E121" s="180" t="s">
        <v>1187</v>
      </c>
      <c r="F121" s="567" t="s">
        <v>41</v>
      </c>
      <c r="G121" s="567" t="s">
        <v>485</v>
      </c>
      <c r="H121" s="411" t="s">
        <v>1188</v>
      </c>
      <c r="I121" s="411" t="s">
        <v>741</v>
      </c>
      <c r="J121" s="411" t="s">
        <v>1189</v>
      </c>
      <c r="K121" s="411" t="s">
        <v>742</v>
      </c>
      <c r="L121" s="723" t="s">
        <v>661</v>
      </c>
      <c r="M121" s="718" t="s">
        <v>662</v>
      </c>
      <c r="N121" s="718">
        <v>6.38</v>
      </c>
      <c r="O121" s="718">
        <v>415</v>
      </c>
      <c r="P121" s="182"/>
      <c r="Q121" s="274"/>
      <c r="R121" s="275"/>
      <c r="S121" s="276"/>
      <c r="T121" s="277"/>
      <c r="U121" s="180"/>
      <c r="V121" s="183"/>
    </row>
    <row r="122" spans="2:22" ht="15.75">
      <c r="B122" s="179">
        <v>114</v>
      </c>
      <c r="C122" s="575" t="s">
        <v>1138</v>
      </c>
      <c r="D122" s="180" t="s">
        <v>1190</v>
      </c>
      <c r="E122" s="180" t="s">
        <v>1190</v>
      </c>
      <c r="F122" s="567" t="s">
        <v>41</v>
      </c>
      <c r="G122" s="567" t="s">
        <v>485</v>
      </c>
      <c r="H122" s="411" t="s">
        <v>1191</v>
      </c>
      <c r="I122" s="411" t="s">
        <v>746</v>
      </c>
      <c r="J122" s="411" t="s">
        <v>1192</v>
      </c>
      <c r="K122" s="411" t="s">
        <v>747</v>
      </c>
      <c r="L122" s="724"/>
      <c r="M122" s="719"/>
      <c r="N122" s="719"/>
      <c r="O122" s="719"/>
      <c r="P122" s="182"/>
      <c r="Q122" s="274"/>
      <c r="R122" s="275"/>
      <c r="S122" s="276"/>
      <c r="T122" s="277"/>
      <c r="U122" s="180"/>
      <c r="V122" s="183"/>
    </row>
    <row r="123" spans="2:22" ht="15.75">
      <c r="B123" s="179">
        <v>115</v>
      </c>
      <c r="C123" s="575" t="s">
        <v>1138</v>
      </c>
      <c r="D123" s="180" t="s">
        <v>1193</v>
      </c>
      <c r="E123" s="180" t="s">
        <v>1193</v>
      </c>
      <c r="F123" s="567" t="s">
        <v>41</v>
      </c>
      <c r="G123" s="567" t="s">
        <v>485</v>
      </c>
      <c r="H123" s="411" t="s">
        <v>1194</v>
      </c>
      <c r="I123" s="411" t="s">
        <v>751</v>
      </c>
      <c r="J123" s="411" t="s">
        <v>1195</v>
      </c>
      <c r="K123" s="411" t="s">
        <v>752</v>
      </c>
      <c r="L123" s="724"/>
      <c r="M123" s="719"/>
      <c r="N123" s="719"/>
      <c r="O123" s="719"/>
      <c r="P123" s="182"/>
      <c r="Q123" s="274"/>
      <c r="R123" s="275"/>
      <c r="S123" s="276"/>
      <c r="T123" s="277"/>
      <c r="U123" s="180"/>
      <c r="V123" s="183"/>
    </row>
    <row r="124" spans="2:22" ht="15.75">
      <c r="B124" s="179">
        <v>116</v>
      </c>
      <c r="C124" s="575" t="s">
        <v>1138</v>
      </c>
      <c r="D124" s="180" t="s">
        <v>1196</v>
      </c>
      <c r="E124" s="180" t="s">
        <v>1196</v>
      </c>
      <c r="F124" s="567" t="s">
        <v>41</v>
      </c>
      <c r="G124" s="567" t="s">
        <v>485</v>
      </c>
      <c r="H124" s="411" t="s">
        <v>1197</v>
      </c>
      <c r="I124" s="411" t="s">
        <v>756</v>
      </c>
      <c r="J124" s="411" t="s">
        <v>1198</v>
      </c>
      <c r="K124" s="411" t="s">
        <v>757</v>
      </c>
      <c r="L124" s="724"/>
      <c r="M124" s="719"/>
      <c r="N124" s="719"/>
      <c r="O124" s="719"/>
      <c r="P124" s="182"/>
      <c r="Q124" s="274"/>
      <c r="R124" s="275"/>
      <c r="S124" s="276"/>
      <c r="T124" s="277"/>
      <c r="U124" s="180"/>
      <c r="V124" s="183"/>
    </row>
    <row r="125" spans="2:22" ht="15.75">
      <c r="B125" s="179">
        <v>117</v>
      </c>
      <c r="C125" s="575" t="s">
        <v>1138</v>
      </c>
      <c r="D125" s="180" t="s">
        <v>1199</v>
      </c>
      <c r="E125" s="180" t="s">
        <v>1199</v>
      </c>
      <c r="F125" s="567" t="s">
        <v>41</v>
      </c>
      <c r="G125" s="567" t="s">
        <v>485</v>
      </c>
      <c r="H125" s="411" t="s">
        <v>1200</v>
      </c>
      <c r="I125" s="411" t="s">
        <v>761</v>
      </c>
      <c r="J125" s="411" t="s">
        <v>1201</v>
      </c>
      <c r="K125" s="411" t="s">
        <v>762</v>
      </c>
      <c r="L125" s="724"/>
      <c r="M125" s="719"/>
      <c r="N125" s="719"/>
      <c r="O125" s="719"/>
      <c r="P125" s="182"/>
      <c r="Q125" s="274"/>
      <c r="R125" s="275"/>
      <c r="S125" s="276"/>
      <c r="T125" s="277"/>
      <c r="U125" s="180"/>
      <c r="V125" s="183"/>
    </row>
    <row r="126" spans="2:22" ht="15.75">
      <c r="B126" s="179">
        <v>118</v>
      </c>
      <c r="C126" s="575" t="s">
        <v>1138</v>
      </c>
      <c r="D126" s="180" t="s">
        <v>1202</v>
      </c>
      <c r="E126" s="180" t="s">
        <v>1202</v>
      </c>
      <c r="F126" s="567" t="s">
        <v>41</v>
      </c>
      <c r="G126" s="567" t="s">
        <v>485</v>
      </c>
      <c r="H126" s="411" t="s">
        <v>1203</v>
      </c>
      <c r="I126" s="411" t="s">
        <v>766</v>
      </c>
      <c r="J126" s="411" t="s">
        <v>1204</v>
      </c>
      <c r="K126" s="411" t="s">
        <v>767</v>
      </c>
      <c r="L126" s="724"/>
      <c r="M126" s="719"/>
      <c r="N126" s="719"/>
      <c r="O126" s="719"/>
      <c r="P126" s="182"/>
      <c r="Q126" s="274"/>
      <c r="R126" s="278"/>
      <c r="S126" s="276"/>
      <c r="T126" s="277"/>
      <c r="U126" s="180"/>
      <c r="V126" s="183"/>
    </row>
    <row r="127" spans="2:22" ht="15.75">
      <c r="B127" s="179">
        <v>119</v>
      </c>
      <c r="C127" s="575" t="s">
        <v>1138</v>
      </c>
      <c r="D127" s="180" t="s">
        <v>1205</v>
      </c>
      <c r="E127" s="180" t="s">
        <v>1205</v>
      </c>
      <c r="F127" s="567" t="s">
        <v>41</v>
      </c>
      <c r="G127" s="567" t="s">
        <v>485</v>
      </c>
      <c r="H127" s="411" t="s">
        <v>1206</v>
      </c>
      <c r="I127" s="411" t="s">
        <v>771</v>
      </c>
      <c r="J127" s="411" t="s">
        <v>1207</v>
      </c>
      <c r="K127" s="411" t="s">
        <v>772</v>
      </c>
      <c r="L127" s="724"/>
      <c r="M127" s="719"/>
      <c r="N127" s="719"/>
      <c r="O127" s="719"/>
      <c r="P127" s="182"/>
      <c r="Q127" s="274"/>
      <c r="R127" s="275"/>
      <c r="S127" s="276"/>
      <c r="T127" s="277"/>
      <c r="U127" s="180"/>
      <c r="V127" s="183"/>
    </row>
    <row r="128" spans="2:22" ht="15.75">
      <c r="B128" s="179">
        <v>120</v>
      </c>
      <c r="C128" s="575" t="s">
        <v>1138</v>
      </c>
      <c r="D128" s="180" t="s">
        <v>1208</v>
      </c>
      <c r="E128" s="180" t="s">
        <v>1208</v>
      </c>
      <c r="F128" s="567" t="s">
        <v>41</v>
      </c>
      <c r="G128" s="567" t="s">
        <v>485</v>
      </c>
      <c r="H128" s="411" t="s">
        <v>1209</v>
      </c>
      <c r="I128" s="411" t="s">
        <v>776</v>
      </c>
      <c r="J128" s="411" t="s">
        <v>1210</v>
      </c>
      <c r="K128" s="411" t="s">
        <v>777</v>
      </c>
      <c r="L128" s="724"/>
      <c r="M128" s="720"/>
      <c r="N128" s="720"/>
      <c r="O128" s="720"/>
      <c r="P128" s="182"/>
      <c r="Q128" s="274"/>
      <c r="R128" s="275"/>
      <c r="S128" s="279"/>
      <c r="T128" s="277"/>
      <c r="U128" s="180"/>
      <c r="V128" s="183"/>
    </row>
    <row r="129" spans="2:22" ht="15.75">
      <c r="B129" s="179">
        <v>121</v>
      </c>
      <c r="C129" s="575" t="s">
        <v>1138</v>
      </c>
      <c r="D129" s="180" t="s">
        <v>1211</v>
      </c>
      <c r="E129" s="180" t="s">
        <v>1211</v>
      </c>
      <c r="F129" s="567" t="s">
        <v>41</v>
      </c>
      <c r="G129" s="567" t="s">
        <v>485</v>
      </c>
      <c r="H129" s="411" t="s">
        <v>1212</v>
      </c>
      <c r="I129" s="411" t="s">
        <v>781</v>
      </c>
      <c r="J129" s="411" t="s">
        <v>1213</v>
      </c>
      <c r="K129" s="411" t="s">
        <v>782</v>
      </c>
      <c r="L129" s="723" t="s">
        <v>661</v>
      </c>
      <c r="M129" s="718" t="s">
        <v>662</v>
      </c>
      <c r="N129" s="718">
        <v>4.47</v>
      </c>
      <c r="O129" s="718">
        <v>385</v>
      </c>
      <c r="P129" s="182"/>
      <c r="Q129" s="274"/>
      <c r="R129" s="275"/>
      <c r="S129" s="276"/>
      <c r="T129" s="277"/>
      <c r="U129" s="180"/>
      <c r="V129" s="183"/>
    </row>
    <row r="130" spans="2:22" ht="15.75">
      <c r="B130" s="179">
        <v>122</v>
      </c>
      <c r="C130" s="575" t="s">
        <v>1138</v>
      </c>
      <c r="D130" s="180" t="s">
        <v>1214</v>
      </c>
      <c r="E130" s="180" t="s">
        <v>1214</v>
      </c>
      <c r="F130" s="567" t="s">
        <v>41</v>
      </c>
      <c r="G130" s="567" t="s">
        <v>485</v>
      </c>
      <c r="H130" s="411" t="s">
        <v>1215</v>
      </c>
      <c r="I130" s="411" t="s">
        <v>786</v>
      </c>
      <c r="J130" s="411" t="s">
        <v>1216</v>
      </c>
      <c r="K130" s="411" t="s">
        <v>787</v>
      </c>
      <c r="L130" s="724"/>
      <c r="M130" s="719"/>
      <c r="N130" s="719"/>
      <c r="O130" s="719"/>
      <c r="P130" s="182"/>
      <c r="Q130" s="274"/>
      <c r="R130" s="275"/>
      <c r="S130" s="276"/>
      <c r="T130" s="277"/>
      <c r="U130" s="180"/>
      <c r="V130" s="183"/>
    </row>
    <row r="131" spans="2:22" ht="15.75">
      <c r="B131" s="179">
        <v>123</v>
      </c>
      <c r="C131" s="575" t="s">
        <v>1138</v>
      </c>
      <c r="D131" s="180" t="s">
        <v>1217</v>
      </c>
      <c r="E131" s="180" t="s">
        <v>1217</v>
      </c>
      <c r="F131" s="567" t="s">
        <v>41</v>
      </c>
      <c r="G131" s="567" t="s">
        <v>485</v>
      </c>
      <c r="H131" s="411" t="s">
        <v>1218</v>
      </c>
      <c r="I131" s="411" t="s">
        <v>791</v>
      </c>
      <c r="J131" s="411" t="s">
        <v>1219</v>
      </c>
      <c r="K131" s="411" t="s">
        <v>792</v>
      </c>
      <c r="L131" s="724"/>
      <c r="M131" s="719"/>
      <c r="N131" s="719"/>
      <c r="O131" s="719"/>
      <c r="P131" s="182"/>
      <c r="Q131" s="274"/>
      <c r="R131" s="275"/>
      <c r="S131" s="276"/>
      <c r="T131" s="277"/>
      <c r="U131" s="180"/>
      <c r="V131" s="183"/>
    </row>
    <row r="132" spans="2:22" ht="15.75">
      <c r="B132" s="179">
        <v>124</v>
      </c>
      <c r="C132" s="575" t="s">
        <v>1138</v>
      </c>
      <c r="D132" s="180" t="s">
        <v>1220</v>
      </c>
      <c r="E132" s="180" t="s">
        <v>1220</v>
      </c>
      <c r="F132" s="567" t="s">
        <v>41</v>
      </c>
      <c r="G132" s="567" t="s">
        <v>485</v>
      </c>
      <c r="H132" s="411" t="s">
        <v>1221</v>
      </c>
      <c r="I132" s="411" t="s">
        <v>796</v>
      </c>
      <c r="J132" s="411" t="s">
        <v>1222</v>
      </c>
      <c r="K132" s="411" t="s">
        <v>797</v>
      </c>
      <c r="L132" s="724"/>
      <c r="M132" s="719"/>
      <c r="N132" s="719"/>
      <c r="O132" s="719"/>
      <c r="P132" s="182"/>
      <c r="Q132" s="274"/>
      <c r="R132" s="275"/>
      <c r="S132" s="276"/>
      <c r="T132" s="277"/>
      <c r="U132" s="180"/>
      <c r="V132" s="183"/>
    </row>
    <row r="133" spans="2:22" ht="15.75">
      <c r="B133" s="179">
        <v>125</v>
      </c>
      <c r="C133" s="575" t="s">
        <v>1138</v>
      </c>
      <c r="D133" s="180" t="s">
        <v>1223</v>
      </c>
      <c r="E133" s="180" t="s">
        <v>1223</v>
      </c>
      <c r="F133" s="567" t="s">
        <v>41</v>
      </c>
      <c r="G133" s="567" t="s">
        <v>485</v>
      </c>
      <c r="H133" s="411" t="s">
        <v>1224</v>
      </c>
      <c r="I133" s="411" t="s">
        <v>801</v>
      </c>
      <c r="J133" s="411" t="s">
        <v>1225</v>
      </c>
      <c r="K133" s="411" t="s">
        <v>802</v>
      </c>
      <c r="L133" s="724"/>
      <c r="M133" s="719"/>
      <c r="N133" s="719"/>
      <c r="O133" s="719"/>
      <c r="P133" s="182"/>
      <c r="Q133" s="274"/>
      <c r="R133" s="275"/>
      <c r="S133" s="276"/>
      <c r="T133" s="277"/>
      <c r="U133" s="180"/>
      <c r="V133" s="183"/>
    </row>
    <row r="134" spans="2:22" ht="15.75">
      <c r="B134" s="179">
        <v>126</v>
      </c>
      <c r="C134" s="575" t="s">
        <v>1138</v>
      </c>
      <c r="D134" s="180" t="s">
        <v>1226</v>
      </c>
      <c r="E134" s="180" t="s">
        <v>1226</v>
      </c>
      <c r="F134" s="567" t="s">
        <v>41</v>
      </c>
      <c r="G134" s="567" t="s">
        <v>485</v>
      </c>
      <c r="H134" s="411" t="s">
        <v>1227</v>
      </c>
      <c r="I134" s="411" t="s">
        <v>806</v>
      </c>
      <c r="J134" s="411" t="s">
        <v>1228</v>
      </c>
      <c r="K134" s="411" t="s">
        <v>807</v>
      </c>
      <c r="L134" s="724"/>
      <c r="M134" s="719"/>
      <c r="N134" s="719"/>
      <c r="O134" s="719"/>
      <c r="P134" s="182"/>
      <c r="Q134" s="274"/>
      <c r="R134" s="275"/>
      <c r="S134" s="276"/>
      <c r="T134" s="277"/>
      <c r="U134" s="180"/>
      <c r="V134" s="183"/>
    </row>
    <row r="135" spans="2:22" ht="15.75">
      <c r="B135" s="179">
        <v>127</v>
      </c>
      <c r="C135" s="575" t="s">
        <v>1138</v>
      </c>
      <c r="D135" s="180" t="s">
        <v>1229</v>
      </c>
      <c r="E135" s="180" t="s">
        <v>1229</v>
      </c>
      <c r="F135" s="567" t="s">
        <v>41</v>
      </c>
      <c r="G135" s="567" t="s">
        <v>485</v>
      </c>
      <c r="H135" s="411" t="s">
        <v>1230</v>
      </c>
      <c r="I135" s="411" t="s">
        <v>811</v>
      </c>
      <c r="J135" s="411" t="s">
        <v>1231</v>
      </c>
      <c r="K135" s="411" t="s">
        <v>812</v>
      </c>
      <c r="L135" s="724"/>
      <c r="M135" s="719"/>
      <c r="N135" s="719"/>
      <c r="O135" s="719"/>
      <c r="P135" s="182"/>
      <c r="Q135" s="274"/>
      <c r="R135" s="275"/>
      <c r="S135" s="276"/>
      <c r="T135" s="277"/>
      <c r="U135" s="180"/>
      <c r="V135" s="183"/>
    </row>
    <row r="136" spans="2:22" ht="15.75">
      <c r="B136" s="179">
        <v>128</v>
      </c>
      <c r="C136" s="575" t="s">
        <v>1138</v>
      </c>
      <c r="D136" s="180" t="s">
        <v>1232</v>
      </c>
      <c r="E136" s="180" t="s">
        <v>1232</v>
      </c>
      <c r="F136" s="567" t="s">
        <v>41</v>
      </c>
      <c r="G136" s="567" t="s">
        <v>485</v>
      </c>
      <c r="H136" s="411" t="s">
        <v>1233</v>
      </c>
      <c r="I136" s="411" t="s">
        <v>816</v>
      </c>
      <c r="J136" s="411" t="s">
        <v>1234</v>
      </c>
      <c r="K136" s="411" t="s">
        <v>817</v>
      </c>
      <c r="L136" s="724"/>
      <c r="M136" s="720"/>
      <c r="N136" s="720"/>
      <c r="O136" s="720"/>
      <c r="P136" s="182"/>
      <c r="Q136" s="274"/>
      <c r="R136" s="278"/>
      <c r="S136" s="276"/>
      <c r="T136" s="277"/>
      <c r="U136" s="180"/>
      <c r="V136" s="183"/>
    </row>
    <row r="137" spans="2:22" ht="15.75">
      <c r="B137" s="179">
        <v>129</v>
      </c>
      <c r="C137" s="575" t="s">
        <v>1138</v>
      </c>
      <c r="D137" s="180" t="s">
        <v>1235</v>
      </c>
      <c r="E137" s="180" t="s">
        <v>1235</v>
      </c>
      <c r="F137" s="567" t="s">
        <v>41</v>
      </c>
      <c r="G137" s="567" t="s">
        <v>485</v>
      </c>
      <c r="H137" s="411" t="s">
        <v>1236</v>
      </c>
      <c r="I137" s="411" t="s">
        <v>821</v>
      </c>
      <c r="J137" s="411" t="s">
        <v>1237</v>
      </c>
      <c r="K137" s="411" t="s">
        <v>822</v>
      </c>
      <c r="L137" s="723" t="s">
        <v>661</v>
      </c>
      <c r="M137" s="718" t="s">
        <v>662</v>
      </c>
      <c r="N137" s="718">
        <v>4.0999999999999996</v>
      </c>
      <c r="O137" s="718">
        <v>406</v>
      </c>
      <c r="P137" s="182"/>
      <c r="Q137" s="274"/>
      <c r="R137" s="275"/>
      <c r="S137" s="276"/>
      <c r="T137" s="277"/>
      <c r="U137" s="180"/>
      <c r="V137" s="183"/>
    </row>
    <row r="138" spans="2:22" ht="15.75">
      <c r="B138" s="179">
        <v>130</v>
      </c>
      <c r="C138" s="575" t="s">
        <v>1138</v>
      </c>
      <c r="D138" s="180" t="s">
        <v>1238</v>
      </c>
      <c r="E138" s="180" t="s">
        <v>1238</v>
      </c>
      <c r="F138" s="567" t="s">
        <v>41</v>
      </c>
      <c r="G138" s="567" t="s">
        <v>485</v>
      </c>
      <c r="H138" s="411" t="s">
        <v>1239</v>
      </c>
      <c r="I138" s="411" t="s">
        <v>826</v>
      </c>
      <c r="J138" s="411" t="s">
        <v>1240</v>
      </c>
      <c r="K138" s="411" t="s">
        <v>827</v>
      </c>
      <c r="L138" s="724"/>
      <c r="M138" s="719"/>
      <c r="N138" s="719"/>
      <c r="O138" s="719"/>
      <c r="P138" s="182"/>
      <c r="Q138" s="274"/>
      <c r="R138" s="275"/>
      <c r="S138" s="279"/>
      <c r="T138" s="277"/>
      <c r="U138" s="180"/>
      <c r="V138" s="183"/>
    </row>
    <row r="139" spans="2:22" ht="15.75">
      <c r="B139" s="179">
        <v>131</v>
      </c>
      <c r="C139" s="575" t="s">
        <v>1138</v>
      </c>
      <c r="D139" s="180" t="s">
        <v>1241</v>
      </c>
      <c r="E139" s="180" t="s">
        <v>1241</v>
      </c>
      <c r="F139" s="567" t="s">
        <v>41</v>
      </c>
      <c r="G139" s="567" t="s">
        <v>485</v>
      </c>
      <c r="H139" s="411" t="s">
        <v>1242</v>
      </c>
      <c r="I139" s="411" t="s">
        <v>831</v>
      </c>
      <c r="J139" s="411" t="s">
        <v>1243</v>
      </c>
      <c r="K139" s="411" t="s">
        <v>832</v>
      </c>
      <c r="L139" s="724"/>
      <c r="M139" s="719"/>
      <c r="N139" s="719"/>
      <c r="O139" s="719"/>
      <c r="P139" s="182"/>
      <c r="Q139" s="274"/>
      <c r="R139" s="275"/>
      <c r="S139" s="276"/>
      <c r="T139" s="277"/>
      <c r="U139" s="180"/>
      <c r="V139" s="183"/>
    </row>
    <row r="140" spans="2:22" ht="15.75">
      <c r="B140" s="179">
        <v>132</v>
      </c>
      <c r="C140" s="575" t="s">
        <v>1138</v>
      </c>
      <c r="D140" s="180" t="s">
        <v>1244</v>
      </c>
      <c r="E140" s="180" t="s">
        <v>1244</v>
      </c>
      <c r="F140" s="567" t="s">
        <v>41</v>
      </c>
      <c r="G140" s="567" t="s">
        <v>485</v>
      </c>
      <c r="H140" s="411" t="s">
        <v>1245</v>
      </c>
      <c r="I140" s="411" t="s">
        <v>836</v>
      </c>
      <c r="J140" s="411" t="s">
        <v>1246</v>
      </c>
      <c r="K140" s="411" t="s">
        <v>837</v>
      </c>
      <c r="L140" s="724"/>
      <c r="M140" s="719"/>
      <c r="N140" s="719"/>
      <c r="O140" s="719"/>
      <c r="P140" s="182"/>
      <c r="Q140" s="274"/>
      <c r="R140" s="275"/>
      <c r="S140" s="276"/>
      <c r="T140" s="277"/>
      <c r="U140" s="180"/>
      <c r="V140" s="183"/>
    </row>
    <row r="141" spans="2:22" ht="15.75">
      <c r="B141" s="179">
        <v>133</v>
      </c>
      <c r="C141" s="575" t="s">
        <v>1138</v>
      </c>
      <c r="D141" s="180" t="s">
        <v>1247</v>
      </c>
      <c r="E141" s="180" t="s">
        <v>1247</v>
      </c>
      <c r="F141" s="567" t="s">
        <v>41</v>
      </c>
      <c r="G141" s="567" t="s">
        <v>485</v>
      </c>
      <c r="H141" s="411" t="s">
        <v>1248</v>
      </c>
      <c r="I141" s="411" t="s">
        <v>841</v>
      </c>
      <c r="J141" s="411" t="s">
        <v>1249</v>
      </c>
      <c r="K141" s="411" t="s">
        <v>842</v>
      </c>
      <c r="L141" s="724"/>
      <c r="M141" s="719"/>
      <c r="N141" s="719"/>
      <c r="O141" s="719"/>
      <c r="P141" s="182"/>
      <c r="Q141" s="274"/>
      <c r="R141" s="275"/>
      <c r="S141" s="276"/>
      <c r="T141" s="277"/>
      <c r="U141" s="180"/>
      <c r="V141" s="183"/>
    </row>
    <row r="142" spans="2:22" ht="15.75">
      <c r="B142" s="179">
        <v>134</v>
      </c>
      <c r="C142" s="575" t="s">
        <v>1138</v>
      </c>
      <c r="D142" s="180" t="s">
        <v>1250</v>
      </c>
      <c r="E142" s="180" t="s">
        <v>1250</v>
      </c>
      <c r="F142" s="567" t="s">
        <v>41</v>
      </c>
      <c r="G142" s="567" t="s">
        <v>485</v>
      </c>
      <c r="H142" s="411" t="s">
        <v>1251</v>
      </c>
      <c r="I142" s="411" t="s">
        <v>846</v>
      </c>
      <c r="J142" s="411" t="s">
        <v>1252</v>
      </c>
      <c r="K142" s="411" t="s">
        <v>847</v>
      </c>
      <c r="L142" s="724"/>
      <c r="M142" s="719"/>
      <c r="N142" s="719"/>
      <c r="O142" s="719"/>
      <c r="P142" s="182"/>
      <c r="Q142" s="274"/>
      <c r="R142" s="275"/>
      <c r="S142" s="276"/>
      <c r="T142" s="277"/>
      <c r="U142" s="180"/>
      <c r="V142" s="183"/>
    </row>
    <row r="143" spans="2:22" ht="15.75">
      <c r="B143" s="179">
        <v>135</v>
      </c>
      <c r="C143" s="575" t="s">
        <v>1138</v>
      </c>
      <c r="D143" s="180" t="s">
        <v>1253</v>
      </c>
      <c r="E143" s="180" t="s">
        <v>1253</v>
      </c>
      <c r="F143" s="567" t="s">
        <v>41</v>
      </c>
      <c r="G143" s="567" t="s">
        <v>485</v>
      </c>
      <c r="H143" s="411" t="s">
        <v>1254</v>
      </c>
      <c r="I143" s="411" t="s">
        <v>851</v>
      </c>
      <c r="J143" s="411" t="s">
        <v>1255</v>
      </c>
      <c r="K143" s="411" t="s">
        <v>852</v>
      </c>
      <c r="L143" s="724"/>
      <c r="M143" s="719"/>
      <c r="N143" s="719"/>
      <c r="O143" s="719"/>
      <c r="P143" s="182"/>
      <c r="Q143" s="274"/>
      <c r="R143" s="275"/>
      <c r="S143" s="276"/>
      <c r="T143" s="277"/>
      <c r="U143" s="180"/>
      <c r="V143" s="183"/>
    </row>
    <row r="144" spans="2:22" ht="15.75">
      <c r="B144" s="179">
        <v>136</v>
      </c>
      <c r="C144" s="575" t="s">
        <v>1138</v>
      </c>
      <c r="D144" s="180" t="s">
        <v>1256</v>
      </c>
      <c r="E144" s="180" t="s">
        <v>1256</v>
      </c>
      <c r="F144" s="567" t="s">
        <v>41</v>
      </c>
      <c r="G144" s="567" t="s">
        <v>485</v>
      </c>
      <c r="H144" s="411" t="s">
        <v>1257</v>
      </c>
      <c r="I144" s="411" t="s">
        <v>856</v>
      </c>
      <c r="J144" s="411" t="s">
        <v>1258</v>
      </c>
      <c r="K144" s="411" t="s">
        <v>857</v>
      </c>
      <c r="L144" s="724"/>
      <c r="M144" s="720"/>
      <c r="N144" s="720"/>
      <c r="O144" s="720"/>
      <c r="P144" s="182"/>
      <c r="Q144" s="274"/>
      <c r="R144" s="275"/>
      <c r="S144" s="276"/>
      <c r="T144" s="277"/>
      <c r="U144" s="180"/>
      <c r="V144" s="183"/>
    </row>
    <row r="145" spans="2:22" ht="15.75">
      <c r="B145" s="179">
        <v>137</v>
      </c>
      <c r="C145" s="575" t="s">
        <v>1138</v>
      </c>
      <c r="D145" s="180" t="s">
        <v>1259</v>
      </c>
      <c r="E145" s="180" t="s">
        <v>1259</v>
      </c>
      <c r="F145" s="567" t="s">
        <v>41</v>
      </c>
      <c r="G145" s="567" t="s">
        <v>485</v>
      </c>
      <c r="H145" s="411" t="s">
        <v>1260</v>
      </c>
      <c r="I145" s="411" t="s">
        <v>861</v>
      </c>
      <c r="J145" s="411" t="s">
        <v>1261</v>
      </c>
      <c r="K145" s="411" t="s">
        <v>862</v>
      </c>
      <c r="L145" s="723" t="s">
        <v>661</v>
      </c>
      <c r="M145" s="718" t="s">
        <v>662</v>
      </c>
      <c r="N145" s="718">
        <v>4.91</v>
      </c>
      <c r="O145" s="718">
        <v>376</v>
      </c>
      <c r="P145" s="182"/>
      <c r="Q145" s="274"/>
      <c r="R145" s="275"/>
      <c r="S145" s="276"/>
      <c r="T145" s="277"/>
      <c r="U145" s="180"/>
      <c r="V145" s="183"/>
    </row>
    <row r="146" spans="2:22" ht="15.75">
      <c r="B146" s="179">
        <v>138</v>
      </c>
      <c r="C146" s="575" t="s">
        <v>1138</v>
      </c>
      <c r="D146" s="180" t="s">
        <v>1262</v>
      </c>
      <c r="E146" s="180" t="s">
        <v>1262</v>
      </c>
      <c r="F146" s="567" t="s">
        <v>41</v>
      </c>
      <c r="G146" s="567" t="s">
        <v>485</v>
      </c>
      <c r="H146" s="411" t="s">
        <v>1263</v>
      </c>
      <c r="I146" s="411" t="s">
        <v>866</v>
      </c>
      <c r="J146" s="411" t="s">
        <v>1264</v>
      </c>
      <c r="K146" s="411" t="s">
        <v>867</v>
      </c>
      <c r="L146" s="724"/>
      <c r="M146" s="719"/>
      <c r="N146" s="719"/>
      <c r="O146" s="719"/>
      <c r="P146" s="182"/>
      <c r="Q146" s="274"/>
      <c r="R146" s="278"/>
      <c r="S146" s="276"/>
      <c r="T146" s="277"/>
      <c r="U146" s="180"/>
      <c r="V146" s="183"/>
    </row>
    <row r="147" spans="2:22" ht="15.75">
      <c r="B147" s="179">
        <v>139</v>
      </c>
      <c r="C147" s="575" t="s">
        <v>1138</v>
      </c>
      <c r="D147" s="180" t="s">
        <v>1265</v>
      </c>
      <c r="E147" s="180" t="s">
        <v>1265</v>
      </c>
      <c r="F147" s="567" t="s">
        <v>41</v>
      </c>
      <c r="G147" s="567" t="s">
        <v>485</v>
      </c>
      <c r="H147" s="411" t="s">
        <v>1266</v>
      </c>
      <c r="I147" s="411" t="s">
        <v>871</v>
      </c>
      <c r="J147" s="411" t="s">
        <v>1267</v>
      </c>
      <c r="K147" s="411" t="s">
        <v>872</v>
      </c>
      <c r="L147" s="724"/>
      <c r="M147" s="719"/>
      <c r="N147" s="719"/>
      <c r="O147" s="719"/>
      <c r="P147" s="182"/>
      <c r="Q147" s="274"/>
      <c r="R147" s="275"/>
      <c r="S147" s="276"/>
      <c r="T147" s="277"/>
      <c r="U147" s="180"/>
      <c r="V147" s="183"/>
    </row>
    <row r="148" spans="2:22" ht="15.75">
      <c r="B148" s="179">
        <v>140</v>
      </c>
      <c r="C148" s="575" t="s">
        <v>1138</v>
      </c>
      <c r="D148" s="180" t="s">
        <v>1268</v>
      </c>
      <c r="E148" s="180" t="s">
        <v>1268</v>
      </c>
      <c r="F148" s="567" t="s">
        <v>41</v>
      </c>
      <c r="G148" s="567" t="s">
        <v>485</v>
      </c>
      <c r="H148" s="411" t="s">
        <v>1269</v>
      </c>
      <c r="I148" s="411" t="s">
        <v>876</v>
      </c>
      <c r="J148" s="411" t="s">
        <v>1270</v>
      </c>
      <c r="K148" s="411" t="s">
        <v>877</v>
      </c>
      <c r="L148" s="724"/>
      <c r="M148" s="719"/>
      <c r="N148" s="719"/>
      <c r="O148" s="719"/>
      <c r="P148" s="182"/>
      <c r="Q148" s="274"/>
      <c r="R148" s="275"/>
      <c r="S148" s="279"/>
      <c r="T148" s="277"/>
      <c r="U148" s="180"/>
      <c r="V148" s="183"/>
    </row>
    <row r="149" spans="2:22" ht="15.75">
      <c r="B149" s="179">
        <v>141</v>
      </c>
      <c r="C149" s="575" t="s">
        <v>1138</v>
      </c>
      <c r="D149" s="180" t="s">
        <v>1271</v>
      </c>
      <c r="E149" s="180" t="s">
        <v>1271</v>
      </c>
      <c r="F149" s="567" t="s">
        <v>41</v>
      </c>
      <c r="G149" s="567" t="s">
        <v>485</v>
      </c>
      <c r="H149" s="411" t="s">
        <v>1272</v>
      </c>
      <c r="I149" s="411" t="s">
        <v>881</v>
      </c>
      <c r="J149" s="411" t="s">
        <v>1273</v>
      </c>
      <c r="K149" s="411" t="s">
        <v>882</v>
      </c>
      <c r="L149" s="724"/>
      <c r="M149" s="719"/>
      <c r="N149" s="719"/>
      <c r="O149" s="719"/>
      <c r="P149" s="182"/>
      <c r="Q149" s="274"/>
      <c r="R149" s="275"/>
      <c r="S149" s="276"/>
      <c r="T149" s="277"/>
      <c r="U149" s="180"/>
      <c r="V149" s="183"/>
    </row>
    <row r="150" spans="2:22" ht="15.75">
      <c r="B150" s="179">
        <v>142</v>
      </c>
      <c r="C150" s="575" t="s">
        <v>1138</v>
      </c>
      <c r="D150" s="180" t="s">
        <v>1274</v>
      </c>
      <c r="E150" s="180" t="s">
        <v>1274</v>
      </c>
      <c r="F150" s="567" t="s">
        <v>41</v>
      </c>
      <c r="G150" s="567" t="s">
        <v>485</v>
      </c>
      <c r="H150" s="411" t="s">
        <v>1275</v>
      </c>
      <c r="I150" s="411" t="s">
        <v>886</v>
      </c>
      <c r="J150" s="411" t="s">
        <v>1276</v>
      </c>
      <c r="K150" s="411" t="s">
        <v>887</v>
      </c>
      <c r="L150" s="724"/>
      <c r="M150" s="719"/>
      <c r="N150" s="719"/>
      <c r="O150" s="719"/>
      <c r="P150" s="182"/>
      <c r="Q150" s="274"/>
      <c r="R150" s="275"/>
      <c r="S150" s="276"/>
      <c r="T150" s="277"/>
      <c r="U150" s="180"/>
      <c r="V150" s="183"/>
    </row>
    <row r="151" spans="2:22" ht="15.75">
      <c r="B151" s="179">
        <v>143</v>
      </c>
      <c r="C151" s="575" t="s">
        <v>1138</v>
      </c>
      <c r="D151" s="180" t="s">
        <v>1277</v>
      </c>
      <c r="E151" s="180" t="s">
        <v>1277</v>
      </c>
      <c r="F151" s="567" t="s">
        <v>41</v>
      </c>
      <c r="G151" s="567" t="s">
        <v>485</v>
      </c>
      <c r="H151" s="411" t="s">
        <v>1278</v>
      </c>
      <c r="I151" s="411" t="s">
        <v>891</v>
      </c>
      <c r="J151" s="411" t="s">
        <v>1279</v>
      </c>
      <c r="K151" s="411" t="s">
        <v>892</v>
      </c>
      <c r="L151" s="724"/>
      <c r="M151" s="719"/>
      <c r="N151" s="719"/>
      <c r="O151" s="719"/>
      <c r="P151" s="182"/>
      <c r="Q151" s="274"/>
      <c r="R151" s="275"/>
      <c r="S151" s="276"/>
      <c r="T151" s="277"/>
      <c r="U151" s="180"/>
      <c r="V151" s="183"/>
    </row>
    <row r="152" spans="2:22" ht="15.75">
      <c r="B152" s="179">
        <v>144</v>
      </c>
      <c r="C152" s="575" t="s">
        <v>1138</v>
      </c>
      <c r="D152" s="180" t="s">
        <v>1280</v>
      </c>
      <c r="E152" s="180" t="s">
        <v>1280</v>
      </c>
      <c r="F152" s="567" t="s">
        <v>41</v>
      </c>
      <c r="G152" s="567" t="s">
        <v>485</v>
      </c>
      <c r="H152" s="411" t="s">
        <v>1281</v>
      </c>
      <c r="I152" s="411" t="s">
        <v>896</v>
      </c>
      <c r="J152" s="411" t="s">
        <v>1282</v>
      </c>
      <c r="K152" s="411" t="s">
        <v>897</v>
      </c>
      <c r="L152" s="724"/>
      <c r="M152" s="720"/>
      <c r="N152" s="720"/>
      <c r="O152" s="720"/>
      <c r="P152" s="182"/>
      <c r="Q152" s="274"/>
      <c r="R152" s="275"/>
      <c r="S152" s="276"/>
      <c r="T152" s="277"/>
      <c r="U152" s="180"/>
      <c r="V152" s="183"/>
    </row>
    <row r="153" spans="2:22" ht="15.75">
      <c r="B153" s="179">
        <v>145</v>
      </c>
      <c r="C153" s="575" t="s">
        <v>1138</v>
      </c>
      <c r="D153" s="180" t="s">
        <v>1283</v>
      </c>
      <c r="E153" s="180" t="s">
        <v>1283</v>
      </c>
      <c r="F153" s="567" t="s">
        <v>41</v>
      </c>
      <c r="G153" s="567" t="s">
        <v>485</v>
      </c>
      <c r="H153" s="411" t="s">
        <v>1284</v>
      </c>
      <c r="I153" s="411" t="s">
        <v>901</v>
      </c>
      <c r="J153" s="411" t="s">
        <v>1285</v>
      </c>
      <c r="K153" s="411" t="s">
        <v>902</v>
      </c>
      <c r="L153" s="723" t="s">
        <v>661</v>
      </c>
      <c r="M153" s="718" t="s">
        <v>662</v>
      </c>
      <c r="N153" s="718">
        <v>5.33</v>
      </c>
      <c r="O153" s="718">
        <v>378</v>
      </c>
      <c r="P153" s="182"/>
      <c r="Q153" s="274"/>
      <c r="R153" s="275"/>
      <c r="S153" s="276"/>
      <c r="T153" s="277"/>
      <c r="U153" s="180"/>
      <c r="V153" s="183"/>
    </row>
    <row r="154" spans="2:22" ht="15.75">
      <c r="B154" s="179">
        <v>146</v>
      </c>
      <c r="C154" s="575" t="s">
        <v>1138</v>
      </c>
      <c r="D154" s="180" t="s">
        <v>1286</v>
      </c>
      <c r="E154" s="180" t="s">
        <v>1286</v>
      </c>
      <c r="F154" s="567" t="s">
        <v>41</v>
      </c>
      <c r="G154" s="567" t="s">
        <v>485</v>
      </c>
      <c r="H154" s="411" t="s">
        <v>1287</v>
      </c>
      <c r="I154" s="411" t="s">
        <v>906</v>
      </c>
      <c r="J154" s="411" t="s">
        <v>1288</v>
      </c>
      <c r="K154" s="411" t="s">
        <v>907</v>
      </c>
      <c r="L154" s="724"/>
      <c r="M154" s="719"/>
      <c r="N154" s="719"/>
      <c r="O154" s="719"/>
      <c r="P154" s="182"/>
      <c r="Q154" s="274"/>
      <c r="R154" s="275"/>
      <c r="S154" s="276"/>
      <c r="T154" s="277"/>
      <c r="U154" s="180"/>
      <c r="V154" s="183"/>
    </row>
    <row r="155" spans="2:22" ht="15.75">
      <c r="B155" s="179">
        <v>147</v>
      </c>
      <c r="C155" s="575" t="s">
        <v>1138</v>
      </c>
      <c r="D155" s="180" t="s">
        <v>1289</v>
      </c>
      <c r="E155" s="180" t="s">
        <v>1289</v>
      </c>
      <c r="F155" s="567" t="s">
        <v>41</v>
      </c>
      <c r="G155" s="567" t="s">
        <v>485</v>
      </c>
      <c r="H155" s="411" t="s">
        <v>1290</v>
      </c>
      <c r="I155" s="411" t="s">
        <v>911</v>
      </c>
      <c r="J155" s="411" t="s">
        <v>1291</v>
      </c>
      <c r="K155" s="411" t="s">
        <v>912</v>
      </c>
      <c r="L155" s="724"/>
      <c r="M155" s="719"/>
      <c r="N155" s="719"/>
      <c r="O155" s="719"/>
      <c r="P155" s="182"/>
      <c r="Q155" s="274"/>
      <c r="R155" s="275"/>
      <c r="S155" s="276"/>
      <c r="T155" s="277"/>
      <c r="U155" s="180"/>
      <c r="V155" s="183"/>
    </row>
    <row r="156" spans="2:22" ht="15.75">
      <c r="B156" s="179">
        <v>148</v>
      </c>
      <c r="C156" s="575" t="s">
        <v>1138</v>
      </c>
      <c r="D156" s="180" t="s">
        <v>1292</v>
      </c>
      <c r="E156" s="180" t="s">
        <v>1292</v>
      </c>
      <c r="F156" s="567" t="s">
        <v>41</v>
      </c>
      <c r="G156" s="567" t="s">
        <v>485</v>
      </c>
      <c r="H156" s="411" t="s">
        <v>1293</v>
      </c>
      <c r="I156" s="411" t="s">
        <v>916</v>
      </c>
      <c r="J156" s="411" t="s">
        <v>1294</v>
      </c>
      <c r="K156" s="411" t="s">
        <v>917</v>
      </c>
      <c r="L156" s="724"/>
      <c r="M156" s="719"/>
      <c r="N156" s="719"/>
      <c r="O156" s="719"/>
      <c r="P156" s="182"/>
      <c r="Q156" s="274"/>
      <c r="R156" s="278"/>
      <c r="S156" s="276"/>
      <c r="T156" s="277"/>
      <c r="U156" s="180"/>
      <c r="V156" s="183"/>
    </row>
    <row r="157" spans="2:22" ht="15.75">
      <c r="B157" s="179">
        <v>149</v>
      </c>
      <c r="C157" s="575" t="s">
        <v>1138</v>
      </c>
      <c r="D157" s="180" t="s">
        <v>1295</v>
      </c>
      <c r="E157" s="180" t="s">
        <v>1295</v>
      </c>
      <c r="F157" s="567" t="s">
        <v>41</v>
      </c>
      <c r="G157" s="567" t="s">
        <v>485</v>
      </c>
      <c r="H157" s="411" t="s">
        <v>1296</v>
      </c>
      <c r="I157" s="411" t="s">
        <v>921</v>
      </c>
      <c r="J157" s="411" t="s">
        <v>1297</v>
      </c>
      <c r="K157" s="411" t="s">
        <v>922</v>
      </c>
      <c r="L157" s="724"/>
      <c r="M157" s="719"/>
      <c r="N157" s="719"/>
      <c r="O157" s="719"/>
      <c r="P157" s="182"/>
      <c r="Q157" s="274"/>
      <c r="R157" s="275"/>
      <c r="S157" s="276"/>
      <c r="T157" s="277"/>
      <c r="U157" s="180"/>
      <c r="V157" s="183"/>
    </row>
    <row r="158" spans="2:22" ht="15.75">
      <c r="B158" s="179">
        <v>150</v>
      </c>
      <c r="C158" s="575" t="s">
        <v>1138</v>
      </c>
      <c r="D158" s="180" t="s">
        <v>1298</v>
      </c>
      <c r="E158" s="180" t="s">
        <v>1298</v>
      </c>
      <c r="F158" s="567" t="s">
        <v>41</v>
      </c>
      <c r="G158" s="567" t="s">
        <v>485</v>
      </c>
      <c r="H158" s="411" t="s">
        <v>1299</v>
      </c>
      <c r="I158" s="411" t="s">
        <v>926</v>
      </c>
      <c r="J158" s="411" t="s">
        <v>1300</v>
      </c>
      <c r="K158" s="411" t="s">
        <v>927</v>
      </c>
      <c r="L158" s="724"/>
      <c r="M158" s="719"/>
      <c r="N158" s="719"/>
      <c r="O158" s="719"/>
      <c r="P158" s="182"/>
      <c r="Q158" s="274"/>
      <c r="R158" s="275"/>
      <c r="S158" s="279"/>
      <c r="T158" s="277"/>
      <c r="U158" s="180"/>
      <c r="V158" s="183"/>
    </row>
    <row r="159" spans="2:22" ht="15.75">
      <c r="B159" s="179">
        <v>151</v>
      </c>
      <c r="C159" s="575" t="s">
        <v>1138</v>
      </c>
      <c r="D159" s="180" t="s">
        <v>1301</v>
      </c>
      <c r="E159" s="180" t="s">
        <v>1301</v>
      </c>
      <c r="F159" s="567" t="s">
        <v>41</v>
      </c>
      <c r="G159" s="567" t="s">
        <v>485</v>
      </c>
      <c r="H159" s="411" t="s">
        <v>1302</v>
      </c>
      <c r="I159" s="411" t="s">
        <v>931</v>
      </c>
      <c r="J159" s="411" t="s">
        <v>1303</v>
      </c>
      <c r="K159" s="411" t="s">
        <v>932</v>
      </c>
      <c r="L159" s="724"/>
      <c r="M159" s="719"/>
      <c r="N159" s="719"/>
      <c r="O159" s="719"/>
      <c r="P159" s="182"/>
      <c r="Q159" s="274"/>
      <c r="R159" s="275"/>
      <c r="S159" s="276"/>
      <c r="T159" s="277"/>
      <c r="U159" s="180"/>
      <c r="V159" s="183"/>
    </row>
    <row r="160" spans="2:22" ht="15.75">
      <c r="B160" s="179">
        <v>152</v>
      </c>
      <c r="C160" s="575" t="s">
        <v>1138</v>
      </c>
      <c r="D160" s="180" t="s">
        <v>1304</v>
      </c>
      <c r="E160" s="180" t="s">
        <v>1304</v>
      </c>
      <c r="F160" s="567" t="s">
        <v>41</v>
      </c>
      <c r="G160" s="567" t="s">
        <v>485</v>
      </c>
      <c r="H160" s="411" t="s">
        <v>1305</v>
      </c>
      <c r="I160" s="411" t="s">
        <v>936</v>
      </c>
      <c r="J160" s="411" t="s">
        <v>1306</v>
      </c>
      <c r="K160" s="411" t="s">
        <v>937</v>
      </c>
      <c r="L160" s="724"/>
      <c r="M160" s="720"/>
      <c r="N160" s="720"/>
      <c r="O160" s="720"/>
      <c r="P160" s="182"/>
      <c r="Q160" s="274"/>
      <c r="R160" s="275"/>
      <c r="S160" s="276"/>
      <c r="T160" s="277"/>
      <c r="U160" s="180"/>
      <c r="V160" s="183"/>
    </row>
    <row r="161" spans="2:22" ht="15.75">
      <c r="B161" s="179">
        <v>153</v>
      </c>
      <c r="C161" s="575" t="s">
        <v>1138</v>
      </c>
      <c r="D161" s="180" t="s">
        <v>1307</v>
      </c>
      <c r="E161" s="180" t="s">
        <v>1307</v>
      </c>
      <c r="F161" s="567" t="s">
        <v>41</v>
      </c>
      <c r="G161" s="567" t="s">
        <v>485</v>
      </c>
      <c r="H161" s="411" t="s">
        <v>1308</v>
      </c>
      <c r="I161" s="411" t="s">
        <v>941</v>
      </c>
      <c r="J161" s="411" t="s">
        <v>1309</v>
      </c>
      <c r="K161" s="411" t="s">
        <v>942</v>
      </c>
      <c r="L161" s="723" t="s">
        <v>661</v>
      </c>
      <c r="M161" s="718" t="s">
        <v>662</v>
      </c>
      <c r="N161" s="718">
        <v>5.17</v>
      </c>
      <c r="O161" s="718">
        <v>377</v>
      </c>
      <c r="P161" s="182"/>
      <c r="Q161" s="274"/>
      <c r="R161" s="275"/>
      <c r="S161" s="276"/>
      <c r="T161" s="277"/>
      <c r="U161" s="180"/>
      <c r="V161" s="183"/>
    </row>
    <row r="162" spans="2:22" ht="15.75">
      <c r="B162" s="179">
        <v>154</v>
      </c>
      <c r="C162" s="575" t="s">
        <v>1138</v>
      </c>
      <c r="D162" s="180" t="s">
        <v>1310</v>
      </c>
      <c r="E162" s="180" t="s">
        <v>1310</v>
      </c>
      <c r="F162" s="567" t="s">
        <v>41</v>
      </c>
      <c r="G162" s="567" t="s">
        <v>485</v>
      </c>
      <c r="H162" s="411" t="s">
        <v>1311</v>
      </c>
      <c r="I162" s="411" t="s">
        <v>946</v>
      </c>
      <c r="J162" s="411" t="s">
        <v>1312</v>
      </c>
      <c r="K162" s="411" t="s">
        <v>947</v>
      </c>
      <c r="L162" s="724"/>
      <c r="M162" s="719"/>
      <c r="N162" s="719"/>
      <c r="O162" s="719"/>
      <c r="P162" s="182"/>
      <c r="Q162" s="274"/>
      <c r="R162" s="275"/>
      <c r="S162" s="276"/>
      <c r="T162" s="277"/>
      <c r="U162" s="180"/>
      <c r="V162" s="183"/>
    </row>
    <row r="163" spans="2:22" ht="15.75">
      <c r="B163" s="179">
        <v>155</v>
      </c>
      <c r="C163" s="575" t="s">
        <v>1138</v>
      </c>
      <c r="D163" s="180" t="s">
        <v>1313</v>
      </c>
      <c r="E163" s="180" t="s">
        <v>1313</v>
      </c>
      <c r="F163" s="567" t="s">
        <v>41</v>
      </c>
      <c r="G163" s="567" t="s">
        <v>485</v>
      </c>
      <c r="H163" s="411" t="s">
        <v>1314</v>
      </c>
      <c r="I163" s="411" t="s">
        <v>951</v>
      </c>
      <c r="J163" s="411" t="s">
        <v>1315</v>
      </c>
      <c r="K163" s="411" t="s">
        <v>952</v>
      </c>
      <c r="L163" s="724"/>
      <c r="M163" s="719"/>
      <c r="N163" s="719"/>
      <c r="O163" s="719"/>
      <c r="P163" s="182"/>
      <c r="Q163" s="274"/>
      <c r="R163" s="275"/>
      <c r="S163" s="276"/>
      <c r="T163" s="277"/>
      <c r="U163" s="180"/>
      <c r="V163" s="183"/>
    </row>
    <row r="164" spans="2:22" ht="15.75">
      <c r="B164" s="179">
        <v>156</v>
      </c>
      <c r="C164" s="575" t="s">
        <v>1138</v>
      </c>
      <c r="D164" s="180" t="s">
        <v>1316</v>
      </c>
      <c r="E164" s="180" t="s">
        <v>1316</v>
      </c>
      <c r="F164" s="567" t="s">
        <v>41</v>
      </c>
      <c r="G164" s="567" t="s">
        <v>485</v>
      </c>
      <c r="H164" s="411" t="s">
        <v>1317</v>
      </c>
      <c r="I164" s="411" t="s">
        <v>956</v>
      </c>
      <c r="J164" s="411" t="s">
        <v>1318</v>
      </c>
      <c r="K164" s="411" t="s">
        <v>957</v>
      </c>
      <c r="L164" s="724"/>
      <c r="M164" s="719"/>
      <c r="N164" s="719"/>
      <c r="O164" s="719"/>
      <c r="P164" s="182"/>
      <c r="Q164" s="274"/>
      <c r="R164" s="275"/>
      <c r="S164" s="276"/>
      <c r="T164" s="277"/>
      <c r="U164" s="180"/>
      <c r="V164" s="183"/>
    </row>
    <row r="165" spans="2:22" ht="15.75">
      <c r="B165" s="179">
        <v>157</v>
      </c>
      <c r="C165" s="575" t="s">
        <v>1138</v>
      </c>
      <c r="D165" s="180" t="s">
        <v>1319</v>
      </c>
      <c r="E165" s="180" t="s">
        <v>1319</v>
      </c>
      <c r="F165" s="567" t="s">
        <v>41</v>
      </c>
      <c r="G165" s="567" t="s">
        <v>485</v>
      </c>
      <c r="H165" s="411" t="s">
        <v>1320</v>
      </c>
      <c r="I165" s="411" t="s">
        <v>961</v>
      </c>
      <c r="J165" s="411" t="s">
        <v>1321</v>
      </c>
      <c r="K165" s="411" t="s">
        <v>962</v>
      </c>
      <c r="L165" s="724"/>
      <c r="M165" s="719"/>
      <c r="N165" s="719"/>
      <c r="O165" s="719"/>
      <c r="P165" s="182"/>
      <c r="Q165" s="274"/>
      <c r="R165" s="275"/>
      <c r="S165" s="276"/>
      <c r="T165" s="277"/>
      <c r="U165" s="180"/>
      <c r="V165" s="183"/>
    </row>
    <row r="166" spans="2:22" ht="15.75">
      <c r="B166" s="179">
        <v>158</v>
      </c>
      <c r="C166" s="575" t="s">
        <v>1138</v>
      </c>
      <c r="D166" s="180" t="s">
        <v>1322</v>
      </c>
      <c r="E166" s="180" t="s">
        <v>1322</v>
      </c>
      <c r="F166" s="567" t="s">
        <v>41</v>
      </c>
      <c r="G166" s="567" t="s">
        <v>485</v>
      </c>
      <c r="H166" s="411" t="s">
        <v>1323</v>
      </c>
      <c r="I166" s="411" t="s">
        <v>966</v>
      </c>
      <c r="J166" s="411" t="s">
        <v>1324</v>
      </c>
      <c r="K166" s="411" t="s">
        <v>967</v>
      </c>
      <c r="L166" s="724"/>
      <c r="M166" s="719"/>
      <c r="N166" s="719"/>
      <c r="O166" s="719"/>
      <c r="P166" s="182"/>
      <c r="Q166" s="274"/>
      <c r="R166" s="278"/>
      <c r="S166" s="276"/>
      <c r="T166" s="277"/>
      <c r="U166" s="180"/>
      <c r="V166" s="183"/>
    </row>
    <row r="167" spans="2:22" ht="15.75">
      <c r="B167" s="179">
        <v>159</v>
      </c>
      <c r="C167" s="575" t="s">
        <v>1138</v>
      </c>
      <c r="D167" s="180" t="s">
        <v>1325</v>
      </c>
      <c r="E167" s="180" t="s">
        <v>1325</v>
      </c>
      <c r="F167" s="567" t="s">
        <v>41</v>
      </c>
      <c r="G167" s="567" t="s">
        <v>485</v>
      </c>
      <c r="H167" s="411" t="s">
        <v>1326</v>
      </c>
      <c r="I167" s="411" t="s">
        <v>971</v>
      </c>
      <c r="J167" s="411" t="s">
        <v>1327</v>
      </c>
      <c r="K167" s="411" t="s">
        <v>972</v>
      </c>
      <c r="L167" s="724"/>
      <c r="M167" s="719"/>
      <c r="N167" s="719"/>
      <c r="O167" s="719"/>
      <c r="P167" s="182"/>
      <c r="Q167" s="274"/>
      <c r="R167" s="275"/>
      <c r="S167" s="276"/>
      <c r="T167" s="277"/>
      <c r="U167" s="180"/>
      <c r="V167" s="183"/>
    </row>
    <row r="168" spans="2:22" ht="15.75">
      <c r="B168" s="179">
        <v>160</v>
      </c>
      <c r="C168" s="575" t="s">
        <v>1138</v>
      </c>
      <c r="D168" s="180" t="s">
        <v>1328</v>
      </c>
      <c r="E168" s="180" t="s">
        <v>1328</v>
      </c>
      <c r="F168" s="567" t="s">
        <v>41</v>
      </c>
      <c r="G168" s="567" t="s">
        <v>485</v>
      </c>
      <c r="H168" s="411" t="s">
        <v>1329</v>
      </c>
      <c r="I168" s="411" t="s">
        <v>976</v>
      </c>
      <c r="J168" s="411" t="s">
        <v>1330</v>
      </c>
      <c r="K168" s="411" t="s">
        <v>977</v>
      </c>
      <c r="L168" s="724"/>
      <c r="M168" s="720"/>
      <c r="N168" s="720"/>
      <c r="O168" s="720"/>
      <c r="P168" s="182"/>
      <c r="Q168" s="274"/>
      <c r="R168" s="275"/>
      <c r="S168" s="279"/>
      <c r="T168" s="277"/>
      <c r="U168" s="180"/>
      <c r="V168" s="183"/>
    </row>
    <row r="169" spans="2:22" ht="15.75">
      <c r="B169" s="179">
        <v>161</v>
      </c>
      <c r="C169" s="575" t="s">
        <v>1138</v>
      </c>
      <c r="D169" s="180" t="s">
        <v>1331</v>
      </c>
      <c r="E169" s="180" t="s">
        <v>1331</v>
      </c>
      <c r="F169" s="567" t="s">
        <v>41</v>
      </c>
      <c r="G169" s="567" t="s">
        <v>485</v>
      </c>
      <c r="H169" s="411" t="s">
        <v>1332</v>
      </c>
      <c r="I169" s="411" t="s">
        <v>981</v>
      </c>
      <c r="J169" s="411" t="s">
        <v>1333</v>
      </c>
      <c r="K169" s="411" t="s">
        <v>982</v>
      </c>
      <c r="L169" s="723" t="s">
        <v>661</v>
      </c>
      <c r="M169" s="718" t="s">
        <v>662</v>
      </c>
      <c r="N169" s="718">
        <v>4.54</v>
      </c>
      <c r="O169" s="718">
        <v>386</v>
      </c>
      <c r="P169" s="182"/>
      <c r="Q169" s="274"/>
      <c r="R169" s="275"/>
      <c r="S169" s="276"/>
      <c r="T169" s="277"/>
      <c r="U169" s="180"/>
      <c r="V169" s="183"/>
    </row>
    <row r="170" spans="2:22" ht="15.75">
      <c r="B170" s="179">
        <v>162</v>
      </c>
      <c r="C170" s="575" t="s">
        <v>1138</v>
      </c>
      <c r="D170" s="180" t="s">
        <v>1334</v>
      </c>
      <c r="E170" s="180" t="s">
        <v>1334</v>
      </c>
      <c r="F170" s="567" t="s">
        <v>41</v>
      </c>
      <c r="G170" s="567" t="s">
        <v>485</v>
      </c>
      <c r="H170" s="411" t="s">
        <v>1335</v>
      </c>
      <c r="I170" s="411" t="s">
        <v>986</v>
      </c>
      <c r="J170" s="411" t="s">
        <v>1336</v>
      </c>
      <c r="K170" s="411" t="s">
        <v>987</v>
      </c>
      <c r="L170" s="724"/>
      <c r="M170" s="719"/>
      <c r="N170" s="719"/>
      <c r="O170" s="719"/>
      <c r="P170" s="182"/>
      <c r="Q170" s="274"/>
      <c r="R170" s="275"/>
      <c r="S170" s="276"/>
      <c r="T170" s="277"/>
      <c r="U170" s="180"/>
      <c r="V170" s="183"/>
    </row>
    <row r="171" spans="2:22" ht="15.75">
      <c r="B171" s="179">
        <v>163</v>
      </c>
      <c r="C171" s="575" t="s">
        <v>1138</v>
      </c>
      <c r="D171" s="180" t="s">
        <v>1337</v>
      </c>
      <c r="E171" s="180" t="s">
        <v>1337</v>
      </c>
      <c r="F171" s="567" t="s">
        <v>41</v>
      </c>
      <c r="G171" s="567" t="s">
        <v>485</v>
      </c>
      <c r="H171" s="411" t="s">
        <v>1338</v>
      </c>
      <c r="I171" s="411" t="s">
        <v>991</v>
      </c>
      <c r="J171" s="411" t="s">
        <v>1339</v>
      </c>
      <c r="K171" s="411" t="s">
        <v>992</v>
      </c>
      <c r="L171" s="724"/>
      <c r="M171" s="719"/>
      <c r="N171" s="719"/>
      <c r="O171" s="719"/>
      <c r="P171" s="182"/>
      <c r="Q171" s="274"/>
      <c r="R171" s="275"/>
      <c r="S171" s="276"/>
      <c r="T171" s="277"/>
      <c r="U171" s="180"/>
      <c r="V171" s="183"/>
    </row>
    <row r="172" spans="2:22" ht="15.75">
      <c r="B172" s="179">
        <v>164</v>
      </c>
      <c r="C172" s="575" t="s">
        <v>1138</v>
      </c>
      <c r="D172" s="180" t="s">
        <v>1340</v>
      </c>
      <c r="E172" s="180" t="s">
        <v>1340</v>
      </c>
      <c r="F172" s="567" t="s">
        <v>41</v>
      </c>
      <c r="G172" s="567" t="s">
        <v>485</v>
      </c>
      <c r="H172" s="411" t="s">
        <v>1341</v>
      </c>
      <c r="I172" s="411" t="s">
        <v>996</v>
      </c>
      <c r="J172" s="411" t="s">
        <v>1342</v>
      </c>
      <c r="K172" s="411" t="s">
        <v>997</v>
      </c>
      <c r="L172" s="724"/>
      <c r="M172" s="719"/>
      <c r="N172" s="719"/>
      <c r="O172" s="719"/>
      <c r="P172" s="182"/>
      <c r="Q172" s="274"/>
      <c r="R172" s="275"/>
      <c r="S172" s="276"/>
      <c r="T172" s="277"/>
      <c r="U172" s="180"/>
      <c r="V172" s="183"/>
    </row>
    <row r="173" spans="2:22" ht="15.75">
      <c r="B173" s="179">
        <v>165</v>
      </c>
      <c r="C173" s="575" t="s">
        <v>1138</v>
      </c>
      <c r="D173" s="180" t="s">
        <v>1343</v>
      </c>
      <c r="E173" s="180" t="s">
        <v>1343</v>
      </c>
      <c r="F173" s="567" t="s">
        <v>41</v>
      </c>
      <c r="G173" s="567" t="s">
        <v>485</v>
      </c>
      <c r="H173" s="411" t="s">
        <v>1344</v>
      </c>
      <c r="I173" s="411" t="s">
        <v>1001</v>
      </c>
      <c r="J173" s="411" t="s">
        <v>1345</v>
      </c>
      <c r="K173" s="411" t="s">
        <v>1002</v>
      </c>
      <c r="L173" s="724"/>
      <c r="M173" s="719"/>
      <c r="N173" s="719"/>
      <c r="O173" s="719"/>
      <c r="P173" s="182"/>
      <c r="Q173" s="274"/>
      <c r="R173" s="275"/>
      <c r="S173" s="276"/>
      <c r="T173" s="277"/>
      <c r="U173" s="180"/>
      <c r="V173" s="183"/>
    </row>
    <row r="174" spans="2:22" ht="15.75">
      <c r="B174" s="179">
        <v>166</v>
      </c>
      <c r="C174" s="575" t="s">
        <v>1138</v>
      </c>
      <c r="D174" s="180" t="s">
        <v>1346</v>
      </c>
      <c r="E174" s="180" t="s">
        <v>1346</v>
      </c>
      <c r="F174" s="567" t="s">
        <v>41</v>
      </c>
      <c r="G174" s="567" t="s">
        <v>485</v>
      </c>
      <c r="H174" s="411" t="s">
        <v>1347</v>
      </c>
      <c r="I174" s="411" t="s">
        <v>1006</v>
      </c>
      <c r="J174" s="411" t="s">
        <v>1348</v>
      </c>
      <c r="K174" s="411" t="s">
        <v>1007</v>
      </c>
      <c r="L174" s="724"/>
      <c r="M174" s="719"/>
      <c r="N174" s="719"/>
      <c r="O174" s="719"/>
      <c r="P174" s="182"/>
      <c r="Q174" s="274"/>
      <c r="R174" s="275"/>
      <c r="S174" s="276"/>
      <c r="T174" s="277"/>
      <c r="U174" s="180"/>
      <c r="V174" s="183"/>
    </row>
    <row r="175" spans="2:22" ht="15.75">
      <c r="B175" s="179">
        <v>167</v>
      </c>
      <c r="C175" s="575" t="s">
        <v>1138</v>
      </c>
      <c r="D175" s="180" t="s">
        <v>1349</v>
      </c>
      <c r="E175" s="180" t="s">
        <v>1349</v>
      </c>
      <c r="F175" s="567" t="s">
        <v>41</v>
      </c>
      <c r="G175" s="567" t="s">
        <v>485</v>
      </c>
      <c r="H175" s="411" t="s">
        <v>1350</v>
      </c>
      <c r="I175" s="411" t="s">
        <v>1011</v>
      </c>
      <c r="J175" s="411" t="s">
        <v>1351</v>
      </c>
      <c r="K175" s="411" t="s">
        <v>1012</v>
      </c>
      <c r="L175" s="724"/>
      <c r="M175" s="719"/>
      <c r="N175" s="719"/>
      <c r="O175" s="719"/>
      <c r="P175" s="182"/>
      <c r="Q175" s="274"/>
      <c r="R175" s="275"/>
      <c r="S175" s="276"/>
      <c r="T175" s="277"/>
      <c r="U175" s="180"/>
      <c r="V175" s="183"/>
    </row>
    <row r="176" spans="2:22" ht="15.75">
      <c r="B176" s="179">
        <v>168</v>
      </c>
      <c r="C176" s="575" t="s">
        <v>1138</v>
      </c>
      <c r="D176" s="180" t="s">
        <v>1352</v>
      </c>
      <c r="E176" s="180" t="s">
        <v>1352</v>
      </c>
      <c r="F176" s="567" t="s">
        <v>41</v>
      </c>
      <c r="G176" s="567" t="s">
        <v>485</v>
      </c>
      <c r="H176" s="411" t="s">
        <v>1353</v>
      </c>
      <c r="I176" s="411" t="s">
        <v>1016</v>
      </c>
      <c r="J176" s="411" t="s">
        <v>1354</v>
      </c>
      <c r="K176" s="411" t="s">
        <v>1017</v>
      </c>
      <c r="L176" s="724"/>
      <c r="M176" s="720"/>
      <c r="N176" s="720"/>
      <c r="O176" s="720"/>
      <c r="P176" s="182"/>
      <c r="Q176" s="274"/>
      <c r="R176" s="278"/>
      <c r="S176" s="276"/>
      <c r="T176" s="277"/>
      <c r="U176" s="180"/>
      <c r="V176" s="183"/>
    </row>
    <row r="177" spans="2:22" ht="15.75">
      <c r="B177" s="179">
        <v>169</v>
      </c>
      <c r="C177" s="575" t="s">
        <v>1138</v>
      </c>
      <c r="D177" s="180" t="s">
        <v>1355</v>
      </c>
      <c r="E177" s="180" t="s">
        <v>1355</v>
      </c>
      <c r="F177" s="567" t="s">
        <v>41</v>
      </c>
      <c r="G177" s="567" t="s">
        <v>485</v>
      </c>
      <c r="H177" s="411" t="s">
        <v>1356</v>
      </c>
      <c r="I177" s="411" t="s">
        <v>1021</v>
      </c>
      <c r="J177" s="411" t="s">
        <v>1357</v>
      </c>
      <c r="K177" s="411" t="s">
        <v>1022</v>
      </c>
      <c r="L177" s="723" t="s">
        <v>661</v>
      </c>
      <c r="M177" s="718" t="s">
        <v>662</v>
      </c>
      <c r="N177" s="718">
        <v>5.73</v>
      </c>
      <c r="O177" s="718">
        <v>387</v>
      </c>
      <c r="P177" s="182"/>
      <c r="Q177" s="274"/>
      <c r="R177" s="275"/>
      <c r="S177" s="276"/>
      <c r="T177" s="277"/>
      <c r="U177" s="180"/>
      <c r="V177" s="183"/>
    </row>
    <row r="178" spans="2:22" ht="15.75">
      <c r="B178" s="179">
        <v>170</v>
      </c>
      <c r="C178" s="575" t="s">
        <v>1138</v>
      </c>
      <c r="D178" s="180" t="s">
        <v>1358</v>
      </c>
      <c r="E178" s="180" t="s">
        <v>1358</v>
      </c>
      <c r="F178" s="567" t="s">
        <v>41</v>
      </c>
      <c r="G178" s="567" t="s">
        <v>485</v>
      </c>
      <c r="H178" s="411" t="s">
        <v>1359</v>
      </c>
      <c r="I178" s="411" t="s">
        <v>1026</v>
      </c>
      <c r="J178" s="411" t="s">
        <v>1360</v>
      </c>
      <c r="K178" s="411" t="s">
        <v>1027</v>
      </c>
      <c r="L178" s="724"/>
      <c r="M178" s="719"/>
      <c r="N178" s="719"/>
      <c r="O178" s="719"/>
      <c r="P178" s="182"/>
      <c r="Q178" s="274"/>
      <c r="R178" s="275"/>
      <c r="S178" s="279"/>
      <c r="T178" s="277"/>
      <c r="U178" s="180"/>
      <c r="V178" s="183"/>
    </row>
    <row r="179" spans="2:22" ht="15.75">
      <c r="B179" s="179">
        <v>171</v>
      </c>
      <c r="C179" s="575" t="s">
        <v>1138</v>
      </c>
      <c r="D179" s="180" t="s">
        <v>1361</v>
      </c>
      <c r="E179" s="180" t="s">
        <v>1361</v>
      </c>
      <c r="F179" s="567" t="s">
        <v>41</v>
      </c>
      <c r="G179" s="567" t="s">
        <v>485</v>
      </c>
      <c r="H179" s="411" t="s">
        <v>1362</v>
      </c>
      <c r="I179" s="411" t="s">
        <v>1031</v>
      </c>
      <c r="J179" s="411" t="s">
        <v>1363</v>
      </c>
      <c r="K179" s="411" t="s">
        <v>1032</v>
      </c>
      <c r="L179" s="724"/>
      <c r="M179" s="719"/>
      <c r="N179" s="719"/>
      <c r="O179" s="719"/>
      <c r="P179" s="182"/>
      <c r="Q179" s="274"/>
      <c r="R179" s="275"/>
      <c r="S179" s="276"/>
      <c r="T179" s="277"/>
      <c r="U179" s="180"/>
      <c r="V179" s="183"/>
    </row>
    <row r="180" spans="2:22" ht="15.75">
      <c r="B180" s="179">
        <v>172</v>
      </c>
      <c r="C180" s="575" t="s">
        <v>1138</v>
      </c>
      <c r="D180" s="180" t="s">
        <v>1364</v>
      </c>
      <c r="E180" s="180" t="s">
        <v>1364</v>
      </c>
      <c r="F180" s="567" t="s">
        <v>41</v>
      </c>
      <c r="G180" s="567" t="s">
        <v>485</v>
      </c>
      <c r="H180" s="411" t="s">
        <v>1365</v>
      </c>
      <c r="I180" s="411" t="s">
        <v>1036</v>
      </c>
      <c r="J180" s="411" t="s">
        <v>1366</v>
      </c>
      <c r="K180" s="411" t="s">
        <v>1037</v>
      </c>
      <c r="L180" s="724"/>
      <c r="M180" s="719"/>
      <c r="N180" s="719"/>
      <c r="O180" s="719"/>
      <c r="P180" s="182"/>
      <c r="Q180" s="274"/>
      <c r="R180" s="275"/>
      <c r="S180" s="276"/>
      <c r="T180" s="277"/>
      <c r="U180" s="180"/>
      <c r="V180" s="183"/>
    </row>
    <row r="181" spans="2:22" ht="15.75">
      <c r="B181" s="179">
        <v>173</v>
      </c>
      <c r="C181" s="575" t="s">
        <v>1138</v>
      </c>
      <c r="D181" s="180" t="s">
        <v>1367</v>
      </c>
      <c r="E181" s="180" t="s">
        <v>1367</v>
      </c>
      <c r="F181" s="567" t="s">
        <v>41</v>
      </c>
      <c r="G181" s="567" t="s">
        <v>485</v>
      </c>
      <c r="H181" s="411" t="s">
        <v>1368</v>
      </c>
      <c r="I181" s="411" t="s">
        <v>1041</v>
      </c>
      <c r="J181" s="411" t="s">
        <v>1369</v>
      </c>
      <c r="K181" s="411" t="s">
        <v>1042</v>
      </c>
      <c r="L181" s="724"/>
      <c r="M181" s="719"/>
      <c r="N181" s="719"/>
      <c r="O181" s="719"/>
      <c r="P181" s="182"/>
      <c r="Q181" s="274"/>
      <c r="R181" s="275"/>
      <c r="S181" s="276"/>
      <c r="T181" s="277"/>
      <c r="U181" s="180"/>
      <c r="V181" s="183"/>
    </row>
    <row r="182" spans="2:22" ht="15.75">
      <c r="B182" s="179">
        <v>174</v>
      </c>
      <c r="C182" s="575" t="s">
        <v>1138</v>
      </c>
      <c r="D182" s="180" t="s">
        <v>1370</v>
      </c>
      <c r="E182" s="180" t="s">
        <v>1370</v>
      </c>
      <c r="F182" s="567" t="s">
        <v>41</v>
      </c>
      <c r="G182" s="567" t="s">
        <v>485</v>
      </c>
      <c r="H182" s="411" t="s">
        <v>1371</v>
      </c>
      <c r="I182" s="411" t="s">
        <v>1046</v>
      </c>
      <c r="J182" s="411" t="s">
        <v>1372</v>
      </c>
      <c r="K182" s="411" t="s">
        <v>1047</v>
      </c>
      <c r="L182" s="724"/>
      <c r="M182" s="719"/>
      <c r="N182" s="719"/>
      <c r="O182" s="719"/>
      <c r="P182" s="182"/>
      <c r="Q182" s="274"/>
      <c r="R182" s="275"/>
      <c r="S182" s="276"/>
      <c r="T182" s="277"/>
      <c r="U182" s="180"/>
      <c r="V182" s="183"/>
    </row>
    <row r="183" spans="2:22" ht="15.75">
      <c r="B183" s="179">
        <v>175</v>
      </c>
      <c r="C183" s="575" t="s">
        <v>1138</v>
      </c>
      <c r="D183" s="180" t="s">
        <v>1373</v>
      </c>
      <c r="E183" s="180" t="s">
        <v>1373</v>
      </c>
      <c r="F183" s="567" t="s">
        <v>41</v>
      </c>
      <c r="G183" s="567" t="s">
        <v>485</v>
      </c>
      <c r="H183" s="411" t="s">
        <v>1374</v>
      </c>
      <c r="I183" s="411" t="s">
        <v>1051</v>
      </c>
      <c r="J183" s="411" t="s">
        <v>1375</v>
      </c>
      <c r="K183" s="411" t="s">
        <v>1052</v>
      </c>
      <c r="L183" s="724"/>
      <c r="M183" s="719"/>
      <c r="N183" s="719"/>
      <c r="O183" s="719"/>
      <c r="P183" s="182"/>
      <c r="Q183" s="274"/>
      <c r="R183" s="275"/>
      <c r="S183" s="276"/>
      <c r="T183" s="277"/>
      <c r="U183" s="180"/>
      <c r="V183" s="183"/>
    </row>
    <row r="184" spans="2:22" ht="15.75">
      <c r="B184" s="179">
        <v>176</v>
      </c>
      <c r="C184" s="575" t="s">
        <v>1138</v>
      </c>
      <c r="D184" s="180" t="s">
        <v>1376</v>
      </c>
      <c r="E184" s="180" t="s">
        <v>1376</v>
      </c>
      <c r="F184" s="567" t="s">
        <v>41</v>
      </c>
      <c r="G184" s="567" t="s">
        <v>485</v>
      </c>
      <c r="H184" s="411" t="s">
        <v>1377</v>
      </c>
      <c r="I184" s="411" t="s">
        <v>1056</v>
      </c>
      <c r="J184" s="411" t="s">
        <v>1378</v>
      </c>
      <c r="K184" s="411" t="s">
        <v>1057</v>
      </c>
      <c r="L184" s="724"/>
      <c r="M184" s="720"/>
      <c r="N184" s="720"/>
      <c r="O184" s="720"/>
      <c r="P184" s="182"/>
      <c r="Q184" s="274"/>
      <c r="R184" s="275"/>
      <c r="S184" s="276"/>
      <c r="T184" s="277"/>
      <c r="U184" s="180"/>
      <c r="V184" s="183"/>
    </row>
    <row r="185" spans="2:22" ht="15.75">
      <c r="B185" s="179">
        <v>177</v>
      </c>
      <c r="C185" s="575" t="s">
        <v>1138</v>
      </c>
      <c r="D185" s="180" t="s">
        <v>1379</v>
      </c>
      <c r="E185" s="180" t="s">
        <v>1379</v>
      </c>
      <c r="F185" s="567" t="s">
        <v>41</v>
      </c>
      <c r="G185" s="567" t="s">
        <v>485</v>
      </c>
      <c r="H185" s="411" t="s">
        <v>1380</v>
      </c>
      <c r="I185" s="411" t="s">
        <v>1061</v>
      </c>
      <c r="J185" s="411" t="s">
        <v>1381</v>
      </c>
      <c r="K185" s="411" t="s">
        <v>1062</v>
      </c>
      <c r="L185" s="723" t="s">
        <v>661</v>
      </c>
      <c r="M185" s="718" t="s">
        <v>662</v>
      </c>
      <c r="N185" s="718">
        <v>6.14</v>
      </c>
      <c r="O185" s="718">
        <v>380</v>
      </c>
      <c r="P185" s="182"/>
      <c r="Q185" s="274"/>
      <c r="R185" s="275"/>
      <c r="S185" s="276"/>
      <c r="T185" s="277"/>
      <c r="U185" s="180"/>
      <c r="V185" s="183"/>
    </row>
    <row r="186" spans="2:22" ht="15.75">
      <c r="B186" s="179">
        <v>178</v>
      </c>
      <c r="C186" s="575" t="s">
        <v>1138</v>
      </c>
      <c r="D186" s="180" t="s">
        <v>1382</v>
      </c>
      <c r="E186" s="180" t="s">
        <v>1382</v>
      </c>
      <c r="F186" s="567" t="s">
        <v>41</v>
      </c>
      <c r="G186" s="567" t="s">
        <v>485</v>
      </c>
      <c r="H186" s="411" t="s">
        <v>1383</v>
      </c>
      <c r="I186" s="411" t="s">
        <v>1066</v>
      </c>
      <c r="J186" s="411" t="s">
        <v>1384</v>
      </c>
      <c r="K186" s="411" t="s">
        <v>1067</v>
      </c>
      <c r="L186" s="724"/>
      <c r="M186" s="719"/>
      <c r="N186" s="719"/>
      <c r="O186" s="719"/>
      <c r="P186" s="182"/>
      <c r="Q186" s="274"/>
      <c r="R186" s="278"/>
      <c r="S186" s="276"/>
      <c r="T186" s="277"/>
      <c r="U186" s="180"/>
      <c r="V186" s="183"/>
    </row>
    <row r="187" spans="2:22" ht="15.75">
      <c r="B187" s="179">
        <v>179</v>
      </c>
      <c r="C187" s="575" t="s">
        <v>1138</v>
      </c>
      <c r="D187" s="180" t="s">
        <v>1385</v>
      </c>
      <c r="E187" s="180" t="s">
        <v>1385</v>
      </c>
      <c r="F187" s="567" t="s">
        <v>41</v>
      </c>
      <c r="G187" s="567" t="s">
        <v>485</v>
      </c>
      <c r="H187" s="411" t="s">
        <v>1386</v>
      </c>
      <c r="I187" s="411" t="s">
        <v>1071</v>
      </c>
      <c r="J187" s="411" t="s">
        <v>1387</v>
      </c>
      <c r="K187" s="411" t="s">
        <v>1072</v>
      </c>
      <c r="L187" s="724"/>
      <c r="M187" s="719"/>
      <c r="N187" s="719"/>
      <c r="O187" s="719"/>
      <c r="P187" s="182"/>
      <c r="Q187" s="274"/>
      <c r="R187" s="275"/>
      <c r="S187" s="276"/>
      <c r="T187" s="277"/>
      <c r="U187" s="180"/>
      <c r="V187" s="183"/>
    </row>
    <row r="188" spans="2:22" ht="15.75">
      <c r="B188" s="179">
        <v>180</v>
      </c>
      <c r="C188" s="575" t="s">
        <v>1138</v>
      </c>
      <c r="D188" s="180" t="s">
        <v>1388</v>
      </c>
      <c r="E188" s="180" t="s">
        <v>1388</v>
      </c>
      <c r="F188" s="567" t="s">
        <v>41</v>
      </c>
      <c r="G188" s="567" t="s">
        <v>485</v>
      </c>
      <c r="H188" s="411" t="s">
        <v>1389</v>
      </c>
      <c r="I188" s="411" t="s">
        <v>1076</v>
      </c>
      <c r="J188" s="411" t="s">
        <v>1390</v>
      </c>
      <c r="K188" s="411" t="s">
        <v>1077</v>
      </c>
      <c r="L188" s="724"/>
      <c r="M188" s="719"/>
      <c r="N188" s="719"/>
      <c r="O188" s="719"/>
      <c r="P188" s="182"/>
      <c r="Q188" s="274"/>
      <c r="R188" s="275"/>
      <c r="S188" s="279"/>
      <c r="T188" s="277"/>
      <c r="U188" s="180"/>
      <c r="V188" s="183"/>
    </row>
    <row r="189" spans="2:22" ht="15.75">
      <c r="B189" s="179">
        <v>181</v>
      </c>
      <c r="C189" s="575" t="s">
        <v>1138</v>
      </c>
      <c r="D189" s="180" t="s">
        <v>1391</v>
      </c>
      <c r="E189" s="180" t="s">
        <v>1391</v>
      </c>
      <c r="F189" s="567" t="s">
        <v>41</v>
      </c>
      <c r="G189" s="567" t="s">
        <v>485</v>
      </c>
      <c r="H189" s="411" t="s">
        <v>1392</v>
      </c>
      <c r="I189" s="411" t="s">
        <v>1081</v>
      </c>
      <c r="J189" s="411" t="s">
        <v>1393</v>
      </c>
      <c r="K189" s="411" t="s">
        <v>1082</v>
      </c>
      <c r="L189" s="724"/>
      <c r="M189" s="719"/>
      <c r="N189" s="719"/>
      <c r="O189" s="719"/>
      <c r="P189" s="182"/>
      <c r="Q189" s="274"/>
      <c r="R189" s="275"/>
      <c r="S189" s="276"/>
      <c r="T189" s="277"/>
      <c r="U189" s="180"/>
      <c r="V189" s="183"/>
    </row>
    <row r="190" spans="2:22" ht="15.75">
      <c r="B190" s="179">
        <v>182</v>
      </c>
      <c r="C190" s="575" t="s">
        <v>1138</v>
      </c>
      <c r="D190" s="180" t="s">
        <v>1394</v>
      </c>
      <c r="E190" s="180" t="s">
        <v>1394</v>
      </c>
      <c r="F190" s="567" t="s">
        <v>41</v>
      </c>
      <c r="G190" s="567" t="s">
        <v>485</v>
      </c>
      <c r="H190" s="411" t="s">
        <v>1395</v>
      </c>
      <c r="I190" s="411" t="s">
        <v>1086</v>
      </c>
      <c r="J190" s="411" t="s">
        <v>1396</v>
      </c>
      <c r="K190" s="411" t="s">
        <v>1087</v>
      </c>
      <c r="L190" s="724"/>
      <c r="M190" s="719"/>
      <c r="N190" s="719"/>
      <c r="O190" s="719"/>
      <c r="P190" s="182"/>
      <c r="Q190" s="274"/>
      <c r="R190" s="275"/>
      <c r="S190" s="276"/>
      <c r="T190" s="277"/>
      <c r="U190" s="180"/>
      <c r="V190" s="183"/>
    </row>
    <row r="191" spans="2:22" ht="15.75">
      <c r="B191" s="179">
        <v>183</v>
      </c>
      <c r="C191" s="575" t="s">
        <v>1138</v>
      </c>
      <c r="D191" s="180" t="s">
        <v>1397</v>
      </c>
      <c r="E191" s="180" t="s">
        <v>1397</v>
      </c>
      <c r="F191" s="567" t="s">
        <v>41</v>
      </c>
      <c r="G191" s="567" t="s">
        <v>485</v>
      </c>
      <c r="H191" s="411" t="s">
        <v>1398</v>
      </c>
      <c r="I191" s="411" t="s">
        <v>1091</v>
      </c>
      <c r="J191" s="411" t="s">
        <v>1399</v>
      </c>
      <c r="K191" s="411" t="s">
        <v>1092</v>
      </c>
      <c r="L191" s="724"/>
      <c r="M191" s="719"/>
      <c r="N191" s="719"/>
      <c r="O191" s="719"/>
      <c r="P191" s="182"/>
      <c r="Q191" s="274"/>
      <c r="R191" s="275"/>
      <c r="S191" s="276"/>
      <c r="T191" s="277"/>
      <c r="U191" s="180"/>
      <c r="V191" s="183"/>
    </row>
    <row r="192" spans="2:22" ht="15.75">
      <c r="B192" s="179">
        <v>184</v>
      </c>
      <c r="C192" s="575" t="s">
        <v>1138</v>
      </c>
      <c r="D192" s="180" t="s">
        <v>1400</v>
      </c>
      <c r="E192" s="180" t="s">
        <v>1400</v>
      </c>
      <c r="F192" s="567" t="s">
        <v>41</v>
      </c>
      <c r="G192" s="567" t="s">
        <v>485</v>
      </c>
      <c r="H192" s="411" t="s">
        <v>1401</v>
      </c>
      <c r="I192" s="411" t="s">
        <v>1096</v>
      </c>
      <c r="J192" s="411" t="s">
        <v>1402</v>
      </c>
      <c r="K192" s="411" t="s">
        <v>1097</v>
      </c>
      <c r="L192" s="724"/>
      <c r="M192" s="720"/>
      <c r="N192" s="720"/>
      <c r="O192" s="720"/>
      <c r="P192" s="182"/>
      <c r="Q192" s="274"/>
      <c r="R192" s="275"/>
      <c r="S192" s="276"/>
      <c r="T192" s="277"/>
      <c r="U192" s="180"/>
      <c r="V192" s="183"/>
    </row>
    <row r="193" spans="2:22" ht="15.75">
      <c r="B193" s="179">
        <v>185</v>
      </c>
      <c r="C193" s="575" t="s">
        <v>1138</v>
      </c>
      <c r="D193" s="180" t="s">
        <v>1403</v>
      </c>
      <c r="E193" s="180" t="s">
        <v>1403</v>
      </c>
      <c r="F193" s="567" t="s">
        <v>41</v>
      </c>
      <c r="G193" s="567" t="s">
        <v>485</v>
      </c>
      <c r="H193" s="411" t="s">
        <v>1404</v>
      </c>
      <c r="I193" s="411" t="s">
        <v>1101</v>
      </c>
      <c r="J193" s="411" t="s">
        <v>1405</v>
      </c>
      <c r="K193" s="411" t="s">
        <v>1102</v>
      </c>
      <c r="L193" s="723" t="s">
        <v>661</v>
      </c>
      <c r="M193" s="718" t="s">
        <v>662</v>
      </c>
      <c r="N193" s="718">
        <v>6.6</v>
      </c>
      <c r="O193" s="718">
        <v>372</v>
      </c>
      <c r="P193" s="182"/>
      <c r="Q193" s="274"/>
      <c r="R193" s="275"/>
      <c r="S193" s="276"/>
      <c r="T193" s="277"/>
      <c r="U193" s="180"/>
      <c r="V193" s="183"/>
    </row>
    <row r="194" spans="2:22" ht="15.75">
      <c r="B194" s="179">
        <v>186</v>
      </c>
      <c r="C194" s="575" t="s">
        <v>1138</v>
      </c>
      <c r="D194" s="180" t="s">
        <v>1406</v>
      </c>
      <c r="E194" s="180" t="s">
        <v>1406</v>
      </c>
      <c r="F194" s="567" t="s">
        <v>41</v>
      </c>
      <c r="G194" s="567" t="s">
        <v>485</v>
      </c>
      <c r="H194" s="411" t="s">
        <v>1407</v>
      </c>
      <c r="I194" s="411" t="s">
        <v>1106</v>
      </c>
      <c r="J194" s="411" t="s">
        <v>1408</v>
      </c>
      <c r="K194" s="411" t="s">
        <v>1107</v>
      </c>
      <c r="L194" s="724"/>
      <c r="M194" s="719"/>
      <c r="N194" s="719"/>
      <c r="O194" s="719"/>
      <c r="P194" s="182"/>
      <c r="Q194" s="274"/>
      <c r="R194" s="275"/>
      <c r="S194" s="276"/>
      <c r="T194" s="277"/>
      <c r="U194" s="180"/>
      <c r="V194" s="183"/>
    </row>
    <row r="195" spans="2:22" ht="15.75">
      <c r="B195" s="179">
        <v>187</v>
      </c>
      <c r="C195" s="575" t="s">
        <v>1138</v>
      </c>
      <c r="D195" s="180" t="s">
        <v>1409</v>
      </c>
      <c r="E195" s="180" t="s">
        <v>1409</v>
      </c>
      <c r="F195" s="567" t="s">
        <v>41</v>
      </c>
      <c r="G195" s="567" t="s">
        <v>485</v>
      </c>
      <c r="H195" s="411" t="s">
        <v>1410</v>
      </c>
      <c r="I195" s="411" t="s">
        <v>1111</v>
      </c>
      <c r="J195" s="411" t="s">
        <v>1411</v>
      </c>
      <c r="K195" s="411" t="s">
        <v>1112</v>
      </c>
      <c r="L195" s="724"/>
      <c r="M195" s="719"/>
      <c r="N195" s="719"/>
      <c r="O195" s="719"/>
      <c r="P195" s="182"/>
      <c r="Q195" s="274"/>
      <c r="R195" s="275"/>
      <c r="S195" s="276"/>
      <c r="T195" s="277"/>
      <c r="U195" s="180"/>
      <c r="V195" s="183"/>
    </row>
    <row r="196" spans="2:22" ht="15.75">
      <c r="B196" s="179">
        <v>188</v>
      </c>
      <c r="C196" s="575" t="s">
        <v>1138</v>
      </c>
      <c r="D196" s="180" t="s">
        <v>1412</v>
      </c>
      <c r="E196" s="180" t="s">
        <v>1412</v>
      </c>
      <c r="F196" s="567" t="s">
        <v>41</v>
      </c>
      <c r="G196" s="567" t="s">
        <v>485</v>
      </c>
      <c r="H196" s="411" t="s">
        <v>1413</v>
      </c>
      <c r="I196" s="411" t="s">
        <v>1116</v>
      </c>
      <c r="J196" s="411" t="s">
        <v>1414</v>
      </c>
      <c r="K196" s="411" t="s">
        <v>1117</v>
      </c>
      <c r="L196" s="724"/>
      <c r="M196" s="719"/>
      <c r="N196" s="719"/>
      <c r="O196" s="719"/>
      <c r="P196" s="182"/>
      <c r="Q196" s="274"/>
      <c r="R196" s="278"/>
      <c r="S196" s="276"/>
      <c r="T196" s="277"/>
      <c r="U196" s="180"/>
      <c r="V196" s="183"/>
    </row>
    <row r="197" spans="2:22" ht="15.75">
      <c r="B197" s="179">
        <v>189</v>
      </c>
      <c r="C197" s="575" t="s">
        <v>1138</v>
      </c>
      <c r="D197" s="180" t="s">
        <v>1415</v>
      </c>
      <c r="E197" s="180" t="s">
        <v>1415</v>
      </c>
      <c r="F197" s="567" t="s">
        <v>41</v>
      </c>
      <c r="G197" s="567" t="s">
        <v>485</v>
      </c>
      <c r="H197" s="411" t="s">
        <v>1416</v>
      </c>
      <c r="I197" s="411" t="s">
        <v>1121</v>
      </c>
      <c r="J197" s="411" t="s">
        <v>1417</v>
      </c>
      <c r="K197" s="411" t="s">
        <v>1122</v>
      </c>
      <c r="L197" s="724"/>
      <c r="M197" s="719"/>
      <c r="N197" s="719"/>
      <c r="O197" s="719"/>
      <c r="P197" s="182"/>
      <c r="Q197" s="274"/>
      <c r="R197" s="275"/>
      <c r="S197" s="276"/>
      <c r="T197" s="277"/>
      <c r="U197" s="180"/>
      <c r="V197" s="183"/>
    </row>
    <row r="198" spans="2:22" ht="15.75">
      <c r="B198" s="179">
        <v>190</v>
      </c>
      <c r="C198" s="575" t="s">
        <v>1138</v>
      </c>
      <c r="D198" s="180" t="s">
        <v>1418</v>
      </c>
      <c r="E198" s="180" t="s">
        <v>1418</v>
      </c>
      <c r="F198" s="567" t="s">
        <v>41</v>
      </c>
      <c r="G198" s="567" t="s">
        <v>485</v>
      </c>
      <c r="H198" s="411" t="s">
        <v>1419</v>
      </c>
      <c r="I198" s="411" t="s">
        <v>1126</v>
      </c>
      <c r="J198" s="411" t="s">
        <v>1420</v>
      </c>
      <c r="K198" s="411" t="s">
        <v>1127</v>
      </c>
      <c r="L198" s="724"/>
      <c r="M198" s="719"/>
      <c r="N198" s="719"/>
      <c r="O198" s="719"/>
      <c r="P198" s="182"/>
      <c r="Q198" s="274"/>
      <c r="R198" s="275"/>
      <c r="S198" s="279"/>
      <c r="T198" s="277"/>
      <c r="U198" s="180"/>
      <c r="V198" s="183"/>
    </row>
    <row r="199" spans="2:22" ht="15.75">
      <c r="B199" s="179">
        <v>191</v>
      </c>
      <c r="C199" s="575" t="s">
        <v>1138</v>
      </c>
      <c r="D199" s="180" t="s">
        <v>1421</v>
      </c>
      <c r="E199" s="180" t="s">
        <v>1421</v>
      </c>
      <c r="F199" s="567" t="s">
        <v>41</v>
      </c>
      <c r="G199" s="567" t="s">
        <v>485</v>
      </c>
      <c r="H199" s="411" t="s">
        <v>1422</v>
      </c>
      <c r="I199" s="411" t="s">
        <v>1131</v>
      </c>
      <c r="J199" s="411" t="s">
        <v>1423</v>
      </c>
      <c r="K199" s="411" t="s">
        <v>1132</v>
      </c>
      <c r="L199" s="724"/>
      <c r="M199" s="719"/>
      <c r="N199" s="719"/>
      <c r="O199" s="719"/>
      <c r="P199" s="182"/>
      <c r="Q199" s="274"/>
      <c r="R199" s="275"/>
      <c r="S199" s="276"/>
      <c r="T199" s="277"/>
      <c r="U199" s="180"/>
      <c r="V199" s="183"/>
    </row>
    <row r="200" spans="2:22" ht="15.75">
      <c r="B200" s="179">
        <v>192</v>
      </c>
      <c r="C200" s="575" t="s">
        <v>1138</v>
      </c>
      <c r="D200" s="180" t="s">
        <v>1424</v>
      </c>
      <c r="E200" s="180" t="s">
        <v>1424</v>
      </c>
      <c r="F200" s="567" t="s">
        <v>41</v>
      </c>
      <c r="G200" s="567" t="s">
        <v>485</v>
      </c>
      <c r="H200" s="411" t="s">
        <v>1425</v>
      </c>
      <c r="I200" s="411" t="s">
        <v>1136</v>
      </c>
      <c r="J200" s="411" t="s">
        <v>1426</v>
      </c>
      <c r="K200" s="411" t="s">
        <v>1137</v>
      </c>
      <c r="L200" s="724"/>
      <c r="M200" s="720"/>
      <c r="N200" s="720"/>
      <c r="O200" s="720"/>
      <c r="P200" s="182"/>
      <c r="Q200" s="274"/>
      <c r="R200" s="275"/>
      <c r="S200" s="276"/>
      <c r="T200" s="277"/>
      <c r="U200" s="180"/>
      <c r="V200" s="183"/>
    </row>
    <row r="201" spans="2:22" ht="15.75">
      <c r="B201" s="179">
        <v>193</v>
      </c>
      <c r="C201" s="576" t="s">
        <v>1427</v>
      </c>
      <c r="D201" s="180" t="s">
        <v>1428</v>
      </c>
      <c r="E201" s="574" t="s">
        <v>1428</v>
      </c>
      <c r="F201" s="567" t="s">
        <v>41</v>
      </c>
      <c r="G201" s="567" t="s">
        <v>485</v>
      </c>
      <c r="H201" s="411" t="s">
        <v>1140</v>
      </c>
      <c r="I201" s="411" t="s">
        <v>659</v>
      </c>
      <c r="J201" s="411" t="s">
        <v>1141</v>
      </c>
      <c r="K201" s="411" t="s">
        <v>660</v>
      </c>
      <c r="L201" s="723" t="s">
        <v>661</v>
      </c>
      <c r="M201" s="718" t="s">
        <v>662</v>
      </c>
      <c r="N201" s="718">
        <v>9.09</v>
      </c>
      <c r="O201" s="718">
        <v>385</v>
      </c>
      <c r="P201" s="182"/>
      <c r="Q201" s="274"/>
      <c r="R201" s="275"/>
      <c r="S201" s="276"/>
      <c r="T201" s="277"/>
      <c r="U201" s="180"/>
      <c r="V201" s="183"/>
    </row>
    <row r="202" spans="2:22" ht="15.75">
      <c r="B202" s="179">
        <v>194</v>
      </c>
      <c r="C202" s="576" t="s">
        <v>1427</v>
      </c>
      <c r="D202" s="180" t="s">
        <v>1429</v>
      </c>
      <c r="E202" s="574" t="s">
        <v>1429</v>
      </c>
      <c r="F202" s="567" t="s">
        <v>41</v>
      </c>
      <c r="G202" s="567" t="s">
        <v>485</v>
      </c>
      <c r="H202" s="411" t="s">
        <v>1143</v>
      </c>
      <c r="I202" s="411" t="s">
        <v>666</v>
      </c>
      <c r="J202" s="411" t="s">
        <v>1144</v>
      </c>
      <c r="K202" s="411" t="s">
        <v>667</v>
      </c>
      <c r="L202" s="724"/>
      <c r="M202" s="719"/>
      <c r="N202" s="719"/>
      <c r="O202" s="719"/>
      <c r="P202" s="182"/>
      <c r="Q202" s="274"/>
      <c r="R202" s="275"/>
      <c r="S202" s="276"/>
      <c r="T202" s="277"/>
      <c r="U202" s="180"/>
      <c r="V202" s="183"/>
    </row>
    <row r="203" spans="2:22" ht="15.75">
      <c r="B203" s="179">
        <v>195</v>
      </c>
      <c r="C203" s="576" t="s">
        <v>1427</v>
      </c>
      <c r="D203" s="180" t="s">
        <v>1430</v>
      </c>
      <c r="E203" s="574" t="s">
        <v>1430</v>
      </c>
      <c r="F203" s="567" t="s">
        <v>41</v>
      </c>
      <c r="G203" s="567" t="s">
        <v>485</v>
      </c>
      <c r="H203" s="411" t="s">
        <v>1146</v>
      </c>
      <c r="I203" s="411" t="s">
        <v>671</v>
      </c>
      <c r="J203" s="411" t="s">
        <v>1147</v>
      </c>
      <c r="K203" s="411" t="s">
        <v>672</v>
      </c>
      <c r="L203" s="724"/>
      <c r="M203" s="719"/>
      <c r="N203" s="719"/>
      <c r="O203" s="719"/>
      <c r="P203" s="182"/>
      <c r="Q203" s="274"/>
      <c r="R203" s="275"/>
      <c r="S203" s="276"/>
      <c r="T203" s="277"/>
      <c r="U203" s="180"/>
      <c r="V203" s="183"/>
    </row>
    <row r="204" spans="2:22" ht="15.75">
      <c r="B204" s="179">
        <v>196</v>
      </c>
      <c r="C204" s="576" t="s">
        <v>1427</v>
      </c>
      <c r="D204" s="180" t="s">
        <v>1431</v>
      </c>
      <c r="E204" s="574" t="s">
        <v>1431</v>
      </c>
      <c r="F204" s="567" t="s">
        <v>41</v>
      </c>
      <c r="G204" s="567" t="s">
        <v>485</v>
      </c>
      <c r="H204" s="411" t="s">
        <v>1149</v>
      </c>
      <c r="I204" s="411" t="s">
        <v>676</v>
      </c>
      <c r="J204" s="411" t="s">
        <v>1150</v>
      </c>
      <c r="K204" s="411" t="s">
        <v>677</v>
      </c>
      <c r="L204" s="724"/>
      <c r="M204" s="719"/>
      <c r="N204" s="719"/>
      <c r="O204" s="719"/>
      <c r="P204" s="182"/>
      <c r="Q204" s="274"/>
      <c r="R204" s="275"/>
      <c r="S204" s="276"/>
      <c r="T204" s="277"/>
      <c r="U204" s="180"/>
      <c r="V204" s="183"/>
    </row>
    <row r="205" spans="2:22" ht="15.75">
      <c r="B205" s="179">
        <v>197</v>
      </c>
      <c r="C205" s="576" t="s">
        <v>1427</v>
      </c>
      <c r="D205" s="180" t="s">
        <v>1432</v>
      </c>
      <c r="E205" s="574" t="s">
        <v>1432</v>
      </c>
      <c r="F205" s="567" t="s">
        <v>41</v>
      </c>
      <c r="G205" s="567" t="s">
        <v>485</v>
      </c>
      <c r="H205" s="411" t="s">
        <v>1152</v>
      </c>
      <c r="I205" s="411" t="s">
        <v>681</v>
      </c>
      <c r="J205" s="411" t="s">
        <v>1153</v>
      </c>
      <c r="K205" s="411" t="s">
        <v>682</v>
      </c>
      <c r="L205" s="724"/>
      <c r="M205" s="719"/>
      <c r="N205" s="719"/>
      <c r="O205" s="719"/>
      <c r="P205" s="182"/>
      <c r="Q205" s="274"/>
      <c r="R205" s="275"/>
      <c r="S205" s="276"/>
      <c r="T205" s="277"/>
      <c r="U205" s="180"/>
      <c r="V205" s="183"/>
    </row>
    <row r="206" spans="2:22" ht="15.75">
      <c r="B206" s="179">
        <v>198</v>
      </c>
      <c r="C206" s="576" t="s">
        <v>1427</v>
      </c>
      <c r="D206" s="180" t="s">
        <v>1433</v>
      </c>
      <c r="E206" s="574" t="s">
        <v>1433</v>
      </c>
      <c r="F206" s="567" t="s">
        <v>41</v>
      </c>
      <c r="G206" s="567" t="s">
        <v>485</v>
      </c>
      <c r="H206" s="411" t="s">
        <v>1155</v>
      </c>
      <c r="I206" s="411" t="s">
        <v>686</v>
      </c>
      <c r="J206" s="411" t="s">
        <v>1156</v>
      </c>
      <c r="K206" s="411" t="s">
        <v>687</v>
      </c>
      <c r="L206" s="724"/>
      <c r="M206" s="719"/>
      <c r="N206" s="719"/>
      <c r="O206" s="719"/>
      <c r="P206" s="182"/>
      <c r="Q206" s="274"/>
      <c r="R206" s="278"/>
      <c r="S206" s="276"/>
      <c r="T206" s="277"/>
      <c r="U206" s="180"/>
      <c r="V206" s="183"/>
    </row>
    <row r="207" spans="2:22" ht="15.75">
      <c r="B207" s="179">
        <v>199</v>
      </c>
      <c r="C207" s="576" t="s">
        <v>1427</v>
      </c>
      <c r="D207" s="180" t="s">
        <v>1434</v>
      </c>
      <c r="E207" s="574" t="s">
        <v>1434</v>
      </c>
      <c r="F207" s="567" t="s">
        <v>41</v>
      </c>
      <c r="G207" s="567" t="s">
        <v>485</v>
      </c>
      <c r="H207" s="411" t="s">
        <v>1158</v>
      </c>
      <c r="I207" s="411" t="s">
        <v>691</v>
      </c>
      <c r="J207" s="411" t="s">
        <v>1159</v>
      </c>
      <c r="K207" s="411" t="s">
        <v>692</v>
      </c>
      <c r="L207" s="724"/>
      <c r="M207" s="719"/>
      <c r="N207" s="719"/>
      <c r="O207" s="719"/>
      <c r="P207" s="182"/>
      <c r="Q207" s="274"/>
      <c r="R207" s="275"/>
      <c r="S207" s="276"/>
      <c r="T207" s="277"/>
      <c r="U207" s="180"/>
      <c r="V207" s="183"/>
    </row>
    <row r="208" spans="2:22" ht="15.75">
      <c r="B208" s="179">
        <v>200</v>
      </c>
      <c r="C208" s="576" t="s">
        <v>1427</v>
      </c>
      <c r="D208" s="180" t="s">
        <v>1435</v>
      </c>
      <c r="E208" s="574" t="s">
        <v>1435</v>
      </c>
      <c r="F208" s="567" t="s">
        <v>41</v>
      </c>
      <c r="G208" s="567" t="s">
        <v>485</v>
      </c>
      <c r="H208" s="411" t="s">
        <v>1161</v>
      </c>
      <c r="I208" s="411" t="s">
        <v>696</v>
      </c>
      <c r="J208" s="411" t="s">
        <v>1162</v>
      </c>
      <c r="K208" s="411" t="s">
        <v>697</v>
      </c>
      <c r="L208" s="724"/>
      <c r="M208" s="720"/>
      <c r="N208" s="720"/>
      <c r="O208" s="720"/>
      <c r="P208" s="182"/>
      <c r="Q208" s="274"/>
      <c r="R208" s="275"/>
      <c r="S208" s="279"/>
      <c r="T208" s="277"/>
      <c r="U208" s="180"/>
      <c r="V208" s="183"/>
    </row>
    <row r="209" spans="2:22" ht="15.75">
      <c r="B209" s="179">
        <v>201</v>
      </c>
      <c r="C209" s="576" t="s">
        <v>1427</v>
      </c>
      <c r="D209" s="180" t="s">
        <v>1436</v>
      </c>
      <c r="E209" s="574" t="s">
        <v>1436</v>
      </c>
      <c r="F209" s="567" t="s">
        <v>41</v>
      </c>
      <c r="G209" s="567" t="s">
        <v>485</v>
      </c>
      <c r="H209" s="411" t="s">
        <v>1164</v>
      </c>
      <c r="I209" s="411" t="s">
        <v>701</v>
      </c>
      <c r="J209" s="411" t="s">
        <v>1165</v>
      </c>
      <c r="K209" s="411" t="s">
        <v>702</v>
      </c>
      <c r="L209" s="723" t="s">
        <v>661</v>
      </c>
      <c r="M209" s="718" t="s">
        <v>662</v>
      </c>
      <c r="N209" s="718">
        <v>8.48</v>
      </c>
      <c r="O209" s="718">
        <v>390</v>
      </c>
      <c r="P209" s="182"/>
      <c r="Q209" s="274"/>
      <c r="R209" s="275"/>
      <c r="S209" s="276"/>
      <c r="T209" s="277"/>
      <c r="U209" s="180"/>
      <c r="V209" s="183"/>
    </row>
    <row r="210" spans="2:22" ht="15.75">
      <c r="B210" s="179">
        <v>202</v>
      </c>
      <c r="C210" s="576" t="s">
        <v>1427</v>
      </c>
      <c r="D210" s="180" t="s">
        <v>1437</v>
      </c>
      <c r="E210" s="574" t="s">
        <v>1437</v>
      </c>
      <c r="F210" s="567" t="s">
        <v>41</v>
      </c>
      <c r="G210" s="567" t="s">
        <v>485</v>
      </c>
      <c r="H210" s="411" t="s">
        <v>1167</v>
      </c>
      <c r="I210" s="411" t="s">
        <v>706</v>
      </c>
      <c r="J210" s="411" t="s">
        <v>1168</v>
      </c>
      <c r="K210" s="411" t="s">
        <v>707</v>
      </c>
      <c r="L210" s="724"/>
      <c r="M210" s="719"/>
      <c r="N210" s="719"/>
      <c r="O210" s="719"/>
      <c r="P210" s="182"/>
      <c r="Q210" s="274"/>
      <c r="R210" s="275"/>
      <c r="S210" s="276"/>
      <c r="T210" s="277"/>
      <c r="U210" s="180"/>
      <c r="V210" s="183"/>
    </row>
    <row r="211" spans="2:22" ht="15.75">
      <c r="B211" s="179">
        <v>203</v>
      </c>
      <c r="C211" s="576" t="s">
        <v>1427</v>
      </c>
      <c r="D211" s="180" t="s">
        <v>1438</v>
      </c>
      <c r="E211" s="574" t="s">
        <v>1438</v>
      </c>
      <c r="F211" s="567" t="s">
        <v>41</v>
      </c>
      <c r="G211" s="567" t="s">
        <v>485</v>
      </c>
      <c r="H211" s="411" t="s">
        <v>1170</v>
      </c>
      <c r="I211" s="411" t="s">
        <v>711</v>
      </c>
      <c r="J211" s="411" t="s">
        <v>1171</v>
      </c>
      <c r="K211" s="411" t="s">
        <v>712</v>
      </c>
      <c r="L211" s="724"/>
      <c r="M211" s="719"/>
      <c r="N211" s="719"/>
      <c r="O211" s="719"/>
      <c r="P211" s="182"/>
      <c r="Q211" s="274"/>
      <c r="R211" s="275"/>
      <c r="S211" s="276"/>
      <c r="T211" s="277"/>
      <c r="U211" s="180"/>
      <c r="V211" s="183"/>
    </row>
    <row r="212" spans="2:22" ht="15.75">
      <c r="B212" s="179">
        <v>204</v>
      </c>
      <c r="C212" s="576" t="s">
        <v>1427</v>
      </c>
      <c r="D212" s="180" t="s">
        <v>1439</v>
      </c>
      <c r="E212" s="574" t="s">
        <v>1439</v>
      </c>
      <c r="F212" s="567" t="s">
        <v>41</v>
      </c>
      <c r="G212" s="567" t="s">
        <v>485</v>
      </c>
      <c r="H212" s="411" t="s">
        <v>1173</v>
      </c>
      <c r="I212" s="411" t="s">
        <v>716</v>
      </c>
      <c r="J212" s="411" t="s">
        <v>1174</v>
      </c>
      <c r="K212" s="411" t="s">
        <v>717</v>
      </c>
      <c r="L212" s="724"/>
      <c r="M212" s="719"/>
      <c r="N212" s="719"/>
      <c r="O212" s="719"/>
      <c r="P212" s="182"/>
      <c r="Q212" s="274"/>
      <c r="R212" s="275"/>
      <c r="S212" s="276"/>
      <c r="T212" s="277"/>
      <c r="U212" s="180"/>
      <c r="V212" s="183"/>
    </row>
    <row r="213" spans="2:22" ht="15.75">
      <c r="B213" s="179">
        <v>205</v>
      </c>
      <c r="C213" s="576" t="s">
        <v>1427</v>
      </c>
      <c r="D213" s="180" t="s">
        <v>1440</v>
      </c>
      <c r="E213" s="574" t="s">
        <v>1440</v>
      </c>
      <c r="F213" s="567" t="s">
        <v>41</v>
      </c>
      <c r="G213" s="567" t="s">
        <v>485</v>
      </c>
      <c r="H213" s="411" t="s">
        <v>1176</v>
      </c>
      <c r="I213" s="411" t="s">
        <v>721</v>
      </c>
      <c r="J213" s="411" t="s">
        <v>1177</v>
      </c>
      <c r="K213" s="411" t="s">
        <v>722</v>
      </c>
      <c r="L213" s="724"/>
      <c r="M213" s="719"/>
      <c r="N213" s="719"/>
      <c r="O213" s="719"/>
      <c r="P213" s="182"/>
      <c r="Q213" s="274"/>
      <c r="R213" s="275"/>
      <c r="S213" s="276"/>
      <c r="T213" s="277"/>
      <c r="U213" s="180"/>
      <c r="V213" s="183"/>
    </row>
    <row r="214" spans="2:22" ht="15.75">
      <c r="B214" s="179">
        <v>206</v>
      </c>
      <c r="C214" s="576" t="s">
        <v>1427</v>
      </c>
      <c r="D214" s="180" t="s">
        <v>1441</v>
      </c>
      <c r="E214" s="574" t="s">
        <v>1441</v>
      </c>
      <c r="F214" s="567" t="s">
        <v>41</v>
      </c>
      <c r="G214" s="567" t="s">
        <v>485</v>
      </c>
      <c r="H214" s="411" t="s">
        <v>1179</v>
      </c>
      <c r="I214" s="411" t="s">
        <v>726</v>
      </c>
      <c r="J214" s="411" t="s">
        <v>1180</v>
      </c>
      <c r="K214" s="411" t="s">
        <v>727</v>
      </c>
      <c r="L214" s="724"/>
      <c r="M214" s="719"/>
      <c r="N214" s="719"/>
      <c r="O214" s="719"/>
      <c r="P214" s="182"/>
      <c r="Q214" s="274"/>
      <c r="R214" s="275"/>
      <c r="S214" s="276"/>
      <c r="T214" s="277"/>
      <c r="U214" s="180"/>
      <c r="V214" s="183"/>
    </row>
    <row r="215" spans="2:22" ht="15.75">
      <c r="B215" s="179">
        <v>207</v>
      </c>
      <c r="C215" s="576" t="s">
        <v>1427</v>
      </c>
      <c r="D215" s="180" t="s">
        <v>1442</v>
      </c>
      <c r="E215" s="574" t="s">
        <v>1442</v>
      </c>
      <c r="F215" s="567" t="s">
        <v>41</v>
      </c>
      <c r="G215" s="567" t="s">
        <v>485</v>
      </c>
      <c r="H215" s="411" t="s">
        <v>1182</v>
      </c>
      <c r="I215" s="411" t="s">
        <v>731</v>
      </c>
      <c r="J215" s="411" t="s">
        <v>1183</v>
      </c>
      <c r="K215" s="411" t="s">
        <v>732</v>
      </c>
      <c r="L215" s="724"/>
      <c r="M215" s="719"/>
      <c r="N215" s="719"/>
      <c r="O215" s="719"/>
      <c r="P215" s="182"/>
      <c r="Q215" s="274"/>
      <c r="R215" s="275"/>
      <c r="S215" s="276"/>
      <c r="T215" s="277"/>
      <c r="U215" s="180"/>
      <c r="V215" s="183"/>
    </row>
    <row r="216" spans="2:22" ht="15.75">
      <c r="B216" s="179">
        <v>208</v>
      </c>
      <c r="C216" s="576" t="s">
        <v>1427</v>
      </c>
      <c r="D216" s="180" t="s">
        <v>1443</v>
      </c>
      <c r="E216" s="574" t="s">
        <v>1443</v>
      </c>
      <c r="F216" s="567" t="s">
        <v>41</v>
      </c>
      <c r="G216" s="567" t="s">
        <v>485</v>
      </c>
      <c r="H216" s="411" t="s">
        <v>1185</v>
      </c>
      <c r="I216" s="411" t="s">
        <v>736</v>
      </c>
      <c r="J216" s="411" t="s">
        <v>1186</v>
      </c>
      <c r="K216" s="411" t="s">
        <v>737</v>
      </c>
      <c r="L216" s="724"/>
      <c r="M216" s="720"/>
      <c r="N216" s="720"/>
      <c r="O216" s="720"/>
      <c r="P216" s="182"/>
      <c r="Q216" s="274"/>
      <c r="R216" s="278"/>
      <c r="S216" s="276"/>
      <c r="T216" s="277"/>
      <c r="U216" s="180"/>
      <c r="V216" s="183"/>
    </row>
    <row r="217" spans="2:22" ht="15.75">
      <c r="B217" s="179">
        <v>209</v>
      </c>
      <c r="C217" s="576" t="s">
        <v>1427</v>
      </c>
      <c r="D217" s="180" t="s">
        <v>1444</v>
      </c>
      <c r="E217" s="574" t="s">
        <v>1444</v>
      </c>
      <c r="F217" s="567" t="s">
        <v>41</v>
      </c>
      <c r="G217" s="567" t="s">
        <v>485</v>
      </c>
      <c r="H217" s="411" t="s">
        <v>1188</v>
      </c>
      <c r="I217" s="411" t="s">
        <v>741</v>
      </c>
      <c r="J217" s="411" t="s">
        <v>1189</v>
      </c>
      <c r="K217" s="411" t="s">
        <v>742</v>
      </c>
      <c r="L217" s="723" t="s">
        <v>661</v>
      </c>
      <c r="M217" s="718" t="s">
        <v>662</v>
      </c>
      <c r="N217" s="718">
        <v>10.7</v>
      </c>
      <c r="O217" s="718">
        <v>387</v>
      </c>
      <c r="P217" s="182"/>
      <c r="Q217" s="274"/>
      <c r="R217" s="275"/>
      <c r="S217" s="276"/>
      <c r="T217" s="277"/>
      <c r="U217" s="180"/>
      <c r="V217" s="183"/>
    </row>
    <row r="218" spans="2:22" ht="15.75">
      <c r="B218" s="179">
        <v>210</v>
      </c>
      <c r="C218" s="576" t="s">
        <v>1427</v>
      </c>
      <c r="D218" s="180" t="s">
        <v>1445</v>
      </c>
      <c r="E218" s="574" t="s">
        <v>1445</v>
      </c>
      <c r="F218" s="567" t="s">
        <v>41</v>
      </c>
      <c r="G218" s="567" t="s">
        <v>485</v>
      </c>
      <c r="H218" s="411" t="s">
        <v>1191</v>
      </c>
      <c r="I218" s="411" t="s">
        <v>746</v>
      </c>
      <c r="J218" s="411" t="s">
        <v>1192</v>
      </c>
      <c r="K218" s="411" t="s">
        <v>747</v>
      </c>
      <c r="L218" s="724"/>
      <c r="M218" s="719"/>
      <c r="N218" s="719"/>
      <c r="O218" s="719"/>
      <c r="P218" s="182"/>
      <c r="Q218" s="274"/>
      <c r="R218" s="275"/>
      <c r="S218" s="279"/>
      <c r="T218" s="277"/>
      <c r="U218" s="180"/>
      <c r="V218" s="183"/>
    </row>
    <row r="219" spans="2:22" ht="15.75">
      <c r="B219" s="179">
        <v>211</v>
      </c>
      <c r="C219" s="576" t="s">
        <v>1427</v>
      </c>
      <c r="D219" s="180" t="s">
        <v>1446</v>
      </c>
      <c r="E219" s="574" t="s">
        <v>1446</v>
      </c>
      <c r="F219" s="567" t="s">
        <v>41</v>
      </c>
      <c r="G219" s="567" t="s">
        <v>485</v>
      </c>
      <c r="H219" s="411" t="s">
        <v>1194</v>
      </c>
      <c r="I219" s="411" t="s">
        <v>751</v>
      </c>
      <c r="J219" s="411" t="s">
        <v>1195</v>
      </c>
      <c r="K219" s="411" t="s">
        <v>752</v>
      </c>
      <c r="L219" s="724"/>
      <c r="M219" s="719"/>
      <c r="N219" s="719"/>
      <c r="O219" s="719"/>
      <c r="P219" s="182"/>
      <c r="Q219" s="274"/>
      <c r="R219" s="275"/>
      <c r="S219" s="276"/>
      <c r="T219" s="277"/>
      <c r="U219" s="180"/>
      <c r="V219" s="183"/>
    </row>
    <row r="220" spans="2:22" ht="15.75">
      <c r="B220" s="179">
        <v>212</v>
      </c>
      <c r="C220" s="576" t="s">
        <v>1427</v>
      </c>
      <c r="D220" s="180" t="s">
        <v>1447</v>
      </c>
      <c r="E220" s="574" t="s">
        <v>1447</v>
      </c>
      <c r="F220" s="567" t="s">
        <v>41</v>
      </c>
      <c r="G220" s="567" t="s">
        <v>485</v>
      </c>
      <c r="H220" s="411" t="s">
        <v>1197</v>
      </c>
      <c r="I220" s="411" t="s">
        <v>756</v>
      </c>
      <c r="J220" s="411" t="s">
        <v>1198</v>
      </c>
      <c r="K220" s="411" t="s">
        <v>757</v>
      </c>
      <c r="L220" s="724"/>
      <c r="M220" s="719"/>
      <c r="N220" s="719"/>
      <c r="O220" s="719"/>
      <c r="P220" s="182"/>
      <c r="Q220" s="274"/>
      <c r="R220" s="275"/>
      <c r="S220" s="276"/>
      <c r="T220" s="277"/>
      <c r="U220" s="180"/>
      <c r="V220" s="183"/>
    </row>
    <row r="221" spans="2:22" ht="15.75">
      <c r="B221" s="179">
        <v>213</v>
      </c>
      <c r="C221" s="576" t="s">
        <v>1427</v>
      </c>
      <c r="D221" s="180" t="s">
        <v>1448</v>
      </c>
      <c r="E221" s="574" t="s">
        <v>1448</v>
      </c>
      <c r="F221" s="567" t="s">
        <v>41</v>
      </c>
      <c r="G221" s="567" t="s">
        <v>485</v>
      </c>
      <c r="H221" s="411" t="s">
        <v>1200</v>
      </c>
      <c r="I221" s="411" t="s">
        <v>761</v>
      </c>
      <c r="J221" s="411" t="s">
        <v>1201</v>
      </c>
      <c r="K221" s="411" t="s">
        <v>762</v>
      </c>
      <c r="L221" s="724"/>
      <c r="M221" s="719"/>
      <c r="N221" s="719"/>
      <c r="O221" s="719"/>
      <c r="P221" s="182"/>
      <c r="Q221" s="274"/>
      <c r="R221" s="275"/>
      <c r="S221" s="276"/>
      <c r="T221" s="277"/>
      <c r="U221" s="180"/>
      <c r="V221" s="183"/>
    </row>
    <row r="222" spans="2:22" ht="15.75">
      <c r="B222" s="179">
        <v>214</v>
      </c>
      <c r="C222" s="576" t="s">
        <v>1427</v>
      </c>
      <c r="D222" s="180" t="s">
        <v>1449</v>
      </c>
      <c r="E222" s="574" t="s">
        <v>1449</v>
      </c>
      <c r="F222" s="567" t="s">
        <v>41</v>
      </c>
      <c r="G222" s="567" t="s">
        <v>485</v>
      </c>
      <c r="H222" s="411" t="s">
        <v>1203</v>
      </c>
      <c r="I222" s="411" t="s">
        <v>766</v>
      </c>
      <c r="J222" s="411" t="s">
        <v>1204</v>
      </c>
      <c r="K222" s="411" t="s">
        <v>767</v>
      </c>
      <c r="L222" s="724"/>
      <c r="M222" s="719"/>
      <c r="N222" s="719"/>
      <c r="O222" s="719"/>
      <c r="P222" s="182"/>
      <c r="Q222" s="274"/>
      <c r="R222" s="275"/>
      <c r="S222" s="276"/>
      <c r="T222" s="277"/>
      <c r="U222" s="180"/>
      <c r="V222" s="183"/>
    </row>
    <row r="223" spans="2:22" ht="15.75">
      <c r="B223" s="179">
        <v>215</v>
      </c>
      <c r="C223" s="576" t="s">
        <v>1427</v>
      </c>
      <c r="D223" s="180" t="s">
        <v>1450</v>
      </c>
      <c r="E223" s="574" t="s">
        <v>1450</v>
      </c>
      <c r="F223" s="567" t="s">
        <v>41</v>
      </c>
      <c r="G223" s="567" t="s">
        <v>485</v>
      </c>
      <c r="H223" s="411" t="s">
        <v>1206</v>
      </c>
      <c r="I223" s="411" t="s">
        <v>771</v>
      </c>
      <c r="J223" s="411" t="s">
        <v>1207</v>
      </c>
      <c r="K223" s="411" t="s">
        <v>772</v>
      </c>
      <c r="L223" s="724"/>
      <c r="M223" s="719"/>
      <c r="N223" s="719"/>
      <c r="O223" s="719"/>
      <c r="P223" s="182"/>
      <c r="Q223" s="274"/>
      <c r="R223" s="275"/>
      <c r="S223" s="276"/>
      <c r="T223" s="277"/>
      <c r="U223" s="180"/>
      <c r="V223" s="183"/>
    </row>
    <row r="224" spans="2:22" ht="15.75">
      <c r="B224" s="179">
        <v>216</v>
      </c>
      <c r="C224" s="576" t="s">
        <v>1427</v>
      </c>
      <c r="D224" s="180" t="s">
        <v>1451</v>
      </c>
      <c r="E224" s="574" t="s">
        <v>1451</v>
      </c>
      <c r="F224" s="567" t="s">
        <v>41</v>
      </c>
      <c r="G224" s="567" t="s">
        <v>485</v>
      </c>
      <c r="H224" s="411" t="s">
        <v>1209</v>
      </c>
      <c r="I224" s="411" t="s">
        <v>776</v>
      </c>
      <c r="J224" s="411" t="s">
        <v>1210</v>
      </c>
      <c r="K224" s="411" t="s">
        <v>777</v>
      </c>
      <c r="L224" s="724"/>
      <c r="M224" s="720"/>
      <c r="N224" s="720"/>
      <c r="O224" s="720"/>
      <c r="P224" s="182"/>
      <c r="Q224" s="274"/>
      <c r="R224" s="275"/>
      <c r="S224" s="276"/>
      <c r="T224" s="277"/>
      <c r="U224" s="180"/>
      <c r="V224" s="183"/>
    </row>
    <row r="225" spans="2:22" ht="15.75">
      <c r="B225" s="179">
        <v>217</v>
      </c>
      <c r="C225" s="576" t="s">
        <v>1427</v>
      </c>
      <c r="D225" s="180" t="s">
        <v>1452</v>
      </c>
      <c r="E225" s="574" t="s">
        <v>1452</v>
      </c>
      <c r="F225" s="567" t="s">
        <v>41</v>
      </c>
      <c r="G225" s="567" t="s">
        <v>485</v>
      </c>
      <c r="H225" s="411" t="s">
        <v>1212</v>
      </c>
      <c r="I225" s="411" t="s">
        <v>781</v>
      </c>
      <c r="J225" s="411" t="s">
        <v>1213</v>
      </c>
      <c r="K225" s="411" t="s">
        <v>782</v>
      </c>
      <c r="L225" s="723" t="s">
        <v>661</v>
      </c>
      <c r="M225" s="718" t="s">
        <v>662</v>
      </c>
      <c r="N225" s="718">
        <v>8.9499999999999993</v>
      </c>
      <c r="O225" s="718">
        <v>378</v>
      </c>
      <c r="P225" s="182"/>
      <c r="Q225" s="274"/>
      <c r="R225" s="275"/>
      <c r="S225" s="276"/>
      <c r="T225" s="277"/>
      <c r="U225" s="180"/>
      <c r="V225" s="183"/>
    </row>
    <row r="226" spans="2:22" ht="15.75">
      <c r="B226" s="179">
        <v>218</v>
      </c>
      <c r="C226" s="576" t="s">
        <v>1427</v>
      </c>
      <c r="D226" s="180" t="s">
        <v>1453</v>
      </c>
      <c r="E226" s="574" t="s">
        <v>1453</v>
      </c>
      <c r="F226" s="567" t="s">
        <v>41</v>
      </c>
      <c r="G226" s="567" t="s">
        <v>485</v>
      </c>
      <c r="H226" s="411" t="s">
        <v>1215</v>
      </c>
      <c r="I226" s="411" t="s">
        <v>786</v>
      </c>
      <c r="J226" s="411" t="s">
        <v>1216</v>
      </c>
      <c r="K226" s="411" t="s">
        <v>787</v>
      </c>
      <c r="L226" s="724"/>
      <c r="M226" s="719"/>
      <c r="N226" s="719"/>
      <c r="O226" s="719"/>
      <c r="P226" s="182"/>
      <c r="Q226" s="274"/>
      <c r="R226" s="278"/>
      <c r="S226" s="276"/>
      <c r="T226" s="277"/>
      <c r="U226" s="180"/>
      <c r="V226" s="183"/>
    </row>
    <row r="227" spans="2:22" ht="15.75">
      <c r="B227" s="179">
        <v>219</v>
      </c>
      <c r="C227" s="576" t="s">
        <v>1427</v>
      </c>
      <c r="D227" s="180" t="s">
        <v>1454</v>
      </c>
      <c r="E227" s="574" t="s">
        <v>1454</v>
      </c>
      <c r="F227" s="567" t="s">
        <v>41</v>
      </c>
      <c r="G227" s="567" t="s">
        <v>485</v>
      </c>
      <c r="H227" s="411" t="s">
        <v>1218</v>
      </c>
      <c r="I227" s="411" t="s">
        <v>791</v>
      </c>
      <c r="J227" s="411" t="s">
        <v>1219</v>
      </c>
      <c r="K227" s="411" t="s">
        <v>792</v>
      </c>
      <c r="L227" s="724"/>
      <c r="M227" s="719"/>
      <c r="N227" s="719"/>
      <c r="O227" s="719"/>
      <c r="P227" s="182"/>
      <c r="Q227" s="274"/>
      <c r="R227" s="275"/>
      <c r="S227" s="276"/>
      <c r="T227" s="277"/>
      <c r="U227" s="180"/>
      <c r="V227" s="183"/>
    </row>
    <row r="228" spans="2:22" ht="15.75">
      <c r="B228" s="179">
        <v>220</v>
      </c>
      <c r="C228" s="576" t="s">
        <v>1427</v>
      </c>
      <c r="D228" s="180" t="s">
        <v>1455</v>
      </c>
      <c r="E228" s="574" t="s">
        <v>1455</v>
      </c>
      <c r="F228" s="567" t="s">
        <v>41</v>
      </c>
      <c r="G228" s="567" t="s">
        <v>485</v>
      </c>
      <c r="H228" s="411" t="s">
        <v>1221</v>
      </c>
      <c r="I228" s="411" t="s">
        <v>796</v>
      </c>
      <c r="J228" s="411" t="s">
        <v>1222</v>
      </c>
      <c r="K228" s="411" t="s">
        <v>797</v>
      </c>
      <c r="L228" s="724"/>
      <c r="M228" s="719"/>
      <c r="N228" s="719"/>
      <c r="O228" s="719"/>
      <c r="P228" s="182"/>
      <c r="Q228" s="274"/>
      <c r="R228" s="275"/>
      <c r="S228" s="279"/>
      <c r="T228" s="277"/>
      <c r="U228" s="180"/>
      <c r="V228" s="183"/>
    </row>
    <row r="229" spans="2:22" ht="15.75">
      <c r="B229" s="179">
        <v>221</v>
      </c>
      <c r="C229" s="576" t="s">
        <v>1427</v>
      </c>
      <c r="D229" s="180" t="s">
        <v>1456</v>
      </c>
      <c r="E229" s="574" t="s">
        <v>1456</v>
      </c>
      <c r="F229" s="567" t="s">
        <v>41</v>
      </c>
      <c r="G229" s="567" t="s">
        <v>485</v>
      </c>
      <c r="H229" s="411" t="s">
        <v>1224</v>
      </c>
      <c r="I229" s="411" t="s">
        <v>801</v>
      </c>
      <c r="J229" s="411" t="s">
        <v>1225</v>
      </c>
      <c r="K229" s="411" t="s">
        <v>802</v>
      </c>
      <c r="L229" s="724"/>
      <c r="M229" s="719"/>
      <c r="N229" s="719"/>
      <c r="O229" s="719"/>
      <c r="P229" s="182"/>
      <c r="Q229" s="274"/>
      <c r="R229" s="275"/>
      <c r="S229" s="276"/>
      <c r="T229" s="277"/>
      <c r="U229" s="180"/>
      <c r="V229" s="183"/>
    </row>
    <row r="230" spans="2:22" ht="15.75">
      <c r="B230" s="179">
        <v>222</v>
      </c>
      <c r="C230" s="576" t="s">
        <v>1427</v>
      </c>
      <c r="D230" s="180" t="s">
        <v>1457</v>
      </c>
      <c r="E230" s="574" t="s">
        <v>1457</v>
      </c>
      <c r="F230" s="567" t="s">
        <v>41</v>
      </c>
      <c r="G230" s="567" t="s">
        <v>485</v>
      </c>
      <c r="H230" s="411" t="s">
        <v>1227</v>
      </c>
      <c r="I230" s="411" t="s">
        <v>806</v>
      </c>
      <c r="J230" s="411" t="s">
        <v>1228</v>
      </c>
      <c r="K230" s="411" t="s">
        <v>807</v>
      </c>
      <c r="L230" s="724"/>
      <c r="M230" s="719"/>
      <c r="N230" s="719"/>
      <c r="O230" s="719"/>
      <c r="P230" s="182"/>
      <c r="Q230" s="274"/>
      <c r="R230" s="275"/>
      <c r="S230" s="276"/>
      <c r="T230" s="277"/>
      <c r="U230" s="180"/>
      <c r="V230" s="183"/>
    </row>
    <row r="231" spans="2:22" ht="15.75">
      <c r="B231" s="179">
        <v>223</v>
      </c>
      <c r="C231" s="576" t="s">
        <v>1427</v>
      </c>
      <c r="D231" s="180" t="s">
        <v>1458</v>
      </c>
      <c r="E231" s="574" t="s">
        <v>1458</v>
      </c>
      <c r="F231" s="567" t="s">
        <v>41</v>
      </c>
      <c r="G231" s="567" t="s">
        <v>485</v>
      </c>
      <c r="H231" s="411" t="s">
        <v>1230</v>
      </c>
      <c r="I231" s="411" t="s">
        <v>811</v>
      </c>
      <c r="J231" s="411" t="s">
        <v>1231</v>
      </c>
      <c r="K231" s="411" t="s">
        <v>812</v>
      </c>
      <c r="L231" s="724"/>
      <c r="M231" s="719"/>
      <c r="N231" s="719"/>
      <c r="O231" s="719"/>
      <c r="P231" s="182"/>
      <c r="Q231" s="274"/>
      <c r="R231" s="275"/>
      <c r="S231" s="276"/>
      <c r="T231" s="277"/>
      <c r="U231" s="180"/>
      <c r="V231" s="183"/>
    </row>
    <row r="232" spans="2:22" ht="15.75">
      <c r="B232" s="179">
        <v>224</v>
      </c>
      <c r="C232" s="576" t="s">
        <v>1427</v>
      </c>
      <c r="D232" s="180" t="s">
        <v>1459</v>
      </c>
      <c r="E232" s="574" t="s">
        <v>1459</v>
      </c>
      <c r="F232" s="567" t="s">
        <v>41</v>
      </c>
      <c r="G232" s="567" t="s">
        <v>485</v>
      </c>
      <c r="H232" s="411" t="s">
        <v>1233</v>
      </c>
      <c r="I232" s="411" t="s">
        <v>816</v>
      </c>
      <c r="J232" s="411" t="s">
        <v>1234</v>
      </c>
      <c r="K232" s="411" t="s">
        <v>817</v>
      </c>
      <c r="L232" s="724"/>
      <c r="M232" s="720"/>
      <c r="N232" s="720"/>
      <c r="O232" s="720"/>
      <c r="P232" s="182"/>
      <c r="Q232" s="274"/>
      <c r="R232" s="275"/>
      <c r="S232" s="276"/>
      <c r="T232" s="277"/>
      <c r="U232" s="180"/>
      <c r="V232" s="183"/>
    </row>
    <row r="233" spans="2:22" ht="15.75">
      <c r="B233" s="179">
        <v>225</v>
      </c>
      <c r="C233" s="576" t="s">
        <v>1427</v>
      </c>
      <c r="D233" s="180" t="s">
        <v>1460</v>
      </c>
      <c r="E233" s="574" t="s">
        <v>1460</v>
      </c>
      <c r="F233" s="567" t="s">
        <v>41</v>
      </c>
      <c r="G233" s="567" t="s">
        <v>485</v>
      </c>
      <c r="H233" s="411" t="s">
        <v>1236</v>
      </c>
      <c r="I233" s="411" t="s">
        <v>821</v>
      </c>
      <c r="J233" s="411" t="s">
        <v>1237</v>
      </c>
      <c r="K233" s="411" t="s">
        <v>822</v>
      </c>
      <c r="L233" s="723" t="s">
        <v>661</v>
      </c>
      <c r="M233" s="718" t="s">
        <v>662</v>
      </c>
      <c r="N233" s="718">
        <v>10</v>
      </c>
      <c r="O233" s="718">
        <v>380</v>
      </c>
      <c r="P233" s="182"/>
      <c r="Q233" s="274"/>
      <c r="R233" s="275"/>
      <c r="S233" s="276"/>
      <c r="T233" s="277"/>
      <c r="U233" s="180"/>
      <c r="V233" s="183"/>
    </row>
    <row r="234" spans="2:22" ht="15.75">
      <c r="B234" s="179">
        <v>226</v>
      </c>
      <c r="C234" s="576" t="s">
        <v>1427</v>
      </c>
      <c r="D234" s="180" t="s">
        <v>1461</v>
      </c>
      <c r="E234" s="574" t="s">
        <v>1461</v>
      </c>
      <c r="F234" s="567" t="s">
        <v>41</v>
      </c>
      <c r="G234" s="567" t="s">
        <v>485</v>
      </c>
      <c r="H234" s="411" t="s">
        <v>1239</v>
      </c>
      <c r="I234" s="411" t="s">
        <v>826</v>
      </c>
      <c r="J234" s="411" t="s">
        <v>1240</v>
      </c>
      <c r="K234" s="411" t="s">
        <v>827</v>
      </c>
      <c r="L234" s="724"/>
      <c r="M234" s="719"/>
      <c r="N234" s="719"/>
      <c r="O234" s="719"/>
      <c r="P234" s="182"/>
      <c r="Q234" s="274"/>
      <c r="R234" s="275"/>
      <c r="S234" s="276"/>
      <c r="T234" s="277"/>
      <c r="U234" s="180"/>
      <c r="V234" s="183"/>
    </row>
    <row r="235" spans="2:22" ht="15.75">
      <c r="B235" s="179">
        <v>227</v>
      </c>
      <c r="C235" s="576" t="s">
        <v>1427</v>
      </c>
      <c r="D235" s="180" t="s">
        <v>1462</v>
      </c>
      <c r="E235" s="574" t="s">
        <v>1462</v>
      </c>
      <c r="F235" s="567" t="s">
        <v>41</v>
      </c>
      <c r="G235" s="567" t="s">
        <v>485</v>
      </c>
      <c r="H235" s="411" t="s">
        <v>1242</v>
      </c>
      <c r="I235" s="411" t="s">
        <v>831</v>
      </c>
      <c r="J235" s="411" t="s">
        <v>1243</v>
      </c>
      <c r="K235" s="411" t="s">
        <v>832</v>
      </c>
      <c r="L235" s="724"/>
      <c r="M235" s="719"/>
      <c r="N235" s="719"/>
      <c r="O235" s="719"/>
      <c r="P235" s="182"/>
      <c r="Q235" s="274"/>
      <c r="R235" s="275"/>
      <c r="S235" s="276"/>
      <c r="T235" s="277"/>
      <c r="U235" s="180"/>
      <c r="V235" s="183"/>
    </row>
    <row r="236" spans="2:22" ht="15.75">
      <c r="B236" s="179">
        <v>228</v>
      </c>
      <c r="C236" s="576" t="s">
        <v>1427</v>
      </c>
      <c r="D236" s="180" t="s">
        <v>1463</v>
      </c>
      <c r="E236" s="574" t="s">
        <v>1463</v>
      </c>
      <c r="F236" s="567" t="s">
        <v>41</v>
      </c>
      <c r="G236" s="567" t="s">
        <v>485</v>
      </c>
      <c r="H236" s="411" t="s">
        <v>1245</v>
      </c>
      <c r="I236" s="411" t="s">
        <v>836</v>
      </c>
      <c r="J236" s="411" t="s">
        <v>1246</v>
      </c>
      <c r="K236" s="411" t="s">
        <v>837</v>
      </c>
      <c r="L236" s="724"/>
      <c r="M236" s="719"/>
      <c r="N236" s="719"/>
      <c r="O236" s="719"/>
      <c r="P236" s="182"/>
      <c r="Q236" s="274"/>
      <c r="R236" s="278"/>
      <c r="S236" s="276"/>
      <c r="T236" s="277"/>
      <c r="U236" s="180"/>
      <c r="V236" s="183"/>
    </row>
    <row r="237" spans="2:22" ht="15.75">
      <c r="B237" s="179">
        <v>229</v>
      </c>
      <c r="C237" s="576" t="s">
        <v>1427</v>
      </c>
      <c r="D237" s="180" t="s">
        <v>1464</v>
      </c>
      <c r="E237" s="574" t="s">
        <v>1464</v>
      </c>
      <c r="F237" s="567" t="s">
        <v>41</v>
      </c>
      <c r="G237" s="567" t="s">
        <v>485</v>
      </c>
      <c r="H237" s="411" t="s">
        <v>1248</v>
      </c>
      <c r="I237" s="411" t="s">
        <v>841</v>
      </c>
      <c r="J237" s="411" t="s">
        <v>1249</v>
      </c>
      <c r="K237" s="411" t="s">
        <v>842</v>
      </c>
      <c r="L237" s="724"/>
      <c r="M237" s="719"/>
      <c r="N237" s="719"/>
      <c r="O237" s="719"/>
      <c r="P237" s="182"/>
      <c r="Q237" s="274"/>
      <c r="R237" s="275"/>
      <c r="S237" s="276"/>
      <c r="T237" s="277"/>
      <c r="U237" s="180"/>
      <c r="V237" s="183"/>
    </row>
    <row r="238" spans="2:22" ht="15.75">
      <c r="B238" s="179">
        <v>230</v>
      </c>
      <c r="C238" s="576" t="s">
        <v>1427</v>
      </c>
      <c r="D238" s="180" t="s">
        <v>1465</v>
      </c>
      <c r="E238" s="574" t="s">
        <v>1465</v>
      </c>
      <c r="F238" s="567" t="s">
        <v>41</v>
      </c>
      <c r="G238" s="567" t="s">
        <v>485</v>
      </c>
      <c r="H238" s="411" t="s">
        <v>1251</v>
      </c>
      <c r="I238" s="411" t="s">
        <v>846</v>
      </c>
      <c r="J238" s="411" t="s">
        <v>1252</v>
      </c>
      <c r="K238" s="411" t="s">
        <v>847</v>
      </c>
      <c r="L238" s="724"/>
      <c r="M238" s="719"/>
      <c r="N238" s="719"/>
      <c r="O238" s="719"/>
      <c r="P238" s="182"/>
      <c r="Q238" s="274"/>
      <c r="R238" s="275"/>
      <c r="S238" s="279"/>
      <c r="T238" s="277"/>
      <c r="U238" s="180"/>
      <c r="V238" s="183"/>
    </row>
    <row r="239" spans="2:22" ht="15.75">
      <c r="B239" s="179">
        <v>231</v>
      </c>
      <c r="C239" s="576" t="s">
        <v>1427</v>
      </c>
      <c r="D239" s="180" t="s">
        <v>1466</v>
      </c>
      <c r="E239" s="574" t="s">
        <v>1466</v>
      </c>
      <c r="F239" s="567" t="s">
        <v>41</v>
      </c>
      <c r="G239" s="567" t="s">
        <v>485</v>
      </c>
      <c r="H239" s="411" t="s">
        <v>1254</v>
      </c>
      <c r="I239" s="411" t="s">
        <v>851</v>
      </c>
      <c r="J239" s="411" t="s">
        <v>1255</v>
      </c>
      <c r="K239" s="411" t="s">
        <v>852</v>
      </c>
      <c r="L239" s="724"/>
      <c r="M239" s="719"/>
      <c r="N239" s="719"/>
      <c r="O239" s="719"/>
      <c r="P239" s="182"/>
      <c r="Q239" s="274"/>
      <c r="R239" s="275"/>
      <c r="S239" s="276"/>
      <c r="T239" s="277"/>
      <c r="U239" s="180"/>
      <c r="V239" s="183"/>
    </row>
    <row r="240" spans="2:22" ht="15.75">
      <c r="B240" s="179">
        <v>232</v>
      </c>
      <c r="C240" s="576" t="s">
        <v>1427</v>
      </c>
      <c r="D240" s="180" t="s">
        <v>1467</v>
      </c>
      <c r="E240" s="574" t="s">
        <v>1467</v>
      </c>
      <c r="F240" s="567" t="s">
        <v>41</v>
      </c>
      <c r="G240" s="567" t="s">
        <v>485</v>
      </c>
      <c r="H240" s="411" t="s">
        <v>1257</v>
      </c>
      <c r="I240" s="411" t="s">
        <v>856</v>
      </c>
      <c r="J240" s="411" t="s">
        <v>1258</v>
      </c>
      <c r="K240" s="411" t="s">
        <v>857</v>
      </c>
      <c r="L240" s="724"/>
      <c r="M240" s="720"/>
      <c r="N240" s="720"/>
      <c r="O240" s="720"/>
      <c r="P240" s="182"/>
      <c r="Q240" s="274"/>
      <c r="R240" s="275"/>
      <c r="S240" s="276"/>
      <c r="T240" s="277"/>
      <c r="U240" s="180"/>
      <c r="V240" s="183"/>
    </row>
    <row r="241" spans="2:22" ht="15.75">
      <c r="B241" s="179">
        <v>233</v>
      </c>
      <c r="C241" s="576" t="s">
        <v>1427</v>
      </c>
      <c r="D241" s="180" t="s">
        <v>1468</v>
      </c>
      <c r="E241" s="574" t="s">
        <v>1468</v>
      </c>
      <c r="F241" s="567" t="s">
        <v>41</v>
      </c>
      <c r="G241" s="567" t="s">
        <v>485</v>
      </c>
      <c r="H241" s="411" t="s">
        <v>1260</v>
      </c>
      <c r="I241" s="411" t="s">
        <v>861</v>
      </c>
      <c r="J241" s="411" t="s">
        <v>1261</v>
      </c>
      <c r="K241" s="411" t="s">
        <v>862</v>
      </c>
      <c r="L241" s="723" t="s">
        <v>661</v>
      </c>
      <c r="M241" s="718" t="s">
        <v>662</v>
      </c>
      <c r="N241" s="718">
        <v>11</v>
      </c>
      <c r="O241" s="718">
        <v>371</v>
      </c>
      <c r="P241" s="182"/>
      <c r="Q241" s="274"/>
      <c r="R241" s="275"/>
      <c r="S241" s="276"/>
      <c r="T241" s="277"/>
      <c r="U241" s="180"/>
      <c r="V241" s="183"/>
    </row>
    <row r="242" spans="2:22" ht="15.75">
      <c r="B242" s="179">
        <v>234</v>
      </c>
      <c r="C242" s="576" t="s">
        <v>1427</v>
      </c>
      <c r="D242" s="180" t="s">
        <v>1469</v>
      </c>
      <c r="E242" s="574" t="s">
        <v>1469</v>
      </c>
      <c r="F242" s="567" t="s">
        <v>41</v>
      </c>
      <c r="G242" s="567" t="s">
        <v>485</v>
      </c>
      <c r="H242" s="411" t="s">
        <v>1263</v>
      </c>
      <c r="I242" s="411" t="s">
        <v>866</v>
      </c>
      <c r="J242" s="411" t="s">
        <v>1264</v>
      </c>
      <c r="K242" s="411" t="s">
        <v>867</v>
      </c>
      <c r="L242" s="724"/>
      <c r="M242" s="719"/>
      <c r="N242" s="719"/>
      <c r="O242" s="719"/>
      <c r="P242" s="182"/>
      <c r="Q242" s="274"/>
      <c r="R242" s="275"/>
      <c r="S242" s="276"/>
      <c r="T242" s="277"/>
      <c r="U242" s="180"/>
      <c r="V242" s="183"/>
    </row>
    <row r="243" spans="2:22" ht="15.75">
      <c r="B243" s="179">
        <v>235</v>
      </c>
      <c r="C243" s="576" t="s">
        <v>1427</v>
      </c>
      <c r="D243" s="180" t="s">
        <v>1470</v>
      </c>
      <c r="E243" s="574" t="s">
        <v>1470</v>
      </c>
      <c r="F243" s="567" t="s">
        <v>41</v>
      </c>
      <c r="G243" s="567" t="s">
        <v>485</v>
      </c>
      <c r="H243" s="411" t="s">
        <v>1266</v>
      </c>
      <c r="I243" s="411" t="s">
        <v>871</v>
      </c>
      <c r="J243" s="411" t="s">
        <v>1267</v>
      </c>
      <c r="K243" s="411" t="s">
        <v>872</v>
      </c>
      <c r="L243" s="724"/>
      <c r="M243" s="719"/>
      <c r="N243" s="719"/>
      <c r="O243" s="719"/>
      <c r="P243" s="182"/>
      <c r="Q243" s="274"/>
      <c r="R243" s="275"/>
      <c r="S243" s="276"/>
      <c r="T243" s="277"/>
      <c r="U243" s="180"/>
      <c r="V243" s="183"/>
    </row>
    <row r="244" spans="2:22" ht="15.75">
      <c r="B244" s="179">
        <v>236</v>
      </c>
      <c r="C244" s="576" t="s">
        <v>1427</v>
      </c>
      <c r="D244" s="180" t="s">
        <v>1471</v>
      </c>
      <c r="E244" s="574" t="s">
        <v>1471</v>
      </c>
      <c r="F244" s="567" t="s">
        <v>41</v>
      </c>
      <c r="G244" s="567" t="s">
        <v>485</v>
      </c>
      <c r="H244" s="411" t="s">
        <v>1269</v>
      </c>
      <c r="I244" s="411" t="s">
        <v>876</v>
      </c>
      <c r="J244" s="411" t="s">
        <v>1270</v>
      </c>
      <c r="K244" s="411" t="s">
        <v>877</v>
      </c>
      <c r="L244" s="724"/>
      <c r="M244" s="719"/>
      <c r="N244" s="719"/>
      <c r="O244" s="719"/>
      <c r="P244" s="182"/>
      <c r="Q244" s="274"/>
      <c r="R244" s="275"/>
      <c r="S244" s="276"/>
      <c r="T244" s="277"/>
      <c r="U244" s="180"/>
      <c r="V244" s="183"/>
    </row>
    <row r="245" spans="2:22" ht="15.75">
      <c r="B245" s="179">
        <v>237</v>
      </c>
      <c r="C245" s="576" t="s">
        <v>1427</v>
      </c>
      <c r="D245" s="180" t="s">
        <v>1472</v>
      </c>
      <c r="E245" s="574" t="s">
        <v>1472</v>
      </c>
      <c r="F245" s="567" t="s">
        <v>41</v>
      </c>
      <c r="G245" s="567" t="s">
        <v>485</v>
      </c>
      <c r="H245" s="411" t="s">
        <v>1272</v>
      </c>
      <c r="I245" s="411" t="s">
        <v>881</v>
      </c>
      <c r="J245" s="411" t="s">
        <v>1273</v>
      </c>
      <c r="K245" s="411" t="s">
        <v>882</v>
      </c>
      <c r="L245" s="724"/>
      <c r="M245" s="719"/>
      <c r="N245" s="719"/>
      <c r="O245" s="719"/>
      <c r="P245" s="182"/>
      <c r="Q245" s="274"/>
      <c r="R245" s="275"/>
      <c r="S245" s="276"/>
      <c r="T245" s="277"/>
      <c r="U245" s="180"/>
      <c r="V245" s="183"/>
    </row>
    <row r="246" spans="2:22" ht="15.75">
      <c r="B246" s="179">
        <v>238</v>
      </c>
      <c r="C246" s="576" t="s">
        <v>1427</v>
      </c>
      <c r="D246" s="180" t="s">
        <v>1473</v>
      </c>
      <c r="E246" s="574" t="s">
        <v>1473</v>
      </c>
      <c r="F246" s="567" t="s">
        <v>41</v>
      </c>
      <c r="G246" s="567" t="s">
        <v>485</v>
      </c>
      <c r="H246" s="411" t="s">
        <v>1275</v>
      </c>
      <c r="I246" s="411" t="s">
        <v>886</v>
      </c>
      <c r="J246" s="411" t="s">
        <v>1276</v>
      </c>
      <c r="K246" s="411" t="s">
        <v>887</v>
      </c>
      <c r="L246" s="724"/>
      <c r="M246" s="719"/>
      <c r="N246" s="719"/>
      <c r="O246" s="719"/>
      <c r="P246" s="182"/>
      <c r="Q246" s="274"/>
      <c r="R246" s="278"/>
      <c r="S246" s="276"/>
      <c r="T246" s="277"/>
      <c r="U246" s="180"/>
      <c r="V246" s="183"/>
    </row>
    <row r="247" spans="2:22" ht="15.75">
      <c r="B247" s="179">
        <v>239</v>
      </c>
      <c r="C247" s="576" t="s">
        <v>1427</v>
      </c>
      <c r="D247" s="180" t="s">
        <v>1474</v>
      </c>
      <c r="E247" s="574" t="s">
        <v>1474</v>
      </c>
      <c r="F247" s="567" t="s">
        <v>41</v>
      </c>
      <c r="G247" s="567" t="s">
        <v>485</v>
      </c>
      <c r="H247" s="411" t="s">
        <v>1278</v>
      </c>
      <c r="I247" s="411" t="s">
        <v>891</v>
      </c>
      <c r="J247" s="411" t="s">
        <v>1279</v>
      </c>
      <c r="K247" s="411" t="s">
        <v>892</v>
      </c>
      <c r="L247" s="724"/>
      <c r="M247" s="719"/>
      <c r="N247" s="719"/>
      <c r="O247" s="719"/>
      <c r="P247" s="182"/>
      <c r="Q247" s="274"/>
      <c r="R247" s="275"/>
      <c r="S247" s="276"/>
      <c r="T247" s="277"/>
      <c r="U247" s="180"/>
      <c r="V247" s="183"/>
    </row>
    <row r="248" spans="2:22" ht="15.75">
      <c r="B248" s="179">
        <v>240</v>
      </c>
      <c r="C248" s="576" t="s">
        <v>1427</v>
      </c>
      <c r="D248" s="180" t="s">
        <v>1475</v>
      </c>
      <c r="E248" s="574" t="s">
        <v>1475</v>
      </c>
      <c r="F248" s="567" t="s">
        <v>41</v>
      </c>
      <c r="G248" s="567" t="s">
        <v>485</v>
      </c>
      <c r="H248" s="411" t="s">
        <v>1281</v>
      </c>
      <c r="I248" s="411" t="s">
        <v>896</v>
      </c>
      <c r="J248" s="411" t="s">
        <v>1282</v>
      </c>
      <c r="K248" s="411" t="s">
        <v>897</v>
      </c>
      <c r="L248" s="724"/>
      <c r="M248" s="720"/>
      <c r="N248" s="720"/>
      <c r="O248" s="720"/>
      <c r="P248" s="182"/>
      <c r="Q248" s="274"/>
      <c r="R248" s="275"/>
      <c r="S248" s="279"/>
      <c r="T248" s="277"/>
      <c r="U248" s="180"/>
      <c r="V248" s="183"/>
    </row>
    <row r="249" spans="2:22" ht="15.75">
      <c r="B249" s="179">
        <v>241</v>
      </c>
      <c r="C249" s="576" t="s">
        <v>1427</v>
      </c>
      <c r="D249" s="180" t="s">
        <v>1476</v>
      </c>
      <c r="E249" s="574" t="s">
        <v>1476</v>
      </c>
      <c r="F249" s="567" t="s">
        <v>41</v>
      </c>
      <c r="G249" s="567" t="s">
        <v>485</v>
      </c>
      <c r="H249" s="411" t="s">
        <v>1284</v>
      </c>
      <c r="I249" s="411" t="s">
        <v>901</v>
      </c>
      <c r="J249" s="411" t="s">
        <v>1285</v>
      </c>
      <c r="K249" s="411" t="s">
        <v>902</v>
      </c>
      <c r="L249" s="723" t="s">
        <v>661</v>
      </c>
      <c r="M249" s="718" t="s">
        <v>662</v>
      </c>
      <c r="N249" s="718">
        <v>7.41</v>
      </c>
      <c r="O249" s="718">
        <v>371</v>
      </c>
      <c r="P249" s="182"/>
      <c r="Q249" s="274"/>
      <c r="R249" s="275"/>
      <c r="S249" s="276"/>
      <c r="T249" s="277"/>
      <c r="U249" s="180"/>
      <c r="V249" s="183"/>
    </row>
    <row r="250" spans="2:22" ht="15.75">
      <c r="B250" s="179">
        <v>242</v>
      </c>
      <c r="C250" s="576" t="s">
        <v>1427</v>
      </c>
      <c r="D250" s="180" t="s">
        <v>1477</v>
      </c>
      <c r="E250" s="574" t="s">
        <v>1477</v>
      </c>
      <c r="F250" s="567" t="s">
        <v>41</v>
      </c>
      <c r="G250" s="567" t="s">
        <v>485</v>
      </c>
      <c r="H250" s="411" t="s">
        <v>1287</v>
      </c>
      <c r="I250" s="411" t="s">
        <v>906</v>
      </c>
      <c r="J250" s="411" t="s">
        <v>1288</v>
      </c>
      <c r="K250" s="411" t="s">
        <v>907</v>
      </c>
      <c r="L250" s="724"/>
      <c r="M250" s="719"/>
      <c r="N250" s="719"/>
      <c r="O250" s="719"/>
      <c r="P250" s="182"/>
      <c r="Q250" s="274"/>
      <c r="R250" s="275"/>
      <c r="S250" s="276"/>
      <c r="T250" s="277"/>
      <c r="U250" s="180"/>
      <c r="V250" s="183"/>
    </row>
    <row r="251" spans="2:22" ht="15.75">
      <c r="B251" s="179">
        <v>243</v>
      </c>
      <c r="C251" s="576" t="s">
        <v>1427</v>
      </c>
      <c r="D251" s="180" t="s">
        <v>1478</v>
      </c>
      <c r="E251" s="574" t="s">
        <v>1478</v>
      </c>
      <c r="F251" s="567" t="s">
        <v>41</v>
      </c>
      <c r="G251" s="567" t="s">
        <v>485</v>
      </c>
      <c r="H251" s="411" t="s">
        <v>1290</v>
      </c>
      <c r="I251" s="411" t="s">
        <v>911</v>
      </c>
      <c r="J251" s="411" t="s">
        <v>1291</v>
      </c>
      <c r="K251" s="411" t="s">
        <v>912</v>
      </c>
      <c r="L251" s="724"/>
      <c r="M251" s="719"/>
      <c r="N251" s="719"/>
      <c r="O251" s="719"/>
      <c r="P251" s="182"/>
      <c r="Q251" s="274"/>
      <c r="R251" s="275"/>
      <c r="S251" s="276"/>
      <c r="T251" s="277"/>
      <c r="U251" s="180"/>
      <c r="V251" s="183"/>
    </row>
    <row r="252" spans="2:22" ht="15.75">
      <c r="B252" s="179">
        <v>244</v>
      </c>
      <c r="C252" s="576" t="s">
        <v>1427</v>
      </c>
      <c r="D252" s="180" t="s">
        <v>1479</v>
      </c>
      <c r="E252" s="574" t="s">
        <v>1479</v>
      </c>
      <c r="F252" s="567" t="s">
        <v>41</v>
      </c>
      <c r="G252" s="567" t="s">
        <v>485</v>
      </c>
      <c r="H252" s="411" t="s">
        <v>1293</v>
      </c>
      <c r="I252" s="411" t="s">
        <v>916</v>
      </c>
      <c r="J252" s="411" t="s">
        <v>1294</v>
      </c>
      <c r="K252" s="411" t="s">
        <v>917</v>
      </c>
      <c r="L252" s="724"/>
      <c r="M252" s="719"/>
      <c r="N252" s="719"/>
      <c r="O252" s="719"/>
      <c r="P252" s="182"/>
      <c r="Q252" s="274"/>
      <c r="R252" s="275"/>
      <c r="S252" s="276"/>
      <c r="T252" s="277"/>
      <c r="U252" s="180"/>
      <c r="V252" s="183"/>
    </row>
    <row r="253" spans="2:22" ht="15.75">
      <c r="B253" s="179">
        <v>245</v>
      </c>
      <c r="C253" s="576" t="s">
        <v>1427</v>
      </c>
      <c r="D253" s="180" t="s">
        <v>1480</v>
      </c>
      <c r="E253" s="574" t="s">
        <v>1480</v>
      </c>
      <c r="F253" s="567" t="s">
        <v>41</v>
      </c>
      <c r="G253" s="567" t="s">
        <v>485</v>
      </c>
      <c r="H253" s="411" t="s">
        <v>1296</v>
      </c>
      <c r="I253" s="411" t="s">
        <v>921</v>
      </c>
      <c r="J253" s="411" t="s">
        <v>1297</v>
      </c>
      <c r="K253" s="411" t="s">
        <v>922</v>
      </c>
      <c r="L253" s="724"/>
      <c r="M253" s="719"/>
      <c r="N253" s="719"/>
      <c r="O253" s="719"/>
      <c r="P253" s="182"/>
      <c r="Q253" s="274"/>
      <c r="R253" s="275"/>
      <c r="S253" s="276"/>
      <c r="T253" s="277"/>
      <c r="U253" s="180"/>
      <c r="V253" s="183"/>
    </row>
    <row r="254" spans="2:22" ht="15.75">
      <c r="B254" s="179">
        <v>246</v>
      </c>
      <c r="C254" s="576" t="s">
        <v>1427</v>
      </c>
      <c r="D254" s="180" t="s">
        <v>1481</v>
      </c>
      <c r="E254" s="574" t="s">
        <v>1481</v>
      </c>
      <c r="F254" s="567" t="s">
        <v>41</v>
      </c>
      <c r="G254" s="567" t="s">
        <v>485</v>
      </c>
      <c r="H254" s="411" t="s">
        <v>1299</v>
      </c>
      <c r="I254" s="411" t="s">
        <v>926</v>
      </c>
      <c r="J254" s="411" t="s">
        <v>1300</v>
      </c>
      <c r="K254" s="411" t="s">
        <v>927</v>
      </c>
      <c r="L254" s="724"/>
      <c r="M254" s="719"/>
      <c r="N254" s="719"/>
      <c r="O254" s="719"/>
      <c r="P254" s="182"/>
      <c r="Q254" s="274"/>
      <c r="R254" s="275"/>
      <c r="S254" s="276"/>
      <c r="T254" s="277"/>
      <c r="U254" s="180"/>
      <c r="V254" s="183"/>
    </row>
    <row r="255" spans="2:22" ht="15.75">
      <c r="B255" s="179">
        <v>247</v>
      </c>
      <c r="C255" s="576" t="s">
        <v>1427</v>
      </c>
      <c r="D255" s="180" t="s">
        <v>1482</v>
      </c>
      <c r="E255" s="574" t="s">
        <v>1482</v>
      </c>
      <c r="F255" s="567" t="s">
        <v>41</v>
      </c>
      <c r="G255" s="567" t="s">
        <v>485</v>
      </c>
      <c r="H255" s="411" t="s">
        <v>1302</v>
      </c>
      <c r="I255" s="411" t="s">
        <v>931</v>
      </c>
      <c r="J255" s="411" t="s">
        <v>1303</v>
      </c>
      <c r="K255" s="411" t="s">
        <v>932</v>
      </c>
      <c r="L255" s="724"/>
      <c r="M255" s="719"/>
      <c r="N255" s="719"/>
      <c r="O255" s="719"/>
      <c r="P255" s="182"/>
      <c r="Q255" s="274"/>
      <c r="R255" s="275"/>
      <c r="S255" s="276"/>
      <c r="T255" s="277"/>
      <c r="U255" s="180"/>
      <c r="V255" s="183"/>
    </row>
    <row r="256" spans="2:22" ht="15.75">
      <c r="B256" s="179">
        <v>248</v>
      </c>
      <c r="C256" s="576" t="s">
        <v>1427</v>
      </c>
      <c r="D256" s="180" t="s">
        <v>1483</v>
      </c>
      <c r="E256" s="574" t="s">
        <v>1483</v>
      </c>
      <c r="F256" s="567" t="s">
        <v>41</v>
      </c>
      <c r="G256" s="567" t="s">
        <v>485</v>
      </c>
      <c r="H256" s="411" t="s">
        <v>1305</v>
      </c>
      <c r="I256" s="411" t="s">
        <v>936</v>
      </c>
      <c r="J256" s="411" t="s">
        <v>1306</v>
      </c>
      <c r="K256" s="411" t="s">
        <v>937</v>
      </c>
      <c r="L256" s="724"/>
      <c r="M256" s="720"/>
      <c r="N256" s="720"/>
      <c r="O256" s="720"/>
      <c r="P256" s="182"/>
      <c r="Q256" s="274"/>
      <c r="R256" s="278"/>
      <c r="S256" s="276"/>
      <c r="T256" s="277"/>
      <c r="U256" s="180"/>
      <c r="V256" s="183"/>
    </row>
    <row r="257" spans="2:22" ht="15.75">
      <c r="B257" s="179">
        <v>249</v>
      </c>
      <c r="C257" s="576" t="s">
        <v>1427</v>
      </c>
      <c r="D257" s="180" t="s">
        <v>1484</v>
      </c>
      <c r="E257" s="574" t="s">
        <v>1484</v>
      </c>
      <c r="F257" s="567" t="s">
        <v>41</v>
      </c>
      <c r="G257" s="567" t="s">
        <v>485</v>
      </c>
      <c r="H257" s="411" t="s">
        <v>1308</v>
      </c>
      <c r="I257" s="411" t="s">
        <v>941</v>
      </c>
      <c r="J257" s="411" t="s">
        <v>1309</v>
      </c>
      <c r="K257" s="411" t="s">
        <v>942</v>
      </c>
      <c r="L257" s="723" t="s">
        <v>661</v>
      </c>
      <c r="M257" s="718" t="s">
        <v>662</v>
      </c>
      <c r="N257" s="718">
        <v>7.4</v>
      </c>
      <c r="O257" s="718">
        <v>369</v>
      </c>
      <c r="P257" s="182"/>
      <c r="Q257" s="274"/>
      <c r="R257" s="275"/>
      <c r="S257" s="276"/>
      <c r="T257" s="277"/>
      <c r="U257" s="180"/>
      <c r="V257" s="183"/>
    </row>
    <row r="258" spans="2:22" ht="15.75">
      <c r="B258" s="179">
        <v>250</v>
      </c>
      <c r="C258" s="576" t="s">
        <v>1427</v>
      </c>
      <c r="D258" s="180" t="s">
        <v>1485</v>
      </c>
      <c r="E258" s="574" t="s">
        <v>1485</v>
      </c>
      <c r="F258" s="567" t="s">
        <v>41</v>
      </c>
      <c r="G258" s="567" t="s">
        <v>485</v>
      </c>
      <c r="H258" s="411" t="s">
        <v>1311</v>
      </c>
      <c r="I258" s="411" t="s">
        <v>946</v>
      </c>
      <c r="J258" s="411" t="s">
        <v>1312</v>
      </c>
      <c r="K258" s="411" t="s">
        <v>947</v>
      </c>
      <c r="L258" s="724"/>
      <c r="M258" s="719"/>
      <c r="N258" s="719"/>
      <c r="O258" s="719"/>
      <c r="P258" s="182"/>
      <c r="Q258" s="274"/>
      <c r="R258" s="275"/>
      <c r="S258" s="279"/>
      <c r="T258" s="277"/>
      <c r="U258" s="180"/>
      <c r="V258" s="183"/>
    </row>
    <row r="259" spans="2:22" ht="15.75">
      <c r="B259" s="179">
        <v>251</v>
      </c>
      <c r="C259" s="576" t="s">
        <v>1427</v>
      </c>
      <c r="D259" s="180" t="s">
        <v>1486</v>
      </c>
      <c r="E259" s="574" t="s">
        <v>1486</v>
      </c>
      <c r="F259" s="567" t="s">
        <v>41</v>
      </c>
      <c r="G259" s="567" t="s">
        <v>485</v>
      </c>
      <c r="H259" s="411" t="s">
        <v>1314</v>
      </c>
      <c r="I259" s="411" t="s">
        <v>951</v>
      </c>
      <c r="J259" s="411" t="s">
        <v>1315</v>
      </c>
      <c r="K259" s="411" t="s">
        <v>952</v>
      </c>
      <c r="L259" s="724"/>
      <c r="M259" s="719"/>
      <c r="N259" s="719"/>
      <c r="O259" s="719"/>
      <c r="P259" s="182"/>
      <c r="Q259" s="274"/>
      <c r="R259" s="275"/>
      <c r="S259" s="276"/>
      <c r="T259" s="277"/>
      <c r="U259" s="180"/>
      <c r="V259" s="183"/>
    </row>
    <row r="260" spans="2:22" ht="15.75">
      <c r="B260" s="179">
        <v>252</v>
      </c>
      <c r="C260" s="576" t="s">
        <v>1427</v>
      </c>
      <c r="D260" s="180" t="s">
        <v>1487</v>
      </c>
      <c r="E260" s="574" t="s">
        <v>1487</v>
      </c>
      <c r="F260" s="567" t="s">
        <v>41</v>
      </c>
      <c r="G260" s="567" t="s">
        <v>485</v>
      </c>
      <c r="H260" s="411" t="s">
        <v>1317</v>
      </c>
      <c r="I260" s="411" t="s">
        <v>956</v>
      </c>
      <c r="J260" s="411" t="s">
        <v>1318</v>
      </c>
      <c r="K260" s="411" t="s">
        <v>957</v>
      </c>
      <c r="L260" s="724"/>
      <c r="M260" s="719"/>
      <c r="N260" s="719"/>
      <c r="O260" s="719"/>
      <c r="P260" s="182"/>
      <c r="Q260" s="274"/>
      <c r="R260" s="275"/>
      <c r="S260" s="276"/>
      <c r="T260" s="277"/>
      <c r="U260" s="180"/>
      <c r="V260" s="183"/>
    </row>
    <row r="261" spans="2:22" ht="15.75">
      <c r="B261" s="179">
        <v>253</v>
      </c>
      <c r="C261" s="576" t="s">
        <v>1427</v>
      </c>
      <c r="D261" s="180" t="s">
        <v>1488</v>
      </c>
      <c r="E261" s="574" t="s">
        <v>1488</v>
      </c>
      <c r="F261" s="567" t="s">
        <v>41</v>
      </c>
      <c r="G261" s="567" t="s">
        <v>485</v>
      </c>
      <c r="H261" s="411" t="s">
        <v>1320</v>
      </c>
      <c r="I261" s="411" t="s">
        <v>961</v>
      </c>
      <c r="J261" s="411" t="s">
        <v>1321</v>
      </c>
      <c r="K261" s="411" t="s">
        <v>962</v>
      </c>
      <c r="L261" s="724"/>
      <c r="M261" s="719"/>
      <c r="N261" s="719"/>
      <c r="O261" s="719"/>
      <c r="P261" s="182"/>
      <c r="Q261" s="274"/>
      <c r="R261" s="275"/>
      <c r="S261" s="276"/>
      <c r="T261" s="277"/>
      <c r="U261" s="180"/>
      <c r="V261" s="183"/>
    </row>
    <row r="262" spans="2:22" ht="15.75">
      <c r="B262" s="179">
        <v>254</v>
      </c>
      <c r="C262" s="576" t="s">
        <v>1427</v>
      </c>
      <c r="D262" s="180" t="s">
        <v>1489</v>
      </c>
      <c r="E262" s="574" t="s">
        <v>1489</v>
      </c>
      <c r="F262" s="567" t="s">
        <v>41</v>
      </c>
      <c r="G262" s="567" t="s">
        <v>485</v>
      </c>
      <c r="H262" s="411" t="s">
        <v>1323</v>
      </c>
      <c r="I262" s="411" t="s">
        <v>966</v>
      </c>
      <c r="J262" s="411" t="s">
        <v>1324</v>
      </c>
      <c r="K262" s="411" t="s">
        <v>967</v>
      </c>
      <c r="L262" s="724"/>
      <c r="M262" s="719"/>
      <c r="N262" s="719"/>
      <c r="O262" s="719"/>
      <c r="P262" s="182"/>
      <c r="Q262" s="274"/>
      <c r="R262" s="275"/>
      <c r="S262" s="276"/>
      <c r="T262" s="277"/>
      <c r="U262" s="180"/>
      <c r="V262" s="183"/>
    </row>
    <row r="263" spans="2:22" ht="15.75">
      <c r="B263" s="179">
        <v>255</v>
      </c>
      <c r="C263" s="576" t="s">
        <v>1427</v>
      </c>
      <c r="D263" s="180" t="s">
        <v>1490</v>
      </c>
      <c r="E263" s="574" t="s">
        <v>1490</v>
      </c>
      <c r="F263" s="567" t="s">
        <v>41</v>
      </c>
      <c r="G263" s="567" t="s">
        <v>485</v>
      </c>
      <c r="H263" s="411" t="s">
        <v>1326</v>
      </c>
      <c r="I263" s="411" t="s">
        <v>971</v>
      </c>
      <c r="J263" s="411" t="s">
        <v>1327</v>
      </c>
      <c r="K263" s="411" t="s">
        <v>972</v>
      </c>
      <c r="L263" s="724"/>
      <c r="M263" s="719"/>
      <c r="N263" s="719"/>
      <c r="O263" s="719"/>
      <c r="P263" s="182"/>
      <c r="Q263" s="274"/>
      <c r="R263" s="275"/>
      <c r="S263" s="276"/>
      <c r="T263" s="277"/>
      <c r="U263" s="180"/>
      <c r="V263" s="183"/>
    </row>
    <row r="264" spans="2:22" ht="15.75">
      <c r="B264" s="179">
        <v>256</v>
      </c>
      <c r="C264" s="576" t="s">
        <v>1427</v>
      </c>
      <c r="D264" s="180" t="s">
        <v>1491</v>
      </c>
      <c r="E264" s="574" t="s">
        <v>1491</v>
      </c>
      <c r="F264" s="567" t="s">
        <v>41</v>
      </c>
      <c r="G264" s="567" t="s">
        <v>485</v>
      </c>
      <c r="H264" s="411" t="s">
        <v>1329</v>
      </c>
      <c r="I264" s="411" t="s">
        <v>976</v>
      </c>
      <c r="J264" s="411" t="s">
        <v>1330</v>
      </c>
      <c r="K264" s="411" t="s">
        <v>977</v>
      </c>
      <c r="L264" s="724"/>
      <c r="M264" s="720"/>
      <c r="N264" s="720"/>
      <c r="O264" s="720"/>
      <c r="P264" s="182"/>
      <c r="Q264" s="274"/>
      <c r="R264" s="275"/>
      <c r="S264" s="276"/>
      <c r="T264" s="277"/>
      <c r="U264" s="180"/>
      <c r="V264" s="183"/>
    </row>
    <row r="265" spans="2:22" ht="15.75">
      <c r="B265" s="179">
        <v>257</v>
      </c>
      <c r="C265" s="576" t="s">
        <v>1427</v>
      </c>
      <c r="D265" s="180" t="s">
        <v>1492</v>
      </c>
      <c r="E265" s="574" t="s">
        <v>1492</v>
      </c>
      <c r="F265" s="567" t="s">
        <v>41</v>
      </c>
      <c r="G265" s="567" t="s">
        <v>485</v>
      </c>
      <c r="H265" s="411" t="s">
        <v>1332</v>
      </c>
      <c r="I265" s="411" t="s">
        <v>981</v>
      </c>
      <c r="J265" s="411" t="s">
        <v>1333</v>
      </c>
      <c r="K265" s="411" t="s">
        <v>982</v>
      </c>
      <c r="L265" s="723" t="s">
        <v>661</v>
      </c>
      <c r="M265" s="718" t="s">
        <v>662</v>
      </c>
      <c r="N265" s="718">
        <v>7.23</v>
      </c>
      <c r="O265" s="718">
        <v>371</v>
      </c>
      <c r="P265" s="182"/>
      <c r="Q265" s="274"/>
      <c r="R265" s="275"/>
      <c r="S265" s="276"/>
      <c r="T265" s="277"/>
      <c r="U265" s="180"/>
      <c r="V265" s="183"/>
    </row>
    <row r="266" spans="2:22" ht="15.75">
      <c r="B266" s="179">
        <v>258</v>
      </c>
      <c r="C266" s="576" t="s">
        <v>1427</v>
      </c>
      <c r="D266" s="180" t="s">
        <v>1493</v>
      </c>
      <c r="E266" s="574" t="s">
        <v>1493</v>
      </c>
      <c r="F266" s="567" t="s">
        <v>41</v>
      </c>
      <c r="G266" s="567" t="s">
        <v>485</v>
      </c>
      <c r="H266" s="411" t="s">
        <v>1335</v>
      </c>
      <c r="I266" s="411" t="s">
        <v>986</v>
      </c>
      <c r="J266" s="411" t="s">
        <v>1336</v>
      </c>
      <c r="K266" s="411" t="s">
        <v>987</v>
      </c>
      <c r="L266" s="724"/>
      <c r="M266" s="719"/>
      <c r="N266" s="719"/>
      <c r="O266" s="719"/>
      <c r="P266" s="182"/>
      <c r="Q266" s="274"/>
      <c r="R266" s="278"/>
      <c r="S266" s="276"/>
      <c r="T266" s="277"/>
      <c r="U266" s="180"/>
      <c r="V266" s="183"/>
    </row>
    <row r="267" spans="2:22" ht="15.75">
      <c r="B267" s="179">
        <v>259</v>
      </c>
      <c r="C267" s="576" t="s">
        <v>1427</v>
      </c>
      <c r="D267" s="180" t="s">
        <v>1494</v>
      </c>
      <c r="E267" s="574" t="s">
        <v>1494</v>
      </c>
      <c r="F267" s="567" t="s">
        <v>41</v>
      </c>
      <c r="G267" s="567" t="s">
        <v>485</v>
      </c>
      <c r="H267" s="411" t="s">
        <v>1338</v>
      </c>
      <c r="I267" s="411" t="s">
        <v>991</v>
      </c>
      <c r="J267" s="411" t="s">
        <v>1339</v>
      </c>
      <c r="K267" s="411" t="s">
        <v>992</v>
      </c>
      <c r="L267" s="724"/>
      <c r="M267" s="719"/>
      <c r="N267" s="719"/>
      <c r="O267" s="719"/>
      <c r="P267" s="182"/>
      <c r="Q267" s="274"/>
      <c r="R267" s="275"/>
      <c r="S267" s="276"/>
      <c r="T267" s="277"/>
      <c r="U267" s="180"/>
      <c r="V267" s="183"/>
    </row>
    <row r="268" spans="2:22" ht="15.75">
      <c r="B268" s="179">
        <v>260</v>
      </c>
      <c r="C268" s="576" t="s">
        <v>1427</v>
      </c>
      <c r="D268" s="180" t="s">
        <v>1495</v>
      </c>
      <c r="E268" s="574" t="s">
        <v>1495</v>
      </c>
      <c r="F268" s="567" t="s">
        <v>41</v>
      </c>
      <c r="G268" s="567" t="s">
        <v>485</v>
      </c>
      <c r="H268" s="411" t="s">
        <v>1341</v>
      </c>
      <c r="I268" s="411" t="s">
        <v>996</v>
      </c>
      <c r="J268" s="411" t="s">
        <v>1342</v>
      </c>
      <c r="K268" s="411" t="s">
        <v>997</v>
      </c>
      <c r="L268" s="724"/>
      <c r="M268" s="719"/>
      <c r="N268" s="719"/>
      <c r="O268" s="719"/>
      <c r="P268" s="182"/>
      <c r="Q268" s="274"/>
      <c r="R268" s="275"/>
      <c r="S268" s="279"/>
      <c r="T268" s="277"/>
      <c r="U268" s="180"/>
      <c r="V268" s="183"/>
    </row>
    <row r="269" spans="2:22" ht="15.75">
      <c r="B269" s="179">
        <v>261</v>
      </c>
      <c r="C269" s="576" t="s">
        <v>1427</v>
      </c>
      <c r="D269" s="180" t="s">
        <v>1496</v>
      </c>
      <c r="E269" s="574" t="s">
        <v>1496</v>
      </c>
      <c r="F269" s="567" t="s">
        <v>41</v>
      </c>
      <c r="G269" s="567" t="s">
        <v>485</v>
      </c>
      <c r="H269" s="411" t="s">
        <v>1344</v>
      </c>
      <c r="I269" s="411" t="s">
        <v>1001</v>
      </c>
      <c r="J269" s="411" t="s">
        <v>1345</v>
      </c>
      <c r="K269" s="411" t="s">
        <v>1002</v>
      </c>
      <c r="L269" s="724"/>
      <c r="M269" s="719"/>
      <c r="N269" s="719"/>
      <c r="O269" s="719"/>
      <c r="P269" s="182"/>
      <c r="Q269" s="274"/>
      <c r="R269" s="275"/>
      <c r="S269" s="276"/>
      <c r="T269" s="277"/>
      <c r="U269" s="180"/>
      <c r="V269" s="183"/>
    </row>
    <row r="270" spans="2:22" ht="15.75">
      <c r="B270" s="179">
        <v>262</v>
      </c>
      <c r="C270" s="576" t="s">
        <v>1427</v>
      </c>
      <c r="D270" s="180" t="s">
        <v>1497</v>
      </c>
      <c r="E270" s="574" t="s">
        <v>1497</v>
      </c>
      <c r="F270" s="567" t="s">
        <v>41</v>
      </c>
      <c r="G270" s="567" t="s">
        <v>485</v>
      </c>
      <c r="H270" s="411" t="s">
        <v>1347</v>
      </c>
      <c r="I270" s="411" t="s">
        <v>1006</v>
      </c>
      <c r="J270" s="411" t="s">
        <v>1348</v>
      </c>
      <c r="K270" s="411" t="s">
        <v>1007</v>
      </c>
      <c r="L270" s="724"/>
      <c r="M270" s="719"/>
      <c r="N270" s="719"/>
      <c r="O270" s="719"/>
      <c r="P270" s="182"/>
      <c r="Q270" s="274"/>
      <c r="R270" s="275"/>
      <c r="S270" s="276"/>
      <c r="T270" s="277"/>
      <c r="U270" s="180"/>
      <c r="V270" s="183"/>
    </row>
    <row r="271" spans="2:22" ht="15.75">
      <c r="B271" s="179">
        <v>263</v>
      </c>
      <c r="C271" s="576" t="s">
        <v>1427</v>
      </c>
      <c r="D271" s="180" t="s">
        <v>1498</v>
      </c>
      <c r="E271" s="574" t="s">
        <v>1498</v>
      </c>
      <c r="F271" s="567" t="s">
        <v>41</v>
      </c>
      <c r="G271" s="567" t="s">
        <v>485</v>
      </c>
      <c r="H271" s="411" t="s">
        <v>1350</v>
      </c>
      <c r="I271" s="411" t="s">
        <v>1011</v>
      </c>
      <c r="J271" s="411" t="s">
        <v>1351</v>
      </c>
      <c r="K271" s="411" t="s">
        <v>1012</v>
      </c>
      <c r="L271" s="724"/>
      <c r="M271" s="719"/>
      <c r="N271" s="719"/>
      <c r="O271" s="719"/>
      <c r="P271" s="182"/>
      <c r="Q271" s="274"/>
      <c r="R271" s="275"/>
      <c r="S271" s="276"/>
      <c r="T271" s="277"/>
      <c r="U271" s="180"/>
      <c r="V271" s="183"/>
    </row>
    <row r="272" spans="2:22" ht="15.75">
      <c r="B272" s="179">
        <v>264</v>
      </c>
      <c r="C272" s="576" t="s">
        <v>1427</v>
      </c>
      <c r="D272" s="180" t="s">
        <v>1499</v>
      </c>
      <c r="E272" s="574" t="s">
        <v>1499</v>
      </c>
      <c r="F272" s="567" t="s">
        <v>41</v>
      </c>
      <c r="G272" s="567" t="s">
        <v>485</v>
      </c>
      <c r="H272" s="411" t="s">
        <v>1353</v>
      </c>
      <c r="I272" s="411" t="s">
        <v>1016</v>
      </c>
      <c r="J272" s="411" t="s">
        <v>1354</v>
      </c>
      <c r="K272" s="411" t="s">
        <v>1017</v>
      </c>
      <c r="L272" s="724"/>
      <c r="M272" s="720"/>
      <c r="N272" s="720"/>
      <c r="O272" s="720"/>
      <c r="P272" s="182"/>
      <c r="Q272" s="274"/>
      <c r="R272" s="275"/>
      <c r="S272" s="276"/>
      <c r="T272" s="277"/>
      <c r="U272" s="180"/>
      <c r="V272" s="183"/>
    </row>
    <row r="273" spans="2:22" ht="15.75">
      <c r="B273" s="179">
        <v>265</v>
      </c>
      <c r="C273" s="576" t="s">
        <v>1427</v>
      </c>
      <c r="D273" s="180" t="s">
        <v>1500</v>
      </c>
      <c r="E273" s="574" t="s">
        <v>1500</v>
      </c>
      <c r="F273" s="567" t="s">
        <v>41</v>
      </c>
      <c r="G273" s="567" t="s">
        <v>485</v>
      </c>
      <c r="H273" s="411" t="s">
        <v>1356</v>
      </c>
      <c r="I273" s="411" t="s">
        <v>1021</v>
      </c>
      <c r="J273" s="411" t="s">
        <v>1357</v>
      </c>
      <c r="K273" s="411" t="s">
        <v>1022</v>
      </c>
      <c r="L273" s="723" t="s">
        <v>661</v>
      </c>
      <c r="M273" s="718" t="s">
        <v>662</v>
      </c>
      <c r="N273" s="718">
        <v>7.42</v>
      </c>
      <c r="O273" s="718">
        <v>379</v>
      </c>
      <c r="P273" s="182"/>
      <c r="Q273" s="274"/>
      <c r="R273" s="275"/>
      <c r="S273" s="276"/>
      <c r="T273" s="277"/>
      <c r="U273" s="180"/>
      <c r="V273" s="183"/>
    </row>
    <row r="274" spans="2:22" ht="15.75">
      <c r="B274" s="179">
        <v>266</v>
      </c>
      <c r="C274" s="576" t="s">
        <v>1427</v>
      </c>
      <c r="D274" s="180" t="s">
        <v>1501</v>
      </c>
      <c r="E274" s="574" t="s">
        <v>1501</v>
      </c>
      <c r="F274" s="567" t="s">
        <v>41</v>
      </c>
      <c r="G274" s="567" t="s">
        <v>485</v>
      </c>
      <c r="H274" s="411" t="s">
        <v>1359</v>
      </c>
      <c r="I274" s="411" t="s">
        <v>1026</v>
      </c>
      <c r="J274" s="411" t="s">
        <v>1360</v>
      </c>
      <c r="K274" s="411" t="s">
        <v>1027</v>
      </c>
      <c r="L274" s="724"/>
      <c r="M274" s="719"/>
      <c r="N274" s="719"/>
      <c r="O274" s="719"/>
      <c r="P274" s="182"/>
      <c r="Q274" s="274"/>
      <c r="R274" s="275"/>
      <c r="S274" s="276"/>
      <c r="T274" s="277"/>
      <c r="U274" s="180"/>
      <c r="V274" s="183"/>
    </row>
    <row r="275" spans="2:22" ht="15.75">
      <c r="B275" s="179">
        <v>267</v>
      </c>
      <c r="C275" s="576" t="s">
        <v>1427</v>
      </c>
      <c r="D275" s="180" t="s">
        <v>1502</v>
      </c>
      <c r="E275" s="574" t="s">
        <v>1502</v>
      </c>
      <c r="F275" s="567" t="s">
        <v>41</v>
      </c>
      <c r="G275" s="567" t="s">
        <v>485</v>
      </c>
      <c r="H275" s="411" t="s">
        <v>1362</v>
      </c>
      <c r="I275" s="411" t="s">
        <v>1031</v>
      </c>
      <c r="J275" s="411" t="s">
        <v>1363</v>
      </c>
      <c r="K275" s="411" t="s">
        <v>1032</v>
      </c>
      <c r="L275" s="724"/>
      <c r="M275" s="719"/>
      <c r="N275" s="719"/>
      <c r="O275" s="719"/>
      <c r="P275" s="182"/>
      <c r="Q275" s="274"/>
      <c r="R275" s="275"/>
      <c r="S275" s="276"/>
      <c r="T275" s="277"/>
      <c r="U275" s="180"/>
      <c r="V275" s="183"/>
    </row>
    <row r="276" spans="2:22" ht="15.75">
      <c r="B276" s="179">
        <v>268</v>
      </c>
      <c r="C276" s="576" t="s">
        <v>1427</v>
      </c>
      <c r="D276" s="180" t="s">
        <v>1503</v>
      </c>
      <c r="E276" s="574" t="s">
        <v>1503</v>
      </c>
      <c r="F276" s="567" t="s">
        <v>41</v>
      </c>
      <c r="G276" s="567" t="s">
        <v>485</v>
      </c>
      <c r="H276" s="411" t="s">
        <v>1365</v>
      </c>
      <c r="I276" s="411" t="s">
        <v>1036</v>
      </c>
      <c r="J276" s="411" t="s">
        <v>1366</v>
      </c>
      <c r="K276" s="411" t="s">
        <v>1037</v>
      </c>
      <c r="L276" s="724"/>
      <c r="M276" s="719"/>
      <c r="N276" s="719"/>
      <c r="O276" s="719"/>
      <c r="P276" s="182"/>
      <c r="Q276" s="274"/>
      <c r="R276" s="278"/>
      <c r="S276" s="276"/>
      <c r="T276" s="277"/>
      <c r="U276" s="180"/>
      <c r="V276" s="183"/>
    </row>
    <row r="277" spans="2:22" ht="15.75">
      <c r="B277" s="179">
        <v>269</v>
      </c>
      <c r="C277" s="576" t="s">
        <v>1427</v>
      </c>
      <c r="D277" s="180" t="s">
        <v>1504</v>
      </c>
      <c r="E277" s="574" t="s">
        <v>1504</v>
      </c>
      <c r="F277" s="567" t="s">
        <v>41</v>
      </c>
      <c r="G277" s="567" t="s">
        <v>485</v>
      </c>
      <c r="H277" s="411" t="s">
        <v>1368</v>
      </c>
      <c r="I277" s="411" t="s">
        <v>1041</v>
      </c>
      <c r="J277" s="411" t="s">
        <v>1369</v>
      </c>
      <c r="K277" s="411" t="s">
        <v>1042</v>
      </c>
      <c r="L277" s="724"/>
      <c r="M277" s="719"/>
      <c r="N277" s="719"/>
      <c r="O277" s="719"/>
      <c r="P277" s="182"/>
      <c r="Q277" s="274"/>
      <c r="R277" s="275"/>
      <c r="S277" s="276"/>
      <c r="T277" s="277"/>
      <c r="U277" s="180"/>
      <c r="V277" s="183"/>
    </row>
    <row r="278" spans="2:22" ht="15.75">
      <c r="B278" s="179">
        <v>270</v>
      </c>
      <c r="C278" s="576" t="s">
        <v>1427</v>
      </c>
      <c r="D278" s="180" t="s">
        <v>1505</v>
      </c>
      <c r="E278" s="574" t="s">
        <v>1505</v>
      </c>
      <c r="F278" s="567" t="s">
        <v>41</v>
      </c>
      <c r="G278" s="567" t="s">
        <v>485</v>
      </c>
      <c r="H278" s="411" t="s">
        <v>1371</v>
      </c>
      <c r="I278" s="411" t="s">
        <v>1046</v>
      </c>
      <c r="J278" s="411" t="s">
        <v>1372</v>
      </c>
      <c r="K278" s="411" t="s">
        <v>1047</v>
      </c>
      <c r="L278" s="724"/>
      <c r="M278" s="719"/>
      <c r="N278" s="719"/>
      <c r="O278" s="719"/>
      <c r="P278" s="182"/>
      <c r="Q278" s="274"/>
      <c r="R278" s="275"/>
      <c r="S278" s="279"/>
      <c r="T278" s="277"/>
      <c r="U278" s="180"/>
      <c r="V278" s="183"/>
    </row>
    <row r="279" spans="2:22" ht="15.75">
      <c r="B279" s="179">
        <v>271</v>
      </c>
      <c r="C279" s="576" t="s">
        <v>1427</v>
      </c>
      <c r="D279" s="180" t="s">
        <v>1506</v>
      </c>
      <c r="E279" s="574" t="s">
        <v>1506</v>
      </c>
      <c r="F279" s="567" t="s">
        <v>41</v>
      </c>
      <c r="G279" s="567" t="s">
        <v>485</v>
      </c>
      <c r="H279" s="411" t="s">
        <v>1374</v>
      </c>
      <c r="I279" s="411" t="s">
        <v>1051</v>
      </c>
      <c r="J279" s="411" t="s">
        <v>1375</v>
      </c>
      <c r="K279" s="411" t="s">
        <v>1052</v>
      </c>
      <c r="L279" s="724"/>
      <c r="M279" s="719"/>
      <c r="N279" s="719"/>
      <c r="O279" s="719"/>
      <c r="P279" s="182"/>
      <c r="Q279" s="274"/>
      <c r="R279" s="275"/>
      <c r="S279" s="276"/>
      <c r="T279" s="277"/>
      <c r="U279" s="180"/>
      <c r="V279" s="183"/>
    </row>
    <row r="280" spans="2:22" ht="15.75">
      <c r="B280" s="179">
        <v>272</v>
      </c>
      <c r="C280" s="576" t="s">
        <v>1427</v>
      </c>
      <c r="D280" s="180" t="s">
        <v>1507</v>
      </c>
      <c r="E280" s="574" t="s">
        <v>1507</v>
      </c>
      <c r="F280" s="567" t="s">
        <v>41</v>
      </c>
      <c r="G280" s="567" t="s">
        <v>485</v>
      </c>
      <c r="H280" s="411" t="s">
        <v>1377</v>
      </c>
      <c r="I280" s="411" t="s">
        <v>1056</v>
      </c>
      <c r="J280" s="411" t="s">
        <v>1378</v>
      </c>
      <c r="K280" s="411" t="s">
        <v>1057</v>
      </c>
      <c r="L280" s="724"/>
      <c r="M280" s="720"/>
      <c r="N280" s="720"/>
      <c r="O280" s="720"/>
      <c r="P280" s="182"/>
      <c r="Q280" s="274"/>
      <c r="R280" s="275"/>
      <c r="S280" s="276"/>
      <c r="T280" s="277"/>
      <c r="U280" s="180"/>
      <c r="V280" s="183"/>
    </row>
    <row r="281" spans="2:22" ht="15.75">
      <c r="B281" s="179">
        <v>273</v>
      </c>
      <c r="C281" s="576" t="s">
        <v>1427</v>
      </c>
      <c r="D281" s="180" t="s">
        <v>1508</v>
      </c>
      <c r="E281" s="574" t="s">
        <v>1508</v>
      </c>
      <c r="F281" s="567" t="s">
        <v>41</v>
      </c>
      <c r="G281" s="567" t="s">
        <v>485</v>
      </c>
      <c r="H281" s="411" t="s">
        <v>1380</v>
      </c>
      <c r="I281" s="411" t="s">
        <v>1061</v>
      </c>
      <c r="J281" s="411" t="s">
        <v>1381</v>
      </c>
      <c r="K281" s="411" t="s">
        <v>1062</v>
      </c>
      <c r="L281" s="723" t="s">
        <v>661</v>
      </c>
      <c r="M281" s="718" t="s">
        <v>662</v>
      </c>
      <c r="N281" s="718">
        <v>6.31</v>
      </c>
      <c r="O281" s="718">
        <v>356</v>
      </c>
      <c r="P281" s="182"/>
      <c r="Q281" s="274"/>
      <c r="R281" s="275"/>
      <c r="S281" s="276"/>
      <c r="T281" s="277"/>
      <c r="U281" s="180"/>
      <c r="V281" s="183"/>
    </row>
    <row r="282" spans="2:22" ht="15.75">
      <c r="B282" s="179">
        <v>274</v>
      </c>
      <c r="C282" s="576" t="s">
        <v>1427</v>
      </c>
      <c r="D282" s="180" t="s">
        <v>1509</v>
      </c>
      <c r="E282" s="574" t="s">
        <v>1509</v>
      </c>
      <c r="F282" s="567" t="s">
        <v>41</v>
      </c>
      <c r="G282" s="567" t="s">
        <v>485</v>
      </c>
      <c r="H282" s="411" t="s">
        <v>1383</v>
      </c>
      <c r="I282" s="411" t="s">
        <v>1066</v>
      </c>
      <c r="J282" s="411" t="s">
        <v>1384</v>
      </c>
      <c r="K282" s="411" t="s">
        <v>1067</v>
      </c>
      <c r="L282" s="724"/>
      <c r="M282" s="719"/>
      <c r="N282" s="719"/>
      <c r="O282" s="719"/>
      <c r="P282" s="182"/>
      <c r="Q282" s="274"/>
      <c r="R282" s="275"/>
      <c r="S282" s="276"/>
      <c r="T282" s="277"/>
      <c r="U282" s="180"/>
      <c r="V282" s="183"/>
    </row>
    <row r="283" spans="2:22" ht="15.75">
      <c r="B283" s="179">
        <v>275</v>
      </c>
      <c r="C283" s="576" t="s">
        <v>1427</v>
      </c>
      <c r="D283" s="180" t="s">
        <v>1510</v>
      </c>
      <c r="E283" s="574" t="s">
        <v>1510</v>
      </c>
      <c r="F283" s="567" t="s">
        <v>41</v>
      </c>
      <c r="G283" s="567" t="s">
        <v>485</v>
      </c>
      <c r="H283" s="411" t="s">
        <v>1386</v>
      </c>
      <c r="I283" s="411" t="s">
        <v>1071</v>
      </c>
      <c r="J283" s="411" t="s">
        <v>1387</v>
      </c>
      <c r="K283" s="411" t="s">
        <v>1072</v>
      </c>
      <c r="L283" s="724"/>
      <c r="M283" s="719"/>
      <c r="N283" s="719"/>
      <c r="O283" s="719"/>
      <c r="P283" s="182"/>
      <c r="Q283" s="274"/>
      <c r="R283" s="275"/>
      <c r="S283" s="276"/>
      <c r="T283" s="277"/>
      <c r="U283" s="180"/>
      <c r="V283" s="183"/>
    </row>
    <row r="284" spans="2:22" ht="15.75">
      <c r="B284" s="179">
        <v>276</v>
      </c>
      <c r="C284" s="576" t="s">
        <v>1427</v>
      </c>
      <c r="D284" s="180" t="s">
        <v>1511</v>
      </c>
      <c r="E284" s="574" t="s">
        <v>1511</v>
      </c>
      <c r="F284" s="567" t="s">
        <v>41</v>
      </c>
      <c r="G284" s="567" t="s">
        <v>485</v>
      </c>
      <c r="H284" s="411" t="s">
        <v>1389</v>
      </c>
      <c r="I284" s="411" t="s">
        <v>1076</v>
      </c>
      <c r="J284" s="411" t="s">
        <v>1390</v>
      </c>
      <c r="K284" s="411" t="s">
        <v>1077</v>
      </c>
      <c r="L284" s="724"/>
      <c r="M284" s="719"/>
      <c r="N284" s="719"/>
      <c r="O284" s="719"/>
      <c r="P284" s="182"/>
      <c r="Q284" s="274"/>
      <c r="R284" s="275"/>
      <c r="S284" s="276"/>
      <c r="T284" s="277"/>
      <c r="U284" s="180"/>
      <c r="V284" s="183"/>
    </row>
    <row r="285" spans="2:22" ht="15.75">
      <c r="B285" s="179">
        <v>277</v>
      </c>
      <c r="C285" s="576" t="s">
        <v>1427</v>
      </c>
      <c r="D285" s="180" t="s">
        <v>1512</v>
      </c>
      <c r="E285" s="574" t="s">
        <v>1512</v>
      </c>
      <c r="F285" s="567" t="s">
        <v>41</v>
      </c>
      <c r="G285" s="567" t="s">
        <v>485</v>
      </c>
      <c r="H285" s="411" t="s">
        <v>1392</v>
      </c>
      <c r="I285" s="411" t="s">
        <v>1081</v>
      </c>
      <c r="J285" s="411" t="s">
        <v>1393</v>
      </c>
      <c r="K285" s="411" t="s">
        <v>1082</v>
      </c>
      <c r="L285" s="724"/>
      <c r="M285" s="719"/>
      <c r="N285" s="719"/>
      <c r="O285" s="719"/>
      <c r="P285" s="182"/>
      <c r="Q285" s="274"/>
      <c r="R285" s="275"/>
      <c r="S285" s="276"/>
      <c r="T285" s="277"/>
      <c r="U285" s="180"/>
      <c r="V285" s="183"/>
    </row>
    <row r="286" spans="2:22" ht="15.75">
      <c r="B286" s="179">
        <v>278</v>
      </c>
      <c r="C286" s="576" t="s">
        <v>1427</v>
      </c>
      <c r="D286" s="180" t="s">
        <v>1513</v>
      </c>
      <c r="E286" s="574" t="s">
        <v>1513</v>
      </c>
      <c r="F286" s="567" t="s">
        <v>41</v>
      </c>
      <c r="G286" s="567" t="s">
        <v>485</v>
      </c>
      <c r="H286" s="411" t="s">
        <v>1395</v>
      </c>
      <c r="I286" s="411" t="s">
        <v>1086</v>
      </c>
      <c r="J286" s="411" t="s">
        <v>1396</v>
      </c>
      <c r="K286" s="411" t="s">
        <v>1087</v>
      </c>
      <c r="L286" s="724"/>
      <c r="M286" s="719"/>
      <c r="N286" s="719"/>
      <c r="O286" s="719"/>
      <c r="P286" s="182"/>
      <c r="Q286" s="274"/>
      <c r="R286" s="278"/>
      <c r="S286" s="276"/>
      <c r="T286" s="277"/>
      <c r="U286" s="180"/>
      <c r="V286" s="183"/>
    </row>
    <row r="287" spans="2:22" ht="15.75">
      <c r="B287" s="179">
        <v>279</v>
      </c>
      <c r="C287" s="576" t="s">
        <v>1427</v>
      </c>
      <c r="D287" s="180" t="s">
        <v>1514</v>
      </c>
      <c r="E287" s="574" t="s">
        <v>1514</v>
      </c>
      <c r="F287" s="567" t="s">
        <v>41</v>
      </c>
      <c r="G287" s="567" t="s">
        <v>485</v>
      </c>
      <c r="H287" s="411" t="s">
        <v>1398</v>
      </c>
      <c r="I287" s="411" t="s">
        <v>1091</v>
      </c>
      <c r="J287" s="411" t="s">
        <v>1399</v>
      </c>
      <c r="K287" s="411" t="s">
        <v>1092</v>
      </c>
      <c r="L287" s="724"/>
      <c r="M287" s="719"/>
      <c r="N287" s="719"/>
      <c r="O287" s="719"/>
      <c r="P287" s="182"/>
      <c r="Q287" s="274"/>
      <c r="R287" s="275"/>
      <c r="S287" s="276"/>
      <c r="T287" s="277"/>
      <c r="U287" s="180"/>
      <c r="V287" s="183"/>
    </row>
    <row r="288" spans="2:22" ht="15.75">
      <c r="B288" s="179">
        <v>280</v>
      </c>
      <c r="C288" s="576" t="s">
        <v>1427</v>
      </c>
      <c r="D288" s="180" t="s">
        <v>1515</v>
      </c>
      <c r="E288" s="574" t="s">
        <v>1515</v>
      </c>
      <c r="F288" s="567" t="s">
        <v>41</v>
      </c>
      <c r="G288" s="567" t="s">
        <v>485</v>
      </c>
      <c r="H288" s="411" t="s">
        <v>1401</v>
      </c>
      <c r="I288" s="411" t="s">
        <v>1096</v>
      </c>
      <c r="J288" s="411" t="s">
        <v>1402</v>
      </c>
      <c r="K288" s="411" t="s">
        <v>1097</v>
      </c>
      <c r="L288" s="724"/>
      <c r="M288" s="720"/>
      <c r="N288" s="720"/>
      <c r="O288" s="720"/>
      <c r="P288" s="182"/>
      <c r="Q288" s="274"/>
      <c r="R288" s="275"/>
      <c r="S288" s="279"/>
      <c r="T288" s="277"/>
      <c r="U288" s="180"/>
      <c r="V288" s="183"/>
    </row>
    <row r="289" spans="2:22" ht="15.75">
      <c r="B289" s="179">
        <v>281</v>
      </c>
      <c r="C289" s="576" t="s">
        <v>1427</v>
      </c>
      <c r="D289" s="180" t="s">
        <v>1516</v>
      </c>
      <c r="E289" s="574" t="s">
        <v>1516</v>
      </c>
      <c r="F289" s="567" t="s">
        <v>41</v>
      </c>
      <c r="G289" s="567" t="s">
        <v>485</v>
      </c>
      <c r="H289" s="411" t="s">
        <v>1404</v>
      </c>
      <c r="I289" s="411" t="s">
        <v>1101</v>
      </c>
      <c r="J289" s="411" t="s">
        <v>1405</v>
      </c>
      <c r="K289" s="411" t="s">
        <v>1102</v>
      </c>
      <c r="L289" s="723" t="s">
        <v>661</v>
      </c>
      <c r="M289" s="718" t="s">
        <v>662</v>
      </c>
      <c r="N289" s="718">
        <v>7.66</v>
      </c>
      <c r="O289" s="718">
        <v>362</v>
      </c>
      <c r="P289" s="182"/>
      <c r="Q289" s="274"/>
      <c r="R289" s="275"/>
      <c r="S289" s="276"/>
      <c r="T289" s="277"/>
      <c r="U289" s="180"/>
      <c r="V289" s="183"/>
    </row>
    <row r="290" spans="2:22" ht="15.75">
      <c r="B290" s="179">
        <v>282</v>
      </c>
      <c r="C290" s="576" t="s">
        <v>1427</v>
      </c>
      <c r="D290" s="180" t="s">
        <v>1517</v>
      </c>
      <c r="E290" s="574" t="s">
        <v>1517</v>
      </c>
      <c r="F290" s="567" t="s">
        <v>41</v>
      </c>
      <c r="G290" s="567" t="s">
        <v>485</v>
      </c>
      <c r="H290" s="411" t="s">
        <v>1407</v>
      </c>
      <c r="I290" s="411" t="s">
        <v>1106</v>
      </c>
      <c r="J290" s="411" t="s">
        <v>1408</v>
      </c>
      <c r="K290" s="411" t="s">
        <v>1107</v>
      </c>
      <c r="L290" s="724"/>
      <c r="M290" s="719"/>
      <c r="N290" s="719"/>
      <c r="O290" s="719"/>
      <c r="P290" s="182"/>
      <c r="Q290" s="274"/>
      <c r="R290" s="275"/>
      <c r="S290" s="276"/>
      <c r="T290" s="277"/>
      <c r="U290" s="180"/>
      <c r="V290" s="183"/>
    </row>
    <row r="291" spans="2:22" ht="15.75">
      <c r="B291" s="179">
        <v>283</v>
      </c>
      <c r="C291" s="576" t="s">
        <v>1427</v>
      </c>
      <c r="D291" s="180" t="s">
        <v>1518</v>
      </c>
      <c r="E291" s="574" t="s">
        <v>1518</v>
      </c>
      <c r="F291" s="567" t="s">
        <v>41</v>
      </c>
      <c r="G291" s="567" t="s">
        <v>485</v>
      </c>
      <c r="H291" s="411" t="s">
        <v>1410</v>
      </c>
      <c r="I291" s="411" t="s">
        <v>1111</v>
      </c>
      <c r="J291" s="411" t="s">
        <v>1411</v>
      </c>
      <c r="K291" s="411" t="s">
        <v>1112</v>
      </c>
      <c r="L291" s="724"/>
      <c r="M291" s="719"/>
      <c r="N291" s="719"/>
      <c r="O291" s="719"/>
      <c r="P291" s="182"/>
      <c r="Q291" s="274"/>
      <c r="R291" s="275"/>
      <c r="S291" s="276"/>
      <c r="T291" s="277"/>
      <c r="U291" s="180"/>
      <c r="V291" s="183"/>
    </row>
    <row r="292" spans="2:22" ht="15.75">
      <c r="B292" s="179">
        <v>284</v>
      </c>
      <c r="C292" s="576" t="s">
        <v>1427</v>
      </c>
      <c r="D292" s="180" t="s">
        <v>1519</v>
      </c>
      <c r="E292" s="574" t="s">
        <v>1519</v>
      </c>
      <c r="F292" s="567" t="s">
        <v>41</v>
      </c>
      <c r="G292" s="567" t="s">
        <v>485</v>
      </c>
      <c r="H292" s="411" t="s">
        <v>1413</v>
      </c>
      <c r="I292" s="411" t="s">
        <v>1116</v>
      </c>
      <c r="J292" s="411" t="s">
        <v>1414</v>
      </c>
      <c r="K292" s="411" t="s">
        <v>1117</v>
      </c>
      <c r="L292" s="724"/>
      <c r="M292" s="719"/>
      <c r="N292" s="719"/>
      <c r="O292" s="719"/>
      <c r="P292" s="182"/>
      <c r="Q292" s="274"/>
      <c r="R292" s="275"/>
      <c r="S292" s="276"/>
      <c r="T292" s="277"/>
      <c r="U292" s="180"/>
      <c r="V292" s="183"/>
    </row>
    <row r="293" spans="2:22" ht="15.75">
      <c r="B293" s="179">
        <v>285</v>
      </c>
      <c r="C293" s="576" t="s">
        <v>1427</v>
      </c>
      <c r="D293" s="180" t="s">
        <v>1520</v>
      </c>
      <c r="E293" s="574" t="s">
        <v>1520</v>
      </c>
      <c r="F293" s="567" t="s">
        <v>41</v>
      </c>
      <c r="G293" s="567" t="s">
        <v>485</v>
      </c>
      <c r="H293" s="411" t="s">
        <v>1416</v>
      </c>
      <c r="I293" s="411" t="s">
        <v>1121</v>
      </c>
      <c r="J293" s="411" t="s">
        <v>1417</v>
      </c>
      <c r="K293" s="411" t="s">
        <v>1122</v>
      </c>
      <c r="L293" s="724"/>
      <c r="M293" s="719"/>
      <c r="N293" s="719"/>
      <c r="O293" s="719"/>
      <c r="P293" s="182"/>
      <c r="Q293" s="274"/>
      <c r="R293" s="275"/>
      <c r="S293" s="276"/>
      <c r="T293" s="277"/>
      <c r="U293" s="180"/>
      <c r="V293" s="183"/>
    </row>
    <row r="294" spans="2:22" ht="15.75">
      <c r="B294" s="179">
        <v>286</v>
      </c>
      <c r="C294" s="576" t="s">
        <v>1427</v>
      </c>
      <c r="D294" s="180" t="s">
        <v>1521</v>
      </c>
      <c r="E294" s="574" t="s">
        <v>1521</v>
      </c>
      <c r="F294" s="567" t="s">
        <v>41</v>
      </c>
      <c r="G294" s="567" t="s">
        <v>485</v>
      </c>
      <c r="H294" s="411" t="s">
        <v>1419</v>
      </c>
      <c r="I294" s="411" t="s">
        <v>1126</v>
      </c>
      <c r="J294" s="411" t="s">
        <v>1420</v>
      </c>
      <c r="K294" s="411" t="s">
        <v>1127</v>
      </c>
      <c r="L294" s="724"/>
      <c r="M294" s="719"/>
      <c r="N294" s="719"/>
      <c r="O294" s="719"/>
      <c r="P294" s="182"/>
      <c r="Q294" s="274"/>
      <c r="R294" s="275"/>
      <c r="S294" s="276"/>
      <c r="T294" s="277"/>
      <c r="U294" s="180"/>
      <c r="V294" s="183"/>
    </row>
    <row r="295" spans="2:22" ht="15.75">
      <c r="B295" s="179">
        <v>287</v>
      </c>
      <c r="C295" s="576" t="s">
        <v>1427</v>
      </c>
      <c r="D295" s="180" t="s">
        <v>1522</v>
      </c>
      <c r="E295" s="574" t="s">
        <v>1522</v>
      </c>
      <c r="F295" s="567" t="s">
        <v>41</v>
      </c>
      <c r="G295" s="567" t="s">
        <v>485</v>
      </c>
      <c r="H295" s="411" t="s">
        <v>1422</v>
      </c>
      <c r="I295" s="411" t="s">
        <v>1131</v>
      </c>
      <c r="J295" s="411" t="s">
        <v>1423</v>
      </c>
      <c r="K295" s="411" t="s">
        <v>1132</v>
      </c>
      <c r="L295" s="724"/>
      <c r="M295" s="719"/>
      <c r="N295" s="719"/>
      <c r="O295" s="719"/>
      <c r="P295" s="182"/>
      <c r="Q295" s="274"/>
      <c r="R295" s="275"/>
      <c r="S295" s="276"/>
      <c r="T295" s="277"/>
      <c r="U295" s="180"/>
      <c r="V295" s="183"/>
    </row>
    <row r="296" spans="2:22" ht="15.75">
      <c r="B296" s="179">
        <v>288</v>
      </c>
      <c r="C296" s="576" t="s">
        <v>1427</v>
      </c>
      <c r="D296" s="180" t="s">
        <v>1523</v>
      </c>
      <c r="E296" s="574" t="s">
        <v>1523</v>
      </c>
      <c r="F296" s="567" t="s">
        <v>41</v>
      </c>
      <c r="G296" s="567" t="s">
        <v>485</v>
      </c>
      <c r="H296" s="411" t="s">
        <v>1425</v>
      </c>
      <c r="I296" s="411" t="s">
        <v>1136</v>
      </c>
      <c r="J296" s="411" t="s">
        <v>1426</v>
      </c>
      <c r="K296" s="411" t="s">
        <v>1137</v>
      </c>
      <c r="L296" s="724"/>
      <c r="M296" s="720"/>
      <c r="N296" s="720"/>
      <c r="O296" s="720"/>
      <c r="P296" s="182"/>
      <c r="Q296" s="274"/>
      <c r="R296" s="278"/>
      <c r="S296" s="276"/>
      <c r="T296" s="277"/>
      <c r="U296" s="180"/>
      <c r="V296" s="183"/>
    </row>
    <row r="297" spans="2:22" ht="15.75">
      <c r="B297" s="179">
        <v>289</v>
      </c>
      <c r="C297" s="577" t="s">
        <v>1524</v>
      </c>
      <c r="D297" s="180" t="s">
        <v>1525</v>
      </c>
      <c r="E297" s="574" t="s">
        <v>1525</v>
      </c>
      <c r="F297" s="567" t="s">
        <v>41</v>
      </c>
      <c r="G297" s="567" t="s">
        <v>485</v>
      </c>
      <c r="H297" s="411" t="s">
        <v>1140</v>
      </c>
      <c r="I297" s="411" t="s">
        <v>659</v>
      </c>
      <c r="J297" s="411" t="s">
        <v>1141</v>
      </c>
      <c r="K297" s="411" t="s">
        <v>660</v>
      </c>
      <c r="L297" s="723" t="s">
        <v>661</v>
      </c>
      <c r="M297" s="718" t="s">
        <v>662</v>
      </c>
      <c r="N297" s="718">
        <v>8.5</v>
      </c>
      <c r="O297" s="718">
        <v>402</v>
      </c>
      <c r="P297" s="182"/>
      <c r="Q297" s="274"/>
      <c r="R297" s="275"/>
      <c r="S297" s="276"/>
      <c r="T297" s="277"/>
      <c r="U297" s="180"/>
      <c r="V297" s="183"/>
    </row>
    <row r="298" spans="2:22" ht="15.75">
      <c r="B298" s="179">
        <v>290</v>
      </c>
      <c r="C298" s="577" t="s">
        <v>1524</v>
      </c>
      <c r="D298" s="180" t="s">
        <v>1526</v>
      </c>
      <c r="E298" s="574" t="s">
        <v>1526</v>
      </c>
      <c r="F298" s="567" t="s">
        <v>41</v>
      </c>
      <c r="G298" s="567" t="s">
        <v>485</v>
      </c>
      <c r="H298" s="411" t="s">
        <v>1143</v>
      </c>
      <c r="I298" s="411" t="s">
        <v>666</v>
      </c>
      <c r="J298" s="411" t="s">
        <v>1144</v>
      </c>
      <c r="K298" s="411" t="s">
        <v>667</v>
      </c>
      <c r="L298" s="724"/>
      <c r="M298" s="719"/>
      <c r="N298" s="719"/>
      <c r="O298" s="719"/>
      <c r="P298" s="182"/>
      <c r="Q298" s="274"/>
      <c r="R298" s="275"/>
      <c r="S298" s="279"/>
      <c r="T298" s="277"/>
      <c r="U298" s="180"/>
      <c r="V298" s="183"/>
    </row>
    <row r="299" spans="2:22" ht="15.75">
      <c r="B299" s="179">
        <v>291</v>
      </c>
      <c r="C299" s="577" t="s">
        <v>1524</v>
      </c>
      <c r="D299" s="180" t="s">
        <v>1527</v>
      </c>
      <c r="E299" s="574" t="s">
        <v>1527</v>
      </c>
      <c r="F299" s="567" t="s">
        <v>41</v>
      </c>
      <c r="G299" s="567" t="s">
        <v>485</v>
      </c>
      <c r="H299" s="411" t="s">
        <v>1146</v>
      </c>
      <c r="I299" s="411" t="s">
        <v>671</v>
      </c>
      <c r="J299" s="411" t="s">
        <v>1147</v>
      </c>
      <c r="K299" s="411" t="s">
        <v>672</v>
      </c>
      <c r="L299" s="724"/>
      <c r="M299" s="719"/>
      <c r="N299" s="719"/>
      <c r="O299" s="719"/>
      <c r="P299" s="182"/>
      <c r="Q299" s="274"/>
      <c r="R299" s="275"/>
      <c r="S299" s="276"/>
      <c r="T299" s="277"/>
      <c r="U299" s="180"/>
      <c r="V299" s="183"/>
    </row>
    <row r="300" spans="2:22" ht="15.75">
      <c r="B300" s="179">
        <v>292</v>
      </c>
      <c r="C300" s="577" t="s">
        <v>1524</v>
      </c>
      <c r="D300" s="180" t="s">
        <v>1528</v>
      </c>
      <c r="E300" s="574" t="s">
        <v>1528</v>
      </c>
      <c r="F300" s="567" t="s">
        <v>41</v>
      </c>
      <c r="G300" s="567" t="s">
        <v>485</v>
      </c>
      <c r="H300" s="411" t="s">
        <v>1149</v>
      </c>
      <c r="I300" s="411" t="s">
        <v>676</v>
      </c>
      <c r="J300" s="411" t="s">
        <v>1150</v>
      </c>
      <c r="K300" s="411" t="s">
        <v>677</v>
      </c>
      <c r="L300" s="724"/>
      <c r="M300" s="719"/>
      <c r="N300" s="719"/>
      <c r="O300" s="719"/>
      <c r="P300" s="182"/>
      <c r="Q300" s="274"/>
      <c r="R300" s="275"/>
      <c r="S300" s="276"/>
      <c r="T300" s="277"/>
      <c r="U300" s="180"/>
      <c r="V300" s="183"/>
    </row>
    <row r="301" spans="2:22" ht="15.75">
      <c r="B301" s="179">
        <v>293</v>
      </c>
      <c r="C301" s="577" t="s">
        <v>1524</v>
      </c>
      <c r="D301" s="180" t="s">
        <v>1529</v>
      </c>
      <c r="E301" s="574" t="s">
        <v>1529</v>
      </c>
      <c r="F301" s="567" t="s">
        <v>41</v>
      </c>
      <c r="G301" s="567" t="s">
        <v>485</v>
      </c>
      <c r="H301" s="411" t="s">
        <v>1152</v>
      </c>
      <c r="I301" s="411" t="s">
        <v>681</v>
      </c>
      <c r="J301" s="411" t="s">
        <v>1153</v>
      </c>
      <c r="K301" s="411" t="s">
        <v>682</v>
      </c>
      <c r="L301" s="724"/>
      <c r="M301" s="719"/>
      <c r="N301" s="719"/>
      <c r="O301" s="719"/>
      <c r="P301" s="182"/>
      <c r="Q301" s="274"/>
      <c r="R301" s="275"/>
      <c r="S301" s="276"/>
      <c r="T301" s="277"/>
      <c r="U301" s="180"/>
      <c r="V301" s="183"/>
    </row>
    <row r="302" spans="2:22" ht="15.75">
      <c r="B302" s="179">
        <v>294</v>
      </c>
      <c r="C302" s="577" t="s">
        <v>1524</v>
      </c>
      <c r="D302" s="180" t="s">
        <v>1530</v>
      </c>
      <c r="E302" s="574" t="s">
        <v>1530</v>
      </c>
      <c r="F302" s="567" t="s">
        <v>41</v>
      </c>
      <c r="G302" s="567" t="s">
        <v>485</v>
      </c>
      <c r="H302" s="411" t="s">
        <v>1155</v>
      </c>
      <c r="I302" s="411" t="s">
        <v>686</v>
      </c>
      <c r="J302" s="411" t="s">
        <v>1156</v>
      </c>
      <c r="K302" s="411" t="s">
        <v>687</v>
      </c>
      <c r="L302" s="724"/>
      <c r="M302" s="719"/>
      <c r="N302" s="719"/>
      <c r="O302" s="719"/>
      <c r="P302" s="182"/>
      <c r="Q302" s="274"/>
      <c r="R302" s="275"/>
      <c r="S302" s="276"/>
      <c r="T302" s="277"/>
      <c r="U302" s="180"/>
      <c r="V302" s="183"/>
    </row>
    <row r="303" spans="2:22" ht="15.75">
      <c r="B303" s="179">
        <v>295</v>
      </c>
      <c r="C303" s="577" t="s">
        <v>1524</v>
      </c>
      <c r="D303" s="180" t="s">
        <v>1531</v>
      </c>
      <c r="E303" s="574" t="s">
        <v>1531</v>
      </c>
      <c r="F303" s="567" t="s">
        <v>41</v>
      </c>
      <c r="G303" s="567" t="s">
        <v>485</v>
      </c>
      <c r="H303" s="411" t="s">
        <v>1158</v>
      </c>
      <c r="I303" s="411" t="s">
        <v>691</v>
      </c>
      <c r="J303" s="411" t="s">
        <v>1159</v>
      </c>
      <c r="K303" s="411" t="s">
        <v>692</v>
      </c>
      <c r="L303" s="724"/>
      <c r="M303" s="719"/>
      <c r="N303" s="719"/>
      <c r="O303" s="719"/>
      <c r="P303" s="182"/>
      <c r="Q303" s="274"/>
      <c r="R303" s="275"/>
      <c r="S303" s="276"/>
      <c r="T303" s="277"/>
      <c r="U303" s="180"/>
      <c r="V303" s="183"/>
    </row>
    <row r="304" spans="2:22" ht="15.75">
      <c r="B304" s="179">
        <v>296</v>
      </c>
      <c r="C304" s="577" t="s">
        <v>1524</v>
      </c>
      <c r="D304" s="180" t="s">
        <v>1532</v>
      </c>
      <c r="E304" s="574" t="s">
        <v>1532</v>
      </c>
      <c r="F304" s="567" t="s">
        <v>41</v>
      </c>
      <c r="G304" s="567" t="s">
        <v>485</v>
      </c>
      <c r="H304" s="411" t="s">
        <v>1161</v>
      </c>
      <c r="I304" s="411" t="s">
        <v>696</v>
      </c>
      <c r="J304" s="411" t="s">
        <v>1162</v>
      </c>
      <c r="K304" s="411" t="s">
        <v>697</v>
      </c>
      <c r="L304" s="724"/>
      <c r="M304" s="720"/>
      <c r="N304" s="720"/>
      <c r="O304" s="720"/>
      <c r="P304" s="182"/>
      <c r="Q304" s="274"/>
      <c r="R304" s="275"/>
      <c r="S304" s="276"/>
      <c r="T304" s="277"/>
      <c r="U304" s="180"/>
      <c r="V304" s="183"/>
    </row>
    <row r="305" spans="2:22" ht="15.75">
      <c r="B305" s="179">
        <v>297</v>
      </c>
      <c r="C305" s="577" t="s">
        <v>1524</v>
      </c>
      <c r="D305" s="180" t="s">
        <v>1533</v>
      </c>
      <c r="E305" s="574" t="s">
        <v>1533</v>
      </c>
      <c r="F305" s="567" t="s">
        <v>41</v>
      </c>
      <c r="G305" s="567" t="s">
        <v>485</v>
      </c>
      <c r="H305" s="411" t="s">
        <v>1164</v>
      </c>
      <c r="I305" s="411" t="s">
        <v>701</v>
      </c>
      <c r="J305" s="411" t="s">
        <v>1165</v>
      </c>
      <c r="K305" s="411" t="s">
        <v>702</v>
      </c>
      <c r="L305" s="723" t="s">
        <v>661</v>
      </c>
      <c r="M305" s="718" t="s">
        <v>662</v>
      </c>
      <c r="N305" s="718">
        <v>7.34</v>
      </c>
      <c r="O305" s="718">
        <v>409</v>
      </c>
      <c r="P305" s="182"/>
      <c r="Q305" s="274"/>
      <c r="R305" s="275"/>
      <c r="S305" s="276"/>
      <c r="T305" s="277"/>
      <c r="U305" s="180"/>
      <c r="V305" s="183"/>
    </row>
    <row r="306" spans="2:22" ht="15.75">
      <c r="B306" s="179">
        <v>298</v>
      </c>
      <c r="C306" s="577" t="s">
        <v>1524</v>
      </c>
      <c r="D306" s="180" t="s">
        <v>1534</v>
      </c>
      <c r="E306" s="574" t="s">
        <v>1534</v>
      </c>
      <c r="F306" s="567" t="s">
        <v>41</v>
      </c>
      <c r="G306" s="567" t="s">
        <v>485</v>
      </c>
      <c r="H306" s="411" t="s">
        <v>1167</v>
      </c>
      <c r="I306" s="411" t="s">
        <v>706</v>
      </c>
      <c r="J306" s="411" t="s">
        <v>1168</v>
      </c>
      <c r="K306" s="411" t="s">
        <v>707</v>
      </c>
      <c r="L306" s="724"/>
      <c r="M306" s="719"/>
      <c r="N306" s="719"/>
      <c r="O306" s="719"/>
      <c r="P306" s="182"/>
      <c r="Q306" s="274"/>
      <c r="R306" s="278"/>
      <c r="S306" s="276"/>
      <c r="T306" s="277"/>
      <c r="U306" s="180"/>
      <c r="V306" s="183"/>
    </row>
    <row r="307" spans="2:22" ht="15.75">
      <c r="B307" s="179">
        <v>299</v>
      </c>
      <c r="C307" s="577" t="s">
        <v>1524</v>
      </c>
      <c r="D307" s="180" t="s">
        <v>1535</v>
      </c>
      <c r="E307" s="574" t="s">
        <v>1535</v>
      </c>
      <c r="F307" s="567" t="s">
        <v>41</v>
      </c>
      <c r="G307" s="567" t="s">
        <v>485</v>
      </c>
      <c r="H307" s="411" t="s">
        <v>1170</v>
      </c>
      <c r="I307" s="411" t="s">
        <v>711</v>
      </c>
      <c r="J307" s="411" t="s">
        <v>1171</v>
      </c>
      <c r="K307" s="411" t="s">
        <v>712</v>
      </c>
      <c r="L307" s="724"/>
      <c r="M307" s="719"/>
      <c r="N307" s="719"/>
      <c r="O307" s="719"/>
      <c r="P307" s="182"/>
      <c r="Q307" s="274"/>
      <c r="R307" s="275"/>
      <c r="S307" s="276"/>
      <c r="T307" s="277"/>
      <c r="U307" s="180"/>
      <c r="V307" s="183"/>
    </row>
    <row r="308" spans="2:22" ht="15.75">
      <c r="B308" s="179">
        <v>300</v>
      </c>
      <c r="C308" s="577" t="s">
        <v>1524</v>
      </c>
      <c r="D308" s="180" t="s">
        <v>1536</v>
      </c>
      <c r="E308" s="574" t="s">
        <v>1536</v>
      </c>
      <c r="F308" s="567" t="s">
        <v>41</v>
      </c>
      <c r="G308" s="567" t="s">
        <v>485</v>
      </c>
      <c r="H308" s="411" t="s">
        <v>1173</v>
      </c>
      <c r="I308" s="411" t="s">
        <v>716</v>
      </c>
      <c r="J308" s="411" t="s">
        <v>1174</v>
      </c>
      <c r="K308" s="411" t="s">
        <v>717</v>
      </c>
      <c r="L308" s="724"/>
      <c r="M308" s="719"/>
      <c r="N308" s="719"/>
      <c r="O308" s="719"/>
      <c r="P308" s="182"/>
      <c r="Q308" s="274"/>
      <c r="R308" s="275"/>
      <c r="S308" s="279"/>
      <c r="T308" s="277"/>
      <c r="U308" s="180"/>
      <c r="V308" s="183"/>
    </row>
    <row r="309" spans="2:22" ht="15.75">
      <c r="B309" s="179">
        <v>301</v>
      </c>
      <c r="C309" s="577" t="s">
        <v>1524</v>
      </c>
      <c r="D309" s="180" t="s">
        <v>1537</v>
      </c>
      <c r="E309" s="574" t="s">
        <v>1537</v>
      </c>
      <c r="F309" s="567" t="s">
        <v>41</v>
      </c>
      <c r="G309" s="567" t="s">
        <v>485</v>
      </c>
      <c r="H309" s="411" t="s">
        <v>1176</v>
      </c>
      <c r="I309" s="411" t="s">
        <v>721</v>
      </c>
      <c r="J309" s="411" t="s">
        <v>1177</v>
      </c>
      <c r="K309" s="411" t="s">
        <v>722</v>
      </c>
      <c r="L309" s="724"/>
      <c r="M309" s="719"/>
      <c r="N309" s="719"/>
      <c r="O309" s="719"/>
      <c r="P309" s="182"/>
      <c r="Q309" s="274"/>
      <c r="R309" s="275"/>
      <c r="S309" s="276"/>
      <c r="T309" s="277"/>
      <c r="U309" s="180"/>
      <c r="V309" s="183"/>
    </row>
    <row r="310" spans="2:22" ht="15.75">
      <c r="B310" s="179">
        <v>302</v>
      </c>
      <c r="C310" s="577" t="s">
        <v>1524</v>
      </c>
      <c r="D310" s="180" t="s">
        <v>1538</v>
      </c>
      <c r="E310" s="574" t="s">
        <v>1538</v>
      </c>
      <c r="F310" s="567" t="s">
        <v>41</v>
      </c>
      <c r="G310" s="567" t="s">
        <v>485</v>
      </c>
      <c r="H310" s="411" t="s">
        <v>1179</v>
      </c>
      <c r="I310" s="411" t="s">
        <v>726</v>
      </c>
      <c r="J310" s="411" t="s">
        <v>1180</v>
      </c>
      <c r="K310" s="411" t="s">
        <v>727</v>
      </c>
      <c r="L310" s="724"/>
      <c r="M310" s="719"/>
      <c r="N310" s="719"/>
      <c r="O310" s="719"/>
      <c r="P310" s="182"/>
      <c r="Q310" s="274"/>
      <c r="R310" s="275"/>
      <c r="S310" s="276"/>
      <c r="T310" s="277"/>
      <c r="U310" s="180"/>
      <c r="V310" s="183"/>
    </row>
    <row r="311" spans="2:22" ht="15.75">
      <c r="B311" s="179">
        <v>303</v>
      </c>
      <c r="C311" s="577" t="s">
        <v>1524</v>
      </c>
      <c r="D311" s="180" t="s">
        <v>1539</v>
      </c>
      <c r="E311" s="574" t="s">
        <v>1539</v>
      </c>
      <c r="F311" s="567" t="s">
        <v>41</v>
      </c>
      <c r="G311" s="567" t="s">
        <v>485</v>
      </c>
      <c r="H311" s="411" t="s">
        <v>1182</v>
      </c>
      <c r="I311" s="411" t="s">
        <v>731</v>
      </c>
      <c r="J311" s="411" t="s">
        <v>1183</v>
      </c>
      <c r="K311" s="411" t="s">
        <v>732</v>
      </c>
      <c r="L311" s="724"/>
      <c r="M311" s="719"/>
      <c r="N311" s="719"/>
      <c r="O311" s="719"/>
      <c r="P311" s="182"/>
      <c r="Q311" s="274"/>
      <c r="R311" s="275"/>
      <c r="S311" s="276"/>
      <c r="T311" s="277"/>
      <c r="U311" s="180"/>
      <c r="V311" s="183"/>
    </row>
    <row r="312" spans="2:22" ht="15.75">
      <c r="B312" s="179">
        <v>304</v>
      </c>
      <c r="C312" s="577" t="s">
        <v>1524</v>
      </c>
      <c r="D312" s="180" t="s">
        <v>1540</v>
      </c>
      <c r="E312" s="574" t="s">
        <v>1540</v>
      </c>
      <c r="F312" s="567" t="s">
        <v>41</v>
      </c>
      <c r="G312" s="567" t="s">
        <v>485</v>
      </c>
      <c r="H312" s="411" t="s">
        <v>1185</v>
      </c>
      <c r="I312" s="411" t="s">
        <v>736</v>
      </c>
      <c r="J312" s="411" t="s">
        <v>1186</v>
      </c>
      <c r="K312" s="411" t="s">
        <v>737</v>
      </c>
      <c r="L312" s="724"/>
      <c r="M312" s="720"/>
      <c r="N312" s="720"/>
      <c r="O312" s="720"/>
      <c r="P312" s="182"/>
      <c r="Q312" s="274"/>
      <c r="R312" s="275"/>
      <c r="S312" s="276"/>
      <c r="T312" s="277"/>
      <c r="U312" s="180"/>
      <c r="V312" s="183"/>
    </row>
    <row r="313" spans="2:22" ht="15.75">
      <c r="B313" s="179">
        <v>305</v>
      </c>
      <c r="C313" s="577" t="s">
        <v>1524</v>
      </c>
      <c r="D313" s="180" t="s">
        <v>1541</v>
      </c>
      <c r="E313" s="574" t="s">
        <v>1541</v>
      </c>
      <c r="F313" s="567" t="s">
        <v>41</v>
      </c>
      <c r="G313" s="567" t="s">
        <v>485</v>
      </c>
      <c r="H313" s="411" t="s">
        <v>1188</v>
      </c>
      <c r="I313" s="411" t="s">
        <v>741</v>
      </c>
      <c r="J313" s="411" t="s">
        <v>1189</v>
      </c>
      <c r="K313" s="411" t="s">
        <v>742</v>
      </c>
      <c r="L313" s="723" t="s">
        <v>661</v>
      </c>
      <c r="M313" s="718" t="s">
        <v>662</v>
      </c>
      <c r="N313" s="718">
        <v>7.2</v>
      </c>
      <c r="O313" s="718">
        <v>406</v>
      </c>
      <c r="P313" s="182"/>
      <c r="Q313" s="274"/>
      <c r="R313" s="275"/>
      <c r="S313" s="276"/>
      <c r="T313" s="277"/>
      <c r="U313" s="180"/>
      <c r="V313" s="183"/>
    </row>
    <row r="314" spans="2:22" ht="15.75">
      <c r="B314" s="179">
        <v>306</v>
      </c>
      <c r="C314" s="577" t="s">
        <v>1524</v>
      </c>
      <c r="D314" s="180" t="s">
        <v>1542</v>
      </c>
      <c r="E314" s="574" t="s">
        <v>1542</v>
      </c>
      <c r="F314" s="567" t="s">
        <v>41</v>
      </c>
      <c r="G314" s="567" t="s">
        <v>485</v>
      </c>
      <c r="H314" s="411" t="s">
        <v>1191</v>
      </c>
      <c r="I314" s="411" t="s">
        <v>746</v>
      </c>
      <c r="J314" s="411" t="s">
        <v>1192</v>
      </c>
      <c r="K314" s="411" t="s">
        <v>747</v>
      </c>
      <c r="L314" s="724"/>
      <c r="M314" s="719"/>
      <c r="N314" s="719"/>
      <c r="O314" s="719"/>
      <c r="P314" s="182"/>
      <c r="Q314" s="274"/>
      <c r="R314" s="275"/>
      <c r="S314" s="276"/>
      <c r="T314" s="277"/>
      <c r="U314" s="180"/>
      <c r="V314" s="183"/>
    </row>
    <row r="315" spans="2:22" ht="15.75">
      <c r="B315" s="179">
        <v>307</v>
      </c>
      <c r="C315" s="577" t="s">
        <v>1524</v>
      </c>
      <c r="D315" s="180" t="s">
        <v>1543</v>
      </c>
      <c r="E315" s="574" t="s">
        <v>1543</v>
      </c>
      <c r="F315" s="567" t="s">
        <v>41</v>
      </c>
      <c r="G315" s="567" t="s">
        <v>485</v>
      </c>
      <c r="H315" s="411" t="s">
        <v>1194</v>
      </c>
      <c r="I315" s="411" t="s">
        <v>751</v>
      </c>
      <c r="J315" s="411" t="s">
        <v>1195</v>
      </c>
      <c r="K315" s="411" t="s">
        <v>752</v>
      </c>
      <c r="L315" s="724"/>
      <c r="M315" s="719"/>
      <c r="N315" s="719"/>
      <c r="O315" s="719"/>
      <c r="P315" s="182"/>
      <c r="Q315" s="274"/>
      <c r="R315" s="275"/>
      <c r="S315" s="276"/>
      <c r="T315" s="277"/>
      <c r="U315" s="180"/>
      <c r="V315" s="183"/>
    </row>
    <row r="316" spans="2:22" ht="15.75">
      <c r="B316" s="179">
        <v>308</v>
      </c>
      <c r="C316" s="577" t="s">
        <v>1524</v>
      </c>
      <c r="D316" s="180" t="s">
        <v>1544</v>
      </c>
      <c r="E316" s="574" t="s">
        <v>1544</v>
      </c>
      <c r="F316" s="567" t="s">
        <v>41</v>
      </c>
      <c r="G316" s="567" t="s">
        <v>485</v>
      </c>
      <c r="H316" s="411" t="s">
        <v>1197</v>
      </c>
      <c r="I316" s="411" t="s">
        <v>756</v>
      </c>
      <c r="J316" s="411" t="s">
        <v>1198</v>
      </c>
      <c r="K316" s="411" t="s">
        <v>757</v>
      </c>
      <c r="L316" s="724"/>
      <c r="M316" s="719"/>
      <c r="N316" s="719"/>
      <c r="O316" s="719"/>
      <c r="P316" s="182"/>
      <c r="Q316" s="274"/>
      <c r="R316" s="278"/>
      <c r="S316" s="276"/>
      <c r="T316" s="277"/>
      <c r="U316" s="180"/>
      <c r="V316" s="183"/>
    </row>
    <row r="317" spans="2:22" ht="15.75">
      <c r="B317" s="179">
        <v>309</v>
      </c>
      <c r="C317" s="577" t="s">
        <v>1524</v>
      </c>
      <c r="D317" s="180" t="s">
        <v>1545</v>
      </c>
      <c r="E317" s="574" t="s">
        <v>1545</v>
      </c>
      <c r="F317" s="567" t="s">
        <v>41</v>
      </c>
      <c r="G317" s="567" t="s">
        <v>485</v>
      </c>
      <c r="H317" s="411" t="s">
        <v>1200</v>
      </c>
      <c r="I317" s="411" t="s">
        <v>761</v>
      </c>
      <c r="J317" s="411" t="s">
        <v>1201</v>
      </c>
      <c r="K317" s="411" t="s">
        <v>762</v>
      </c>
      <c r="L317" s="724"/>
      <c r="M317" s="719"/>
      <c r="N317" s="719"/>
      <c r="O317" s="719"/>
      <c r="P317" s="182"/>
      <c r="Q317" s="274"/>
      <c r="R317" s="275"/>
      <c r="S317" s="276"/>
      <c r="T317" s="277"/>
      <c r="U317" s="180"/>
      <c r="V317" s="183"/>
    </row>
    <row r="318" spans="2:22" ht="15.75">
      <c r="B318" s="179">
        <v>310</v>
      </c>
      <c r="C318" s="577" t="s">
        <v>1524</v>
      </c>
      <c r="D318" s="180" t="s">
        <v>1546</v>
      </c>
      <c r="E318" s="574" t="s">
        <v>1546</v>
      </c>
      <c r="F318" s="567" t="s">
        <v>41</v>
      </c>
      <c r="G318" s="567" t="s">
        <v>485</v>
      </c>
      <c r="H318" s="411" t="s">
        <v>1203</v>
      </c>
      <c r="I318" s="411" t="s">
        <v>766</v>
      </c>
      <c r="J318" s="411" t="s">
        <v>1204</v>
      </c>
      <c r="K318" s="411" t="s">
        <v>767</v>
      </c>
      <c r="L318" s="724"/>
      <c r="M318" s="719"/>
      <c r="N318" s="719"/>
      <c r="O318" s="719"/>
      <c r="P318" s="182"/>
      <c r="Q318" s="274"/>
      <c r="R318" s="275"/>
      <c r="S318" s="279"/>
      <c r="T318" s="277"/>
      <c r="U318" s="180"/>
      <c r="V318" s="183"/>
    </row>
    <row r="319" spans="2:22" ht="15.75">
      <c r="B319" s="179">
        <v>311</v>
      </c>
      <c r="C319" s="577" t="s">
        <v>1524</v>
      </c>
      <c r="D319" s="180" t="s">
        <v>1547</v>
      </c>
      <c r="E319" s="574" t="s">
        <v>1547</v>
      </c>
      <c r="F319" s="567" t="s">
        <v>41</v>
      </c>
      <c r="G319" s="567" t="s">
        <v>485</v>
      </c>
      <c r="H319" s="411" t="s">
        <v>1206</v>
      </c>
      <c r="I319" s="411" t="s">
        <v>771</v>
      </c>
      <c r="J319" s="411" t="s">
        <v>1207</v>
      </c>
      <c r="K319" s="411" t="s">
        <v>772</v>
      </c>
      <c r="L319" s="724"/>
      <c r="M319" s="719"/>
      <c r="N319" s="719"/>
      <c r="O319" s="719"/>
      <c r="P319" s="182"/>
      <c r="Q319" s="274"/>
      <c r="R319" s="275"/>
      <c r="S319" s="276"/>
      <c r="T319" s="277"/>
      <c r="U319" s="180"/>
      <c r="V319" s="183"/>
    </row>
    <row r="320" spans="2:22" ht="15.75">
      <c r="B320" s="179">
        <v>312</v>
      </c>
      <c r="C320" s="577" t="s">
        <v>1524</v>
      </c>
      <c r="D320" s="180" t="s">
        <v>1548</v>
      </c>
      <c r="E320" s="574" t="s">
        <v>1548</v>
      </c>
      <c r="F320" s="567" t="s">
        <v>41</v>
      </c>
      <c r="G320" s="567" t="s">
        <v>485</v>
      </c>
      <c r="H320" s="411" t="s">
        <v>1209</v>
      </c>
      <c r="I320" s="411" t="s">
        <v>776</v>
      </c>
      <c r="J320" s="411" t="s">
        <v>1210</v>
      </c>
      <c r="K320" s="411" t="s">
        <v>777</v>
      </c>
      <c r="L320" s="724"/>
      <c r="M320" s="720"/>
      <c r="N320" s="720"/>
      <c r="O320" s="720"/>
      <c r="P320" s="182"/>
      <c r="Q320" s="274"/>
      <c r="R320" s="275"/>
      <c r="S320" s="276"/>
      <c r="T320" s="277"/>
      <c r="U320" s="180"/>
      <c r="V320" s="183"/>
    </row>
    <row r="321" spans="2:22" ht="15.75">
      <c r="B321" s="179">
        <v>313</v>
      </c>
      <c r="C321" s="577" t="s">
        <v>1524</v>
      </c>
      <c r="D321" s="180" t="s">
        <v>1549</v>
      </c>
      <c r="E321" s="574" t="s">
        <v>1549</v>
      </c>
      <c r="F321" s="567" t="s">
        <v>41</v>
      </c>
      <c r="G321" s="567" t="s">
        <v>485</v>
      </c>
      <c r="H321" s="411" t="s">
        <v>1212</v>
      </c>
      <c r="I321" s="411" t="s">
        <v>781</v>
      </c>
      <c r="J321" s="411" t="s">
        <v>1213</v>
      </c>
      <c r="K321" s="411" t="s">
        <v>782</v>
      </c>
      <c r="L321" s="723" t="s">
        <v>661</v>
      </c>
      <c r="M321" s="718" t="s">
        <v>662</v>
      </c>
      <c r="N321" s="718">
        <v>7.88</v>
      </c>
      <c r="O321" s="718">
        <v>415</v>
      </c>
      <c r="P321" s="182"/>
      <c r="Q321" s="274"/>
      <c r="R321" s="275"/>
      <c r="S321" s="276"/>
      <c r="T321" s="277"/>
      <c r="U321" s="180"/>
      <c r="V321" s="183"/>
    </row>
    <row r="322" spans="2:22" ht="15.75">
      <c r="B322" s="179">
        <v>314</v>
      </c>
      <c r="C322" s="577" t="s">
        <v>1524</v>
      </c>
      <c r="D322" s="180" t="s">
        <v>1550</v>
      </c>
      <c r="E322" s="574" t="s">
        <v>1550</v>
      </c>
      <c r="F322" s="567" t="s">
        <v>41</v>
      </c>
      <c r="G322" s="567" t="s">
        <v>485</v>
      </c>
      <c r="H322" s="411" t="s">
        <v>1215</v>
      </c>
      <c r="I322" s="411" t="s">
        <v>786</v>
      </c>
      <c r="J322" s="411" t="s">
        <v>1216</v>
      </c>
      <c r="K322" s="411" t="s">
        <v>787</v>
      </c>
      <c r="L322" s="724"/>
      <c r="M322" s="719"/>
      <c r="N322" s="719"/>
      <c r="O322" s="719"/>
      <c r="P322" s="182"/>
      <c r="Q322" s="274"/>
      <c r="R322" s="275"/>
      <c r="S322" s="276"/>
      <c r="T322" s="277"/>
      <c r="U322" s="180"/>
      <c r="V322" s="183"/>
    </row>
    <row r="323" spans="2:22" ht="15.75">
      <c r="B323" s="179">
        <v>315</v>
      </c>
      <c r="C323" s="577" t="s">
        <v>1524</v>
      </c>
      <c r="D323" s="180" t="s">
        <v>1551</v>
      </c>
      <c r="E323" s="574" t="s">
        <v>1551</v>
      </c>
      <c r="F323" s="567" t="s">
        <v>41</v>
      </c>
      <c r="G323" s="567" t="s">
        <v>485</v>
      </c>
      <c r="H323" s="411" t="s">
        <v>1218</v>
      </c>
      <c r="I323" s="411" t="s">
        <v>791</v>
      </c>
      <c r="J323" s="411" t="s">
        <v>1219</v>
      </c>
      <c r="K323" s="411" t="s">
        <v>792</v>
      </c>
      <c r="L323" s="724"/>
      <c r="M323" s="719"/>
      <c r="N323" s="719"/>
      <c r="O323" s="719"/>
      <c r="P323" s="182"/>
      <c r="Q323" s="274"/>
      <c r="R323" s="275"/>
      <c r="S323" s="276"/>
      <c r="T323" s="277"/>
      <c r="U323" s="180"/>
      <c r="V323" s="183"/>
    </row>
    <row r="324" spans="2:22" ht="15.75">
      <c r="B324" s="179">
        <v>316</v>
      </c>
      <c r="C324" s="577" t="s">
        <v>1524</v>
      </c>
      <c r="D324" s="180" t="s">
        <v>1552</v>
      </c>
      <c r="E324" s="574" t="s">
        <v>1552</v>
      </c>
      <c r="F324" s="567" t="s">
        <v>41</v>
      </c>
      <c r="G324" s="567" t="s">
        <v>485</v>
      </c>
      <c r="H324" s="411" t="s">
        <v>1221</v>
      </c>
      <c r="I324" s="411" t="s">
        <v>796</v>
      </c>
      <c r="J324" s="411" t="s">
        <v>1222</v>
      </c>
      <c r="K324" s="411" t="s">
        <v>797</v>
      </c>
      <c r="L324" s="724"/>
      <c r="M324" s="719"/>
      <c r="N324" s="719"/>
      <c r="O324" s="719"/>
      <c r="P324" s="182"/>
      <c r="Q324" s="274"/>
      <c r="R324" s="275"/>
      <c r="S324" s="276"/>
      <c r="T324" s="277"/>
      <c r="U324" s="180"/>
      <c r="V324" s="183"/>
    </row>
    <row r="325" spans="2:22" ht="15.75">
      <c r="B325" s="179">
        <v>317</v>
      </c>
      <c r="C325" s="577" t="s">
        <v>1524</v>
      </c>
      <c r="D325" s="180" t="s">
        <v>1553</v>
      </c>
      <c r="E325" s="574" t="s">
        <v>1553</v>
      </c>
      <c r="F325" s="567" t="s">
        <v>41</v>
      </c>
      <c r="G325" s="567" t="s">
        <v>485</v>
      </c>
      <c r="H325" s="411" t="s">
        <v>1224</v>
      </c>
      <c r="I325" s="411" t="s">
        <v>801</v>
      </c>
      <c r="J325" s="411" t="s">
        <v>1225</v>
      </c>
      <c r="K325" s="411" t="s">
        <v>802</v>
      </c>
      <c r="L325" s="724"/>
      <c r="M325" s="719"/>
      <c r="N325" s="719"/>
      <c r="O325" s="719"/>
      <c r="P325" s="182"/>
      <c r="Q325" s="274"/>
      <c r="R325" s="275"/>
      <c r="S325" s="276"/>
      <c r="T325" s="277"/>
      <c r="U325" s="180"/>
      <c r="V325" s="183"/>
    </row>
    <row r="326" spans="2:22" ht="15.75">
      <c r="B326" s="179">
        <v>318</v>
      </c>
      <c r="C326" s="577" t="s">
        <v>1524</v>
      </c>
      <c r="D326" s="180" t="s">
        <v>1554</v>
      </c>
      <c r="E326" s="574" t="s">
        <v>1554</v>
      </c>
      <c r="F326" s="567" t="s">
        <v>41</v>
      </c>
      <c r="G326" s="567" t="s">
        <v>485</v>
      </c>
      <c r="H326" s="411" t="s">
        <v>1227</v>
      </c>
      <c r="I326" s="411" t="s">
        <v>806</v>
      </c>
      <c r="J326" s="411" t="s">
        <v>1228</v>
      </c>
      <c r="K326" s="411" t="s">
        <v>807</v>
      </c>
      <c r="L326" s="724"/>
      <c r="M326" s="719"/>
      <c r="N326" s="719"/>
      <c r="O326" s="719"/>
      <c r="P326" s="182"/>
      <c r="Q326" s="274"/>
      <c r="R326" s="278"/>
      <c r="S326" s="276"/>
      <c r="T326" s="277"/>
      <c r="U326" s="180"/>
      <c r="V326" s="183"/>
    </row>
    <row r="327" spans="2:22" ht="15.75">
      <c r="B327" s="179">
        <v>319</v>
      </c>
      <c r="C327" s="577" t="s">
        <v>1524</v>
      </c>
      <c r="D327" s="180" t="s">
        <v>1555</v>
      </c>
      <c r="E327" s="574" t="s">
        <v>1555</v>
      </c>
      <c r="F327" s="567" t="s">
        <v>41</v>
      </c>
      <c r="G327" s="567" t="s">
        <v>485</v>
      </c>
      <c r="H327" s="411" t="s">
        <v>1230</v>
      </c>
      <c r="I327" s="411" t="s">
        <v>811</v>
      </c>
      <c r="J327" s="411" t="s">
        <v>1231</v>
      </c>
      <c r="K327" s="411" t="s">
        <v>812</v>
      </c>
      <c r="L327" s="724"/>
      <c r="M327" s="719"/>
      <c r="N327" s="719"/>
      <c r="O327" s="719"/>
      <c r="P327" s="182"/>
      <c r="Q327" s="274"/>
      <c r="R327" s="275"/>
      <c r="S327" s="276"/>
      <c r="T327" s="277"/>
      <c r="U327" s="180"/>
      <c r="V327" s="183"/>
    </row>
    <row r="328" spans="2:22" ht="15.75">
      <c r="B328" s="179">
        <v>320</v>
      </c>
      <c r="C328" s="577" t="s">
        <v>1524</v>
      </c>
      <c r="D328" s="578" t="s">
        <v>1556</v>
      </c>
      <c r="E328" s="578" t="s">
        <v>1556</v>
      </c>
      <c r="F328" s="567" t="s">
        <v>41</v>
      </c>
      <c r="G328" s="567" t="s">
        <v>485</v>
      </c>
      <c r="H328" s="411" t="s">
        <v>1233</v>
      </c>
      <c r="I328" s="411" t="s">
        <v>816</v>
      </c>
      <c r="J328" s="411" t="s">
        <v>1234</v>
      </c>
      <c r="K328" s="578" t="s">
        <v>817</v>
      </c>
      <c r="L328" s="724"/>
      <c r="M328" s="720"/>
      <c r="N328" s="720"/>
      <c r="O328" s="720"/>
    </row>
    <row r="329" spans="2:22" ht="15.75">
      <c r="B329" s="179">
        <v>321</v>
      </c>
      <c r="C329" s="577" t="s">
        <v>1524</v>
      </c>
      <c r="D329" s="578" t="s">
        <v>1557</v>
      </c>
      <c r="E329" s="578" t="s">
        <v>1557</v>
      </c>
      <c r="F329" s="567" t="s">
        <v>41</v>
      </c>
      <c r="G329" s="567" t="s">
        <v>485</v>
      </c>
      <c r="H329" s="411" t="s">
        <v>1236</v>
      </c>
      <c r="I329" s="411" t="s">
        <v>821</v>
      </c>
      <c r="J329" s="411" t="s">
        <v>1237</v>
      </c>
      <c r="K329" s="578" t="s">
        <v>822</v>
      </c>
      <c r="L329" s="723" t="s">
        <v>661</v>
      </c>
      <c r="M329" s="718" t="s">
        <v>662</v>
      </c>
      <c r="N329" s="718">
        <v>9.9</v>
      </c>
      <c r="O329" s="718">
        <v>416</v>
      </c>
    </row>
    <row r="330" spans="2:22" ht="15.75">
      <c r="B330" s="179">
        <v>322</v>
      </c>
      <c r="C330" s="577" t="s">
        <v>1524</v>
      </c>
      <c r="D330" s="578" t="s">
        <v>1558</v>
      </c>
      <c r="E330" s="578" t="s">
        <v>1558</v>
      </c>
      <c r="F330" s="567" t="s">
        <v>41</v>
      </c>
      <c r="G330" s="567" t="s">
        <v>485</v>
      </c>
      <c r="H330" s="411" t="s">
        <v>1239</v>
      </c>
      <c r="I330" s="411" t="s">
        <v>826</v>
      </c>
      <c r="J330" s="411" t="s">
        <v>1240</v>
      </c>
      <c r="K330" s="578" t="s">
        <v>827</v>
      </c>
      <c r="L330" s="724"/>
      <c r="M330" s="719"/>
      <c r="N330" s="719"/>
      <c r="O330" s="719"/>
    </row>
    <row r="331" spans="2:22" ht="15.75">
      <c r="B331" s="179">
        <v>323</v>
      </c>
      <c r="C331" s="577" t="s">
        <v>1524</v>
      </c>
      <c r="D331" s="578" t="s">
        <v>1559</v>
      </c>
      <c r="E331" s="578" t="s">
        <v>1559</v>
      </c>
      <c r="F331" s="567" t="s">
        <v>41</v>
      </c>
      <c r="G331" s="567" t="s">
        <v>485</v>
      </c>
      <c r="H331" s="411" t="s">
        <v>1242</v>
      </c>
      <c r="I331" s="411" t="s">
        <v>831</v>
      </c>
      <c r="J331" s="411" t="s">
        <v>1243</v>
      </c>
      <c r="K331" s="578" t="s">
        <v>832</v>
      </c>
      <c r="L331" s="724"/>
      <c r="M331" s="719"/>
      <c r="N331" s="719"/>
      <c r="O331" s="719"/>
    </row>
    <row r="332" spans="2:22" ht="15.75">
      <c r="B332" s="179">
        <v>324</v>
      </c>
      <c r="C332" s="577" t="s">
        <v>1524</v>
      </c>
      <c r="D332" s="578" t="s">
        <v>1560</v>
      </c>
      <c r="E332" s="578" t="s">
        <v>1560</v>
      </c>
      <c r="F332" s="567" t="s">
        <v>41</v>
      </c>
      <c r="G332" s="567" t="s">
        <v>485</v>
      </c>
      <c r="H332" s="411" t="s">
        <v>1245</v>
      </c>
      <c r="I332" s="411" t="s">
        <v>836</v>
      </c>
      <c r="J332" s="411" t="s">
        <v>1246</v>
      </c>
      <c r="K332" s="578" t="s">
        <v>837</v>
      </c>
      <c r="L332" s="724"/>
      <c r="M332" s="719"/>
      <c r="N332" s="719"/>
      <c r="O332" s="719"/>
    </row>
    <row r="333" spans="2:22" ht="15.75">
      <c r="B333" s="179">
        <v>325</v>
      </c>
      <c r="C333" s="577" t="s">
        <v>1524</v>
      </c>
      <c r="D333" s="578" t="s">
        <v>1561</v>
      </c>
      <c r="E333" s="578" t="s">
        <v>1561</v>
      </c>
      <c r="F333" s="567" t="s">
        <v>41</v>
      </c>
      <c r="G333" s="567" t="s">
        <v>485</v>
      </c>
      <c r="H333" s="411" t="s">
        <v>1248</v>
      </c>
      <c r="I333" s="411" t="s">
        <v>841</v>
      </c>
      <c r="J333" s="411" t="s">
        <v>1249</v>
      </c>
      <c r="K333" s="578" t="s">
        <v>842</v>
      </c>
      <c r="L333" s="724"/>
      <c r="M333" s="719"/>
      <c r="N333" s="719"/>
      <c r="O333" s="719"/>
    </row>
    <row r="334" spans="2:22" ht="15.75">
      <c r="B334" s="179">
        <v>326</v>
      </c>
      <c r="C334" s="577" t="s">
        <v>1524</v>
      </c>
      <c r="D334" s="578" t="s">
        <v>1562</v>
      </c>
      <c r="E334" s="578" t="s">
        <v>1562</v>
      </c>
      <c r="F334" s="567" t="s">
        <v>41</v>
      </c>
      <c r="G334" s="567" t="s">
        <v>485</v>
      </c>
      <c r="H334" s="411" t="s">
        <v>1251</v>
      </c>
      <c r="I334" s="411" t="s">
        <v>846</v>
      </c>
      <c r="J334" s="411" t="s">
        <v>1252</v>
      </c>
      <c r="K334" s="578" t="s">
        <v>847</v>
      </c>
      <c r="L334" s="724"/>
      <c r="M334" s="719"/>
      <c r="N334" s="719"/>
      <c r="O334" s="719"/>
    </row>
    <row r="335" spans="2:22" ht="15.75">
      <c r="B335" s="179">
        <v>327</v>
      </c>
      <c r="C335" s="577" t="s">
        <v>1524</v>
      </c>
      <c r="D335" s="578" t="s">
        <v>1563</v>
      </c>
      <c r="E335" s="578" t="s">
        <v>1563</v>
      </c>
      <c r="F335" s="567" t="s">
        <v>41</v>
      </c>
      <c r="G335" s="567" t="s">
        <v>485</v>
      </c>
      <c r="H335" s="411" t="s">
        <v>1254</v>
      </c>
      <c r="I335" s="411" t="s">
        <v>851</v>
      </c>
      <c r="J335" s="411" t="s">
        <v>1255</v>
      </c>
      <c r="K335" s="578" t="s">
        <v>852</v>
      </c>
      <c r="L335" s="724"/>
      <c r="M335" s="719"/>
      <c r="N335" s="719"/>
      <c r="O335" s="719"/>
    </row>
    <row r="336" spans="2:22" ht="15.75">
      <c r="B336" s="179">
        <v>328</v>
      </c>
      <c r="C336" s="577" t="s">
        <v>1524</v>
      </c>
      <c r="D336" s="578" t="s">
        <v>1564</v>
      </c>
      <c r="E336" s="578" t="s">
        <v>1564</v>
      </c>
      <c r="F336" s="567" t="s">
        <v>41</v>
      </c>
      <c r="G336" s="567" t="s">
        <v>485</v>
      </c>
      <c r="H336" s="411" t="s">
        <v>1257</v>
      </c>
      <c r="I336" s="411" t="s">
        <v>856</v>
      </c>
      <c r="J336" s="411" t="s">
        <v>1258</v>
      </c>
      <c r="K336" s="578" t="s">
        <v>857</v>
      </c>
      <c r="L336" s="724"/>
      <c r="M336" s="720"/>
      <c r="N336" s="720"/>
      <c r="O336" s="720"/>
    </row>
    <row r="337" spans="2:15" ht="15.75">
      <c r="B337" s="179">
        <v>329</v>
      </c>
      <c r="C337" s="577" t="s">
        <v>1524</v>
      </c>
      <c r="D337" s="578" t="s">
        <v>1565</v>
      </c>
      <c r="E337" s="578" t="s">
        <v>1565</v>
      </c>
      <c r="F337" s="567" t="s">
        <v>41</v>
      </c>
      <c r="G337" s="567" t="s">
        <v>485</v>
      </c>
      <c r="H337" s="411" t="s">
        <v>1260</v>
      </c>
      <c r="I337" s="411" t="s">
        <v>861</v>
      </c>
      <c r="J337" s="411" t="s">
        <v>1261</v>
      </c>
      <c r="K337" s="578" t="s">
        <v>862</v>
      </c>
      <c r="L337" s="723" t="s">
        <v>661</v>
      </c>
      <c r="M337" s="718" t="s">
        <v>662</v>
      </c>
      <c r="N337" s="718">
        <v>8.67</v>
      </c>
      <c r="O337" s="718">
        <v>425</v>
      </c>
    </row>
    <row r="338" spans="2:15" ht="15.75">
      <c r="B338" s="179">
        <v>330</v>
      </c>
      <c r="C338" s="577" t="s">
        <v>1524</v>
      </c>
      <c r="D338" s="578" t="s">
        <v>1566</v>
      </c>
      <c r="E338" s="578" t="s">
        <v>1566</v>
      </c>
      <c r="F338" s="567" t="s">
        <v>41</v>
      </c>
      <c r="G338" s="567" t="s">
        <v>485</v>
      </c>
      <c r="H338" s="411" t="s">
        <v>1263</v>
      </c>
      <c r="I338" s="411" t="s">
        <v>866</v>
      </c>
      <c r="J338" s="411" t="s">
        <v>1264</v>
      </c>
      <c r="K338" s="578" t="s">
        <v>867</v>
      </c>
      <c r="L338" s="724"/>
      <c r="M338" s="719"/>
      <c r="N338" s="719"/>
      <c r="O338" s="719"/>
    </row>
    <row r="339" spans="2:15" ht="15.75">
      <c r="B339" s="179">
        <v>331</v>
      </c>
      <c r="C339" s="577" t="s">
        <v>1524</v>
      </c>
      <c r="D339" s="578" t="s">
        <v>1567</v>
      </c>
      <c r="E339" s="578" t="s">
        <v>1567</v>
      </c>
      <c r="F339" s="567" t="s">
        <v>41</v>
      </c>
      <c r="G339" s="567" t="s">
        <v>485</v>
      </c>
      <c r="H339" s="411" t="s">
        <v>1266</v>
      </c>
      <c r="I339" s="411" t="s">
        <v>871</v>
      </c>
      <c r="J339" s="411" t="s">
        <v>1267</v>
      </c>
      <c r="K339" s="578" t="s">
        <v>872</v>
      </c>
      <c r="L339" s="724"/>
      <c r="M339" s="719"/>
      <c r="N339" s="719"/>
      <c r="O339" s="719"/>
    </row>
    <row r="340" spans="2:15" ht="15.75">
      <c r="B340" s="179">
        <v>332</v>
      </c>
      <c r="C340" s="577" t="s">
        <v>1524</v>
      </c>
      <c r="D340" s="578" t="s">
        <v>1568</v>
      </c>
      <c r="E340" s="578" t="s">
        <v>1568</v>
      </c>
      <c r="F340" s="567" t="s">
        <v>41</v>
      </c>
      <c r="G340" s="567" t="s">
        <v>485</v>
      </c>
      <c r="H340" s="411" t="s">
        <v>1269</v>
      </c>
      <c r="I340" s="411" t="s">
        <v>876</v>
      </c>
      <c r="J340" s="411" t="s">
        <v>1270</v>
      </c>
      <c r="K340" s="578" t="s">
        <v>877</v>
      </c>
      <c r="L340" s="724"/>
      <c r="M340" s="719"/>
      <c r="N340" s="719"/>
      <c r="O340" s="719"/>
    </row>
    <row r="341" spans="2:15" ht="15.75">
      <c r="B341" s="179">
        <v>333</v>
      </c>
      <c r="C341" s="577" t="s">
        <v>1524</v>
      </c>
      <c r="D341" s="578" t="s">
        <v>1569</v>
      </c>
      <c r="E341" s="578" t="s">
        <v>1569</v>
      </c>
      <c r="F341" s="567" t="s">
        <v>41</v>
      </c>
      <c r="G341" s="567" t="s">
        <v>485</v>
      </c>
      <c r="H341" s="411" t="s">
        <v>1272</v>
      </c>
      <c r="I341" s="411" t="s">
        <v>881</v>
      </c>
      <c r="J341" s="411" t="s">
        <v>1273</v>
      </c>
      <c r="K341" s="578" t="s">
        <v>882</v>
      </c>
      <c r="L341" s="724"/>
      <c r="M341" s="719"/>
      <c r="N341" s="719"/>
      <c r="O341" s="719"/>
    </row>
    <row r="342" spans="2:15" ht="15.75">
      <c r="B342" s="179">
        <v>334</v>
      </c>
      <c r="C342" s="577" t="s">
        <v>1524</v>
      </c>
      <c r="D342" s="578" t="s">
        <v>1570</v>
      </c>
      <c r="E342" s="578" t="s">
        <v>1570</v>
      </c>
      <c r="F342" s="567" t="s">
        <v>41</v>
      </c>
      <c r="G342" s="567" t="s">
        <v>485</v>
      </c>
      <c r="H342" s="411" t="s">
        <v>1275</v>
      </c>
      <c r="I342" s="411" t="s">
        <v>886</v>
      </c>
      <c r="J342" s="411" t="s">
        <v>1276</v>
      </c>
      <c r="K342" s="578" t="s">
        <v>887</v>
      </c>
      <c r="L342" s="724"/>
      <c r="M342" s="719"/>
      <c r="N342" s="719"/>
      <c r="O342" s="719"/>
    </row>
    <row r="343" spans="2:15" ht="15.75">
      <c r="B343" s="179">
        <v>335</v>
      </c>
      <c r="C343" s="577" t="s">
        <v>1524</v>
      </c>
      <c r="D343" s="578" t="s">
        <v>1571</v>
      </c>
      <c r="E343" s="578" t="s">
        <v>1571</v>
      </c>
      <c r="F343" s="567" t="s">
        <v>41</v>
      </c>
      <c r="G343" s="567" t="s">
        <v>485</v>
      </c>
      <c r="H343" s="411" t="s">
        <v>1278</v>
      </c>
      <c r="I343" s="411" t="s">
        <v>891</v>
      </c>
      <c r="J343" s="411" t="s">
        <v>1279</v>
      </c>
      <c r="K343" s="578" t="s">
        <v>892</v>
      </c>
      <c r="L343" s="724"/>
      <c r="M343" s="719"/>
      <c r="N343" s="719"/>
      <c r="O343" s="719"/>
    </row>
    <row r="344" spans="2:15" ht="15.75">
      <c r="B344" s="179">
        <v>336</v>
      </c>
      <c r="C344" s="577" t="s">
        <v>1524</v>
      </c>
      <c r="D344" s="578" t="s">
        <v>1572</v>
      </c>
      <c r="E344" s="578" t="s">
        <v>1572</v>
      </c>
      <c r="F344" s="567" t="s">
        <v>41</v>
      </c>
      <c r="G344" s="567" t="s">
        <v>485</v>
      </c>
      <c r="H344" s="411" t="s">
        <v>1281</v>
      </c>
      <c r="I344" s="411" t="s">
        <v>896</v>
      </c>
      <c r="J344" s="411" t="s">
        <v>1282</v>
      </c>
      <c r="K344" s="578" t="s">
        <v>897</v>
      </c>
      <c r="L344" s="724"/>
      <c r="M344" s="720"/>
      <c r="N344" s="720"/>
      <c r="O344" s="720"/>
    </row>
    <row r="345" spans="2:15" ht="15.75">
      <c r="B345" s="179">
        <v>337</v>
      </c>
      <c r="C345" s="577" t="s">
        <v>1524</v>
      </c>
      <c r="D345" s="578" t="s">
        <v>1573</v>
      </c>
      <c r="E345" s="578" t="s">
        <v>1573</v>
      </c>
      <c r="F345" s="567" t="s">
        <v>41</v>
      </c>
      <c r="G345" s="567" t="s">
        <v>485</v>
      </c>
      <c r="H345" s="411" t="s">
        <v>1284</v>
      </c>
      <c r="I345" s="411" t="s">
        <v>901</v>
      </c>
      <c r="J345" s="411" t="s">
        <v>1285</v>
      </c>
      <c r="K345" s="578" t="s">
        <v>902</v>
      </c>
      <c r="L345" s="723" t="s">
        <v>661</v>
      </c>
      <c r="M345" s="718" t="s">
        <v>662</v>
      </c>
      <c r="N345" s="718">
        <v>6.95</v>
      </c>
      <c r="O345" s="718">
        <v>368</v>
      </c>
    </row>
    <row r="346" spans="2:15" ht="15.75">
      <c r="B346" s="179">
        <v>338</v>
      </c>
      <c r="C346" s="577" t="s">
        <v>1524</v>
      </c>
      <c r="D346" s="578" t="s">
        <v>1574</v>
      </c>
      <c r="E346" s="578" t="s">
        <v>1574</v>
      </c>
      <c r="F346" s="567" t="s">
        <v>41</v>
      </c>
      <c r="G346" s="567" t="s">
        <v>485</v>
      </c>
      <c r="H346" s="411" t="s">
        <v>1287</v>
      </c>
      <c r="I346" s="411" t="s">
        <v>906</v>
      </c>
      <c r="J346" s="411" t="s">
        <v>1288</v>
      </c>
      <c r="K346" s="578" t="s">
        <v>907</v>
      </c>
      <c r="L346" s="724"/>
      <c r="M346" s="719"/>
      <c r="N346" s="719"/>
      <c r="O346" s="719"/>
    </row>
    <row r="347" spans="2:15" ht="15.75">
      <c r="B347" s="179">
        <v>339</v>
      </c>
      <c r="C347" s="577" t="s">
        <v>1524</v>
      </c>
      <c r="D347" s="578" t="s">
        <v>1575</v>
      </c>
      <c r="E347" s="578" t="s">
        <v>1575</v>
      </c>
      <c r="F347" s="567" t="s">
        <v>41</v>
      </c>
      <c r="G347" s="567" t="s">
        <v>485</v>
      </c>
      <c r="H347" s="411" t="s">
        <v>1290</v>
      </c>
      <c r="I347" s="411" t="s">
        <v>911</v>
      </c>
      <c r="J347" s="411" t="s">
        <v>1291</v>
      </c>
      <c r="K347" s="578" t="s">
        <v>912</v>
      </c>
      <c r="L347" s="724"/>
      <c r="M347" s="719"/>
      <c r="N347" s="719"/>
      <c r="O347" s="719"/>
    </row>
    <row r="348" spans="2:15" ht="15.75">
      <c r="B348" s="179">
        <v>340</v>
      </c>
      <c r="C348" s="577" t="s">
        <v>1524</v>
      </c>
      <c r="D348" s="578" t="s">
        <v>1576</v>
      </c>
      <c r="E348" s="578" t="s">
        <v>1576</v>
      </c>
      <c r="F348" s="567" t="s">
        <v>41</v>
      </c>
      <c r="G348" s="567" t="s">
        <v>485</v>
      </c>
      <c r="H348" s="411" t="s">
        <v>1293</v>
      </c>
      <c r="I348" s="411" t="s">
        <v>916</v>
      </c>
      <c r="J348" s="411" t="s">
        <v>1294</v>
      </c>
      <c r="K348" s="578" t="s">
        <v>917</v>
      </c>
      <c r="L348" s="724"/>
      <c r="M348" s="719"/>
      <c r="N348" s="719"/>
      <c r="O348" s="719"/>
    </row>
    <row r="349" spans="2:15" ht="15.75">
      <c r="B349" s="179">
        <v>341</v>
      </c>
      <c r="C349" s="577" t="s">
        <v>1524</v>
      </c>
      <c r="D349" s="578" t="s">
        <v>1577</v>
      </c>
      <c r="E349" s="578" t="s">
        <v>1577</v>
      </c>
      <c r="F349" s="567" t="s">
        <v>41</v>
      </c>
      <c r="G349" s="567" t="s">
        <v>485</v>
      </c>
      <c r="H349" s="411" t="s">
        <v>1296</v>
      </c>
      <c r="I349" s="411" t="s">
        <v>921</v>
      </c>
      <c r="J349" s="411" t="s">
        <v>1297</v>
      </c>
      <c r="K349" s="578" t="s">
        <v>922</v>
      </c>
      <c r="L349" s="724"/>
      <c r="M349" s="719"/>
      <c r="N349" s="719"/>
      <c r="O349" s="719"/>
    </row>
    <row r="350" spans="2:15" ht="15.75">
      <c r="B350" s="179">
        <v>342</v>
      </c>
      <c r="C350" s="577" t="s">
        <v>1524</v>
      </c>
      <c r="D350" s="578" t="s">
        <v>1578</v>
      </c>
      <c r="E350" s="578" t="s">
        <v>1578</v>
      </c>
      <c r="F350" s="567" t="s">
        <v>41</v>
      </c>
      <c r="G350" s="567" t="s">
        <v>485</v>
      </c>
      <c r="H350" s="411" t="s">
        <v>1299</v>
      </c>
      <c r="I350" s="411" t="s">
        <v>926</v>
      </c>
      <c r="J350" s="411" t="s">
        <v>1300</v>
      </c>
      <c r="K350" s="578" t="s">
        <v>927</v>
      </c>
      <c r="L350" s="724"/>
      <c r="M350" s="719"/>
      <c r="N350" s="719"/>
      <c r="O350" s="719"/>
    </row>
    <row r="351" spans="2:15" ht="15.75">
      <c r="B351" s="179">
        <v>343</v>
      </c>
      <c r="C351" s="577" t="s">
        <v>1524</v>
      </c>
      <c r="D351" s="578" t="s">
        <v>1579</v>
      </c>
      <c r="E351" s="578" t="s">
        <v>1579</v>
      </c>
      <c r="F351" s="567" t="s">
        <v>41</v>
      </c>
      <c r="G351" s="567" t="s">
        <v>485</v>
      </c>
      <c r="H351" s="411" t="s">
        <v>1302</v>
      </c>
      <c r="I351" s="411" t="s">
        <v>931</v>
      </c>
      <c r="J351" s="411" t="s">
        <v>1303</v>
      </c>
      <c r="K351" s="578" t="s">
        <v>932</v>
      </c>
      <c r="L351" s="724"/>
      <c r="M351" s="719"/>
      <c r="N351" s="719"/>
      <c r="O351" s="719"/>
    </row>
    <row r="352" spans="2:15" ht="15.75">
      <c r="B352" s="179">
        <v>344</v>
      </c>
      <c r="C352" s="577" t="s">
        <v>1524</v>
      </c>
      <c r="D352" s="578" t="s">
        <v>1580</v>
      </c>
      <c r="E352" s="578" t="s">
        <v>1580</v>
      </c>
      <c r="F352" s="567" t="s">
        <v>41</v>
      </c>
      <c r="G352" s="567" t="s">
        <v>485</v>
      </c>
      <c r="H352" s="411" t="s">
        <v>1305</v>
      </c>
      <c r="I352" s="411" t="s">
        <v>936</v>
      </c>
      <c r="J352" s="411" t="s">
        <v>1306</v>
      </c>
      <c r="K352" s="578" t="s">
        <v>937</v>
      </c>
      <c r="L352" s="724"/>
      <c r="M352" s="720"/>
      <c r="N352" s="720"/>
      <c r="O352" s="720"/>
    </row>
    <row r="353" spans="2:15" ht="15.75">
      <c r="B353" s="179">
        <v>345</v>
      </c>
      <c r="C353" s="577" t="s">
        <v>1524</v>
      </c>
      <c r="D353" s="578" t="s">
        <v>1581</v>
      </c>
      <c r="E353" s="578" t="s">
        <v>1581</v>
      </c>
      <c r="F353" s="567" t="s">
        <v>41</v>
      </c>
      <c r="G353" s="567" t="s">
        <v>485</v>
      </c>
      <c r="H353" s="411" t="s">
        <v>1308</v>
      </c>
      <c r="I353" s="411" t="s">
        <v>941</v>
      </c>
      <c r="J353" s="411" t="s">
        <v>1309</v>
      </c>
      <c r="K353" s="578" t="s">
        <v>942</v>
      </c>
      <c r="L353" s="723" t="s">
        <v>661</v>
      </c>
      <c r="M353" s="718" t="s">
        <v>662</v>
      </c>
      <c r="N353" s="718">
        <v>6.88</v>
      </c>
      <c r="O353" s="718">
        <v>388</v>
      </c>
    </row>
    <row r="354" spans="2:15" ht="15.75">
      <c r="B354" s="179">
        <v>346</v>
      </c>
      <c r="C354" s="577" t="s">
        <v>1524</v>
      </c>
      <c r="D354" s="578" t="s">
        <v>1582</v>
      </c>
      <c r="E354" s="578" t="s">
        <v>1582</v>
      </c>
      <c r="F354" s="567" t="s">
        <v>41</v>
      </c>
      <c r="G354" s="567" t="s">
        <v>485</v>
      </c>
      <c r="H354" s="411" t="s">
        <v>1311</v>
      </c>
      <c r="I354" s="411" t="s">
        <v>946</v>
      </c>
      <c r="J354" s="411" t="s">
        <v>1312</v>
      </c>
      <c r="K354" s="578" t="s">
        <v>947</v>
      </c>
      <c r="L354" s="724"/>
      <c r="M354" s="719"/>
      <c r="N354" s="719"/>
      <c r="O354" s="719"/>
    </row>
    <row r="355" spans="2:15" ht="15.75">
      <c r="B355" s="179">
        <v>347</v>
      </c>
      <c r="C355" s="577" t="s">
        <v>1524</v>
      </c>
      <c r="D355" s="578" t="s">
        <v>1583</v>
      </c>
      <c r="E355" s="578" t="s">
        <v>1583</v>
      </c>
      <c r="F355" s="567" t="s">
        <v>41</v>
      </c>
      <c r="G355" s="567" t="s">
        <v>485</v>
      </c>
      <c r="H355" s="411" t="s">
        <v>1314</v>
      </c>
      <c r="I355" s="411" t="s">
        <v>951</v>
      </c>
      <c r="J355" s="411" t="s">
        <v>1315</v>
      </c>
      <c r="K355" s="578" t="s">
        <v>952</v>
      </c>
      <c r="L355" s="724"/>
      <c r="M355" s="719"/>
      <c r="N355" s="719"/>
      <c r="O355" s="719"/>
    </row>
    <row r="356" spans="2:15" ht="15.75">
      <c r="B356" s="179">
        <v>348</v>
      </c>
      <c r="C356" s="577" t="s">
        <v>1524</v>
      </c>
      <c r="D356" s="578" t="s">
        <v>1584</v>
      </c>
      <c r="E356" s="578" t="s">
        <v>1584</v>
      </c>
      <c r="F356" s="567" t="s">
        <v>41</v>
      </c>
      <c r="G356" s="567" t="s">
        <v>485</v>
      </c>
      <c r="H356" s="411" t="s">
        <v>1317</v>
      </c>
      <c r="I356" s="411" t="s">
        <v>956</v>
      </c>
      <c r="J356" s="411" t="s">
        <v>1318</v>
      </c>
      <c r="K356" s="578" t="s">
        <v>957</v>
      </c>
      <c r="L356" s="724"/>
      <c r="M356" s="719"/>
      <c r="N356" s="719"/>
      <c r="O356" s="719"/>
    </row>
    <row r="357" spans="2:15" ht="15.75">
      <c r="B357" s="179">
        <v>349</v>
      </c>
      <c r="C357" s="577" t="s">
        <v>1524</v>
      </c>
      <c r="D357" s="578" t="s">
        <v>1585</v>
      </c>
      <c r="E357" s="578" t="s">
        <v>1585</v>
      </c>
      <c r="F357" s="567" t="s">
        <v>41</v>
      </c>
      <c r="G357" s="567" t="s">
        <v>485</v>
      </c>
      <c r="H357" s="411" t="s">
        <v>1320</v>
      </c>
      <c r="I357" s="411" t="s">
        <v>961</v>
      </c>
      <c r="J357" s="411" t="s">
        <v>1321</v>
      </c>
      <c r="K357" s="578" t="s">
        <v>962</v>
      </c>
      <c r="L357" s="724"/>
      <c r="M357" s="719"/>
      <c r="N357" s="719"/>
      <c r="O357" s="719"/>
    </row>
    <row r="358" spans="2:15" ht="15.75">
      <c r="B358" s="179">
        <v>350</v>
      </c>
      <c r="C358" s="577" t="s">
        <v>1524</v>
      </c>
      <c r="D358" s="578" t="s">
        <v>1586</v>
      </c>
      <c r="E358" s="578" t="s">
        <v>1586</v>
      </c>
      <c r="F358" s="567" t="s">
        <v>41</v>
      </c>
      <c r="G358" s="567" t="s">
        <v>485</v>
      </c>
      <c r="H358" s="411" t="s">
        <v>1323</v>
      </c>
      <c r="I358" s="411" t="s">
        <v>966</v>
      </c>
      <c r="J358" s="411" t="s">
        <v>1324</v>
      </c>
      <c r="K358" s="578" t="s">
        <v>967</v>
      </c>
      <c r="L358" s="724"/>
      <c r="M358" s="719"/>
      <c r="N358" s="719"/>
      <c r="O358" s="719"/>
    </row>
    <row r="359" spans="2:15" ht="15.75">
      <c r="B359" s="179">
        <v>351</v>
      </c>
      <c r="C359" s="577" t="s">
        <v>1524</v>
      </c>
      <c r="D359" s="578" t="s">
        <v>1587</v>
      </c>
      <c r="E359" s="578" t="s">
        <v>1587</v>
      </c>
      <c r="F359" s="567" t="s">
        <v>41</v>
      </c>
      <c r="G359" s="567" t="s">
        <v>485</v>
      </c>
      <c r="H359" s="411" t="s">
        <v>1326</v>
      </c>
      <c r="I359" s="411" t="s">
        <v>971</v>
      </c>
      <c r="J359" s="411" t="s">
        <v>1327</v>
      </c>
      <c r="K359" s="578" t="s">
        <v>972</v>
      </c>
      <c r="L359" s="724"/>
      <c r="M359" s="719"/>
      <c r="N359" s="719"/>
      <c r="O359" s="719"/>
    </row>
    <row r="360" spans="2:15" ht="15.75">
      <c r="B360" s="179">
        <v>352</v>
      </c>
      <c r="C360" s="577" t="s">
        <v>1524</v>
      </c>
      <c r="D360" s="578" t="s">
        <v>1588</v>
      </c>
      <c r="E360" s="578" t="s">
        <v>1588</v>
      </c>
      <c r="F360" s="567" t="s">
        <v>41</v>
      </c>
      <c r="G360" s="567" t="s">
        <v>485</v>
      </c>
      <c r="H360" s="411" t="s">
        <v>1329</v>
      </c>
      <c r="I360" s="411" t="s">
        <v>976</v>
      </c>
      <c r="J360" s="411" t="s">
        <v>1330</v>
      </c>
      <c r="K360" s="578" t="s">
        <v>977</v>
      </c>
      <c r="L360" s="724"/>
      <c r="M360" s="720"/>
      <c r="N360" s="720"/>
      <c r="O360" s="720"/>
    </row>
    <row r="361" spans="2:15" ht="15.75">
      <c r="B361" s="179">
        <v>353</v>
      </c>
      <c r="C361" s="577" t="s">
        <v>1524</v>
      </c>
      <c r="D361" s="578" t="s">
        <v>1589</v>
      </c>
      <c r="E361" s="578" t="s">
        <v>1589</v>
      </c>
      <c r="F361" s="567" t="s">
        <v>41</v>
      </c>
      <c r="G361" s="567" t="s">
        <v>485</v>
      </c>
      <c r="H361" s="411" t="s">
        <v>1332</v>
      </c>
      <c r="I361" s="411" t="s">
        <v>981</v>
      </c>
      <c r="J361" s="411" t="s">
        <v>1333</v>
      </c>
      <c r="K361" s="578" t="s">
        <v>982</v>
      </c>
      <c r="L361" s="723" t="s">
        <v>661</v>
      </c>
      <c r="M361" s="718" t="s">
        <v>662</v>
      </c>
      <c r="N361" s="718">
        <v>6.05</v>
      </c>
      <c r="O361" s="718">
        <v>384</v>
      </c>
    </row>
    <row r="362" spans="2:15" ht="15.75">
      <c r="B362" s="179">
        <v>354</v>
      </c>
      <c r="C362" s="577" t="s">
        <v>1524</v>
      </c>
      <c r="D362" s="578" t="s">
        <v>1590</v>
      </c>
      <c r="E362" s="578" t="s">
        <v>1590</v>
      </c>
      <c r="F362" s="567" t="s">
        <v>41</v>
      </c>
      <c r="G362" s="567" t="s">
        <v>485</v>
      </c>
      <c r="H362" s="411" t="s">
        <v>1335</v>
      </c>
      <c r="I362" s="411" t="s">
        <v>986</v>
      </c>
      <c r="J362" s="411" t="s">
        <v>1336</v>
      </c>
      <c r="K362" s="578" t="s">
        <v>987</v>
      </c>
      <c r="L362" s="724"/>
      <c r="M362" s="719"/>
      <c r="N362" s="719"/>
      <c r="O362" s="719"/>
    </row>
    <row r="363" spans="2:15" ht="15.75">
      <c r="B363" s="179">
        <v>355</v>
      </c>
      <c r="C363" s="577" t="s">
        <v>1524</v>
      </c>
      <c r="D363" s="578" t="s">
        <v>1591</v>
      </c>
      <c r="E363" s="578" t="s">
        <v>1591</v>
      </c>
      <c r="F363" s="567" t="s">
        <v>41</v>
      </c>
      <c r="G363" s="567" t="s">
        <v>485</v>
      </c>
      <c r="H363" s="411" t="s">
        <v>1338</v>
      </c>
      <c r="I363" s="411" t="s">
        <v>991</v>
      </c>
      <c r="J363" s="411" t="s">
        <v>1339</v>
      </c>
      <c r="K363" s="578" t="s">
        <v>992</v>
      </c>
      <c r="L363" s="724"/>
      <c r="M363" s="719"/>
      <c r="N363" s="719"/>
      <c r="O363" s="719"/>
    </row>
    <row r="364" spans="2:15" ht="15.75">
      <c r="B364" s="179">
        <v>356</v>
      </c>
      <c r="C364" s="577" t="s">
        <v>1524</v>
      </c>
      <c r="D364" s="578" t="s">
        <v>1592</v>
      </c>
      <c r="E364" s="578" t="s">
        <v>1592</v>
      </c>
      <c r="F364" s="567" t="s">
        <v>41</v>
      </c>
      <c r="G364" s="567" t="s">
        <v>485</v>
      </c>
      <c r="H364" s="411" t="s">
        <v>1341</v>
      </c>
      <c r="I364" s="411" t="s">
        <v>996</v>
      </c>
      <c r="J364" s="411" t="s">
        <v>1342</v>
      </c>
      <c r="K364" s="578" t="s">
        <v>997</v>
      </c>
      <c r="L364" s="724"/>
      <c r="M364" s="719"/>
      <c r="N364" s="719"/>
      <c r="O364" s="719"/>
    </row>
    <row r="365" spans="2:15" ht="15.75">
      <c r="B365" s="179">
        <v>357</v>
      </c>
      <c r="C365" s="577" t="s">
        <v>1524</v>
      </c>
      <c r="D365" s="578" t="s">
        <v>1593</v>
      </c>
      <c r="E365" s="578" t="s">
        <v>1593</v>
      </c>
      <c r="F365" s="567" t="s">
        <v>41</v>
      </c>
      <c r="G365" s="567" t="s">
        <v>485</v>
      </c>
      <c r="H365" s="411" t="s">
        <v>1344</v>
      </c>
      <c r="I365" s="411" t="s">
        <v>1001</v>
      </c>
      <c r="J365" s="411" t="s">
        <v>1345</v>
      </c>
      <c r="K365" s="578" t="s">
        <v>1002</v>
      </c>
      <c r="L365" s="724"/>
      <c r="M365" s="719"/>
      <c r="N365" s="719"/>
      <c r="O365" s="719"/>
    </row>
    <row r="366" spans="2:15" ht="15.75">
      <c r="B366" s="179">
        <v>358</v>
      </c>
      <c r="C366" s="577" t="s">
        <v>1524</v>
      </c>
      <c r="D366" s="578" t="s">
        <v>1594</v>
      </c>
      <c r="E366" s="578" t="s">
        <v>1594</v>
      </c>
      <c r="F366" s="567" t="s">
        <v>41</v>
      </c>
      <c r="G366" s="567" t="s">
        <v>485</v>
      </c>
      <c r="H366" s="411" t="s">
        <v>1347</v>
      </c>
      <c r="I366" s="411" t="s">
        <v>1006</v>
      </c>
      <c r="J366" s="411" t="s">
        <v>1348</v>
      </c>
      <c r="K366" s="578" t="s">
        <v>1007</v>
      </c>
      <c r="L366" s="724"/>
      <c r="M366" s="719"/>
      <c r="N366" s="719"/>
      <c r="O366" s="719"/>
    </row>
    <row r="367" spans="2:15" ht="15.75">
      <c r="B367" s="179">
        <v>359</v>
      </c>
      <c r="C367" s="577" t="s">
        <v>1524</v>
      </c>
      <c r="D367" s="578" t="s">
        <v>1595</v>
      </c>
      <c r="E367" s="578" t="s">
        <v>1595</v>
      </c>
      <c r="F367" s="567" t="s">
        <v>41</v>
      </c>
      <c r="G367" s="567" t="s">
        <v>485</v>
      </c>
      <c r="H367" s="411" t="s">
        <v>1350</v>
      </c>
      <c r="I367" s="411" t="s">
        <v>1011</v>
      </c>
      <c r="J367" s="411" t="s">
        <v>1351</v>
      </c>
      <c r="K367" s="578" t="s">
        <v>1012</v>
      </c>
      <c r="L367" s="724"/>
      <c r="M367" s="719"/>
      <c r="N367" s="719"/>
      <c r="O367" s="719"/>
    </row>
    <row r="368" spans="2:15" ht="15.75">
      <c r="B368" s="179">
        <v>360</v>
      </c>
      <c r="C368" s="577" t="s">
        <v>1524</v>
      </c>
      <c r="D368" s="578" t="s">
        <v>1596</v>
      </c>
      <c r="E368" s="578" t="s">
        <v>1596</v>
      </c>
      <c r="F368" s="567" t="s">
        <v>41</v>
      </c>
      <c r="G368" s="567" t="s">
        <v>485</v>
      </c>
      <c r="H368" s="411" t="s">
        <v>1353</v>
      </c>
      <c r="I368" s="411" t="s">
        <v>1016</v>
      </c>
      <c r="J368" s="411" t="s">
        <v>1354</v>
      </c>
      <c r="K368" s="578" t="s">
        <v>1017</v>
      </c>
      <c r="L368" s="724"/>
      <c r="M368" s="720"/>
      <c r="N368" s="720"/>
      <c r="O368" s="720"/>
    </row>
    <row r="369" spans="2:15" ht="15.75">
      <c r="B369" s="179">
        <v>361</v>
      </c>
      <c r="C369" s="577" t="s">
        <v>1524</v>
      </c>
      <c r="D369" s="578" t="s">
        <v>1597</v>
      </c>
      <c r="E369" s="578" t="s">
        <v>1597</v>
      </c>
      <c r="F369" s="567" t="s">
        <v>41</v>
      </c>
      <c r="G369" s="567" t="s">
        <v>485</v>
      </c>
      <c r="H369" s="411" t="s">
        <v>1356</v>
      </c>
      <c r="I369" s="411" t="s">
        <v>1021</v>
      </c>
      <c r="J369" s="411" t="s">
        <v>1357</v>
      </c>
      <c r="K369" s="578" t="s">
        <v>1022</v>
      </c>
      <c r="L369" s="723" t="s">
        <v>661</v>
      </c>
      <c r="M369" s="718" t="s">
        <v>662</v>
      </c>
      <c r="N369" s="718">
        <v>7.25</v>
      </c>
      <c r="O369" s="718">
        <v>335</v>
      </c>
    </row>
    <row r="370" spans="2:15" ht="15.75">
      <c r="B370" s="179">
        <v>362</v>
      </c>
      <c r="C370" s="577" t="s">
        <v>1524</v>
      </c>
      <c r="D370" s="578" t="s">
        <v>1598</v>
      </c>
      <c r="E370" s="578" t="s">
        <v>1598</v>
      </c>
      <c r="F370" s="567" t="s">
        <v>41</v>
      </c>
      <c r="G370" s="567" t="s">
        <v>485</v>
      </c>
      <c r="H370" s="411" t="s">
        <v>1359</v>
      </c>
      <c r="I370" s="411" t="s">
        <v>1026</v>
      </c>
      <c r="J370" s="411" t="s">
        <v>1360</v>
      </c>
      <c r="K370" s="578" t="s">
        <v>1027</v>
      </c>
      <c r="L370" s="724"/>
      <c r="M370" s="719"/>
      <c r="N370" s="719"/>
      <c r="O370" s="719"/>
    </row>
    <row r="371" spans="2:15" ht="15.75">
      <c r="B371" s="179">
        <v>363</v>
      </c>
      <c r="C371" s="577" t="s">
        <v>1524</v>
      </c>
      <c r="D371" s="578" t="s">
        <v>1599</v>
      </c>
      <c r="E371" s="578" t="s">
        <v>1599</v>
      </c>
      <c r="F371" s="567" t="s">
        <v>41</v>
      </c>
      <c r="G371" s="567" t="s">
        <v>485</v>
      </c>
      <c r="H371" s="411" t="s">
        <v>1362</v>
      </c>
      <c r="I371" s="411" t="s">
        <v>1031</v>
      </c>
      <c r="J371" s="411" t="s">
        <v>1363</v>
      </c>
      <c r="K371" s="578" t="s">
        <v>1032</v>
      </c>
      <c r="L371" s="724"/>
      <c r="M371" s="719"/>
      <c r="N371" s="719"/>
      <c r="O371" s="719"/>
    </row>
    <row r="372" spans="2:15" ht="15.75">
      <c r="B372" s="179">
        <v>364</v>
      </c>
      <c r="C372" s="577" t="s">
        <v>1524</v>
      </c>
      <c r="D372" s="578" t="s">
        <v>1600</v>
      </c>
      <c r="E372" s="578" t="s">
        <v>1600</v>
      </c>
      <c r="F372" s="567" t="s">
        <v>41</v>
      </c>
      <c r="G372" s="567" t="s">
        <v>485</v>
      </c>
      <c r="H372" s="411" t="s">
        <v>1365</v>
      </c>
      <c r="I372" s="411" t="s">
        <v>1036</v>
      </c>
      <c r="J372" s="411" t="s">
        <v>1366</v>
      </c>
      <c r="K372" s="578" t="s">
        <v>1037</v>
      </c>
      <c r="L372" s="724"/>
      <c r="M372" s="719"/>
      <c r="N372" s="719"/>
      <c r="O372" s="719"/>
    </row>
    <row r="373" spans="2:15" ht="15.75">
      <c r="B373" s="179">
        <v>365</v>
      </c>
      <c r="C373" s="577" t="s">
        <v>1524</v>
      </c>
      <c r="D373" s="578" t="s">
        <v>1601</v>
      </c>
      <c r="E373" s="578" t="s">
        <v>1601</v>
      </c>
      <c r="F373" s="567" t="s">
        <v>41</v>
      </c>
      <c r="G373" s="567" t="s">
        <v>485</v>
      </c>
      <c r="H373" s="411" t="s">
        <v>1368</v>
      </c>
      <c r="I373" s="411" t="s">
        <v>1041</v>
      </c>
      <c r="J373" s="411" t="s">
        <v>1369</v>
      </c>
      <c r="K373" s="578" t="s">
        <v>1042</v>
      </c>
      <c r="L373" s="724"/>
      <c r="M373" s="719"/>
      <c r="N373" s="719"/>
      <c r="O373" s="719"/>
    </row>
    <row r="374" spans="2:15" ht="15.75">
      <c r="B374" s="179">
        <v>366</v>
      </c>
      <c r="C374" s="577" t="s">
        <v>1524</v>
      </c>
      <c r="D374" s="578" t="s">
        <v>1602</v>
      </c>
      <c r="E374" s="578" t="s">
        <v>1602</v>
      </c>
      <c r="F374" s="567" t="s">
        <v>41</v>
      </c>
      <c r="G374" s="567" t="s">
        <v>485</v>
      </c>
      <c r="H374" s="411" t="s">
        <v>1371</v>
      </c>
      <c r="I374" s="411" t="s">
        <v>1046</v>
      </c>
      <c r="J374" s="411" t="s">
        <v>1372</v>
      </c>
      <c r="K374" s="578" t="s">
        <v>1047</v>
      </c>
      <c r="L374" s="724"/>
      <c r="M374" s="719"/>
      <c r="N374" s="719"/>
      <c r="O374" s="719"/>
    </row>
    <row r="375" spans="2:15" ht="15.75">
      <c r="B375" s="179">
        <v>367</v>
      </c>
      <c r="C375" s="577" t="s">
        <v>1524</v>
      </c>
      <c r="D375" s="578" t="s">
        <v>1603</v>
      </c>
      <c r="E375" s="578" t="s">
        <v>1603</v>
      </c>
      <c r="F375" s="567" t="s">
        <v>41</v>
      </c>
      <c r="G375" s="567" t="s">
        <v>485</v>
      </c>
      <c r="H375" s="411" t="s">
        <v>1374</v>
      </c>
      <c r="I375" s="411" t="s">
        <v>1051</v>
      </c>
      <c r="J375" s="411" t="s">
        <v>1375</v>
      </c>
      <c r="K375" s="578" t="s">
        <v>1052</v>
      </c>
      <c r="L375" s="724"/>
      <c r="M375" s="719"/>
      <c r="N375" s="719"/>
      <c r="O375" s="719"/>
    </row>
    <row r="376" spans="2:15" ht="15.75">
      <c r="B376" s="179">
        <v>368</v>
      </c>
      <c r="C376" s="577" t="s">
        <v>1524</v>
      </c>
      <c r="D376" s="578" t="s">
        <v>1604</v>
      </c>
      <c r="E376" s="578" t="s">
        <v>1604</v>
      </c>
      <c r="F376" s="567" t="s">
        <v>41</v>
      </c>
      <c r="G376" s="567" t="s">
        <v>485</v>
      </c>
      <c r="H376" s="411" t="s">
        <v>1377</v>
      </c>
      <c r="I376" s="411" t="s">
        <v>1056</v>
      </c>
      <c r="J376" s="411" t="s">
        <v>1378</v>
      </c>
      <c r="K376" s="578" t="s">
        <v>1057</v>
      </c>
      <c r="L376" s="724"/>
      <c r="M376" s="720"/>
      <c r="N376" s="720"/>
      <c r="O376" s="720"/>
    </row>
    <row r="377" spans="2:15" ht="15.75">
      <c r="B377" s="179">
        <v>369</v>
      </c>
      <c r="C377" s="577" t="s">
        <v>1524</v>
      </c>
      <c r="D377" s="578" t="s">
        <v>1605</v>
      </c>
      <c r="E377" s="578" t="s">
        <v>1605</v>
      </c>
      <c r="F377" s="567" t="s">
        <v>41</v>
      </c>
      <c r="G377" s="567" t="s">
        <v>485</v>
      </c>
      <c r="H377" s="411" t="s">
        <v>1380</v>
      </c>
      <c r="I377" s="411" t="s">
        <v>1061</v>
      </c>
      <c r="J377" s="411" t="s">
        <v>1381</v>
      </c>
      <c r="K377" s="578" t="s">
        <v>1062</v>
      </c>
      <c r="L377" s="723" t="s">
        <v>661</v>
      </c>
      <c r="M377" s="718" t="s">
        <v>662</v>
      </c>
      <c r="N377" s="718">
        <v>7.27</v>
      </c>
      <c r="O377" s="718">
        <v>385</v>
      </c>
    </row>
    <row r="378" spans="2:15" ht="15.75">
      <c r="B378" s="179">
        <v>370</v>
      </c>
      <c r="C378" s="577" t="s">
        <v>1524</v>
      </c>
      <c r="D378" s="578" t="s">
        <v>1606</v>
      </c>
      <c r="E378" s="578" t="s">
        <v>1606</v>
      </c>
      <c r="F378" s="567" t="s">
        <v>41</v>
      </c>
      <c r="G378" s="567" t="s">
        <v>485</v>
      </c>
      <c r="H378" s="411" t="s">
        <v>1383</v>
      </c>
      <c r="I378" s="411" t="s">
        <v>1066</v>
      </c>
      <c r="J378" s="411" t="s">
        <v>1384</v>
      </c>
      <c r="K378" s="578" t="s">
        <v>1067</v>
      </c>
      <c r="L378" s="724"/>
      <c r="M378" s="719"/>
      <c r="N378" s="719"/>
      <c r="O378" s="719"/>
    </row>
    <row r="379" spans="2:15" ht="15.75">
      <c r="B379" s="179">
        <v>371</v>
      </c>
      <c r="C379" s="577" t="s">
        <v>1524</v>
      </c>
      <c r="D379" s="578" t="s">
        <v>1607</v>
      </c>
      <c r="E379" s="578" t="s">
        <v>1607</v>
      </c>
      <c r="F379" s="567" t="s">
        <v>41</v>
      </c>
      <c r="G379" s="567" t="s">
        <v>485</v>
      </c>
      <c r="H379" s="411" t="s">
        <v>1386</v>
      </c>
      <c r="I379" s="411" t="s">
        <v>1071</v>
      </c>
      <c r="J379" s="411" t="s">
        <v>1387</v>
      </c>
      <c r="K379" s="578" t="s">
        <v>1072</v>
      </c>
      <c r="L379" s="724"/>
      <c r="M379" s="719"/>
      <c r="N379" s="719"/>
      <c r="O379" s="719"/>
    </row>
    <row r="380" spans="2:15" ht="15.75">
      <c r="B380" s="179">
        <v>372</v>
      </c>
      <c r="C380" s="577" t="s">
        <v>1524</v>
      </c>
      <c r="D380" s="578" t="s">
        <v>1608</v>
      </c>
      <c r="E380" s="578" t="s">
        <v>1608</v>
      </c>
      <c r="F380" s="567" t="s">
        <v>41</v>
      </c>
      <c r="G380" s="567" t="s">
        <v>485</v>
      </c>
      <c r="H380" s="411" t="s">
        <v>1389</v>
      </c>
      <c r="I380" s="411" t="s">
        <v>1076</v>
      </c>
      <c r="J380" s="411" t="s">
        <v>1390</v>
      </c>
      <c r="K380" s="578" t="s">
        <v>1077</v>
      </c>
      <c r="L380" s="724"/>
      <c r="M380" s="719"/>
      <c r="N380" s="719"/>
      <c r="O380" s="719"/>
    </row>
    <row r="381" spans="2:15" ht="15.75">
      <c r="B381" s="179">
        <v>373</v>
      </c>
      <c r="C381" s="577" t="s">
        <v>1524</v>
      </c>
      <c r="D381" s="578" t="s">
        <v>1609</v>
      </c>
      <c r="E381" s="578" t="s">
        <v>1609</v>
      </c>
      <c r="F381" s="567" t="s">
        <v>41</v>
      </c>
      <c r="G381" s="567" t="s">
        <v>485</v>
      </c>
      <c r="H381" s="411" t="s">
        <v>1392</v>
      </c>
      <c r="I381" s="411" t="s">
        <v>1081</v>
      </c>
      <c r="J381" s="411" t="s">
        <v>1393</v>
      </c>
      <c r="K381" s="578" t="s">
        <v>1082</v>
      </c>
      <c r="L381" s="724"/>
      <c r="M381" s="719"/>
      <c r="N381" s="719"/>
      <c r="O381" s="719"/>
    </row>
    <row r="382" spans="2:15" ht="15.75">
      <c r="B382" s="179">
        <v>374</v>
      </c>
      <c r="C382" s="577" t="s">
        <v>1524</v>
      </c>
      <c r="D382" s="578" t="s">
        <v>1610</v>
      </c>
      <c r="E382" s="578" t="s">
        <v>1610</v>
      </c>
      <c r="F382" s="567" t="s">
        <v>41</v>
      </c>
      <c r="G382" s="567" t="s">
        <v>485</v>
      </c>
      <c r="H382" s="411" t="s">
        <v>1395</v>
      </c>
      <c r="I382" s="411" t="s">
        <v>1086</v>
      </c>
      <c r="J382" s="411" t="s">
        <v>1396</v>
      </c>
      <c r="K382" s="578" t="s">
        <v>1087</v>
      </c>
      <c r="L382" s="724"/>
      <c r="M382" s="719"/>
      <c r="N382" s="719"/>
      <c r="O382" s="719"/>
    </row>
    <row r="383" spans="2:15" ht="15.75">
      <c r="B383" s="179">
        <v>375</v>
      </c>
      <c r="C383" s="577" t="s">
        <v>1524</v>
      </c>
      <c r="D383" s="578" t="s">
        <v>1611</v>
      </c>
      <c r="E383" s="578" t="s">
        <v>1611</v>
      </c>
      <c r="F383" s="567" t="s">
        <v>41</v>
      </c>
      <c r="G383" s="567" t="s">
        <v>485</v>
      </c>
      <c r="H383" s="411" t="s">
        <v>1398</v>
      </c>
      <c r="I383" s="411" t="s">
        <v>1091</v>
      </c>
      <c r="J383" s="411" t="s">
        <v>1399</v>
      </c>
      <c r="K383" s="578" t="s">
        <v>1092</v>
      </c>
      <c r="L383" s="724"/>
      <c r="M383" s="719"/>
      <c r="N383" s="719"/>
      <c r="O383" s="719"/>
    </row>
    <row r="384" spans="2:15" ht="15.75">
      <c r="B384" s="179">
        <v>376</v>
      </c>
      <c r="C384" s="577" t="s">
        <v>1524</v>
      </c>
      <c r="D384" s="578" t="s">
        <v>1612</v>
      </c>
      <c r="E384" s="578" t="s">
        <v>1612</v>
      </c>
      <c r="F384" s="567" t="s">
        <v>41</v>
      </c>
      <c r="G384" s="567" t="s">
        <v>485</v>
      </c>
      <c r="H384" s="411" t="s">
        <v>1401</v>
      </c>
      <c r="I384" s="411" t="s">
        <v>1096</v>
      </c>
      <c r="J384" s="411" t="s">
        <v>1402</v>
      </c>
      <c r="K384" s="578" t="s">
        <v>1097</v>
      </c>
      <c r="L384" s="724"/>
      <c r="M384" s="720"/>
      <c r="N384" s="720"/>
      <c r="O384" s="720"/>
    </row>
    <row r="385" spans="2:15" ht="15.75">
      <c r="B385" s="179">
        <v>377</v>
      </c>
      <c r="C385" s="577" t="s">
        <v>1524</v>
      </c>
      <c r="D385" s="578" t="s">
        <v>1613</v>
      </c>
      <c r="E385" s="578" t="s">
        <v>1613</v>
      </c>
      <c r="F385" s="567" t="s">
        <v>41</v>
      </c>
      <c r="G385" s="567" t="s">
        <v>485</v>
      </c>
      <c r="H385" s="411" t="s">
        <v>1404</v>
      </c>
      <c r="I385" s="411" t="s">
        <v>1101</v>
      </c>
      <c r="J385" s="411" t="s">
        <v>1405</v>
      </c>
      <c r="K385" s="578" t="s">
        <v>1102</v>
      </c>
      <c r="L385" s="723" t="s">
        <v>661</v>
      </c>
      <c r="M385" s="718" t="s">
        <v>662</v>
      </c>
      <c r="N385" s="718">
        <v>8.35</v>
      </c>
      <c r="O385" s="718">
        <v>445</v>
      </c>
    </row>
    <row r="386" spans="2:15" ht="15.75">
      <c r="B386" s="179">
        <v>378</v>
      </c>
      <c r="C386" s="577" t="s">
        <v>1524</v>
      </c>
      <c r="D386" s="578" t="s">
        <v>1614</v>
      </c>
      <c r="E386" s="578" t="s">
        <v>1614</v>
      </c>
      <c r="F386" s="567" t="s">
        <v>41</v>
      </c>
      <c r="G386" s="567" t="s">
        <v>485</v>
      </c>
      <c r="H386" s="411" t="s">
        <v>1407</v>
      </c>
      <c r="I386" s="411" t="s">
        <v>1106</v>
      </c>
      <c r="J386" s="411" t="s">
        <v>1408</v>
      </c>
      <c r="K386" s="578" t="s">
        <v>1107</v>
      </c>
      <c r="L386" s="724"/>
      <c r="M386" s="719"/>
      <c r="N386" s="719"/>
      <c r="O386" s="719"/>
    </row>
    <row r="387" spans="2:15" ht="15.75">
      <c r="B387" s="179">
        <v>379</v>
      </c>
      <c r="C387" s="577" t="s">
        <v>1524</v>
      </c>
      <c r="D387" s="578" t="s">
        <v>1615</v>
      </c>
      <c r="E387" s="578" t="s">
        <v>1615</v>
      </c>
      <c r="F387" s="567" t="s">
        <v>41</v>
      </c>
      <c r="G387" s="567" t="s">
        <v>485</v>
      </c>
      <c r="H387" s="411" t="s">
        <v>1410</v>
      </c>
      <c r="I387" s="411" t="s">
        <v>1111</v>
      </c>
      <c r="J387" s="411" t="s">
        <v>1411</v>
      </c>
      <c r="K387" s="578" t="s">
        <v>1112</v>
      </c>
      <c r="L387" s="724"/>
      <c r="M387" s="719"/>
      <c r="N387" s="719"/>
      <c r="O387" s="719"/>
    </row>
    <row r="388" spans="2:15" ht="15.75">
      <c r="B388" s="179">
        <v>380</v>
      </c>
      <c r="C388" s="577" t="s">
        <v>1524</v>
      </c>
      <c r="D388" s="578" t="s">
        <v>1616</v>
      </c>
      <c r="E388" s="578" t="s">
        <v>1616</v>
      </c>
      <c r="F388" s="567" t="s">
        <v>41</v>
      </c>
      <c r="G388" s="567" t="s">
        <v>485</v>
      </c>
      <c r="H388" s="411" t="s">
        <v>1413</v>
      </c>
      <c r="I388" s="411" t="s">
        <v>1116</v>
      </c>
      <c r="J388" s="411" t="s">
        <v>1414</v>
      </c>
      <c r="K388" s="578" t="s">
        <v>1117</v>
      </c>
      <c r="L388" s="724"/>
      <c r="M388" s="719"/>
      <c r="N388" s="719"/>
      <c r="O388" s="719"/>
    </row>
    <row r="389" spans="2:15" ht="15.75">
      <c r="B389" s="179">
        <v>381</v>
      </c>
      <c r="C389" s="577" t="s">
        <v>1524</v>
      </c>
      <c r="D389" s="578" t="s">
        <v>1617</v>
      </c>
      <c r="E389" s="578" t="s">
        <v>1617</v>
      </c>
      <c r="F389" s="567" t="s">
        <v>41</v>
      </c>
      <c r="G389" s="567" t="s">
        <v>485</v>
      </c>
      <c r="H389" s="411" t="s">
        <v>1416</v>
      </c>
      <c r="I389" s="411" t="s">
        <v>1121</v>
      </c>
      <c r="J389" s="411" t="s">
        <v>1417</v>
      </c>
      <c r="K389" s="578" t="s">
        <v>1122</v>
      </c>
      <c r="L389" s="724"/>
      <c r="M389" s="719"/>
      <c r="N389" s="719"/>
      <c r="O389" s="719"/>
    </row>
    <row r="390" spans="2:15" ht="15.75">
      <c r="B390" s="179">
        <v>382</v>
      </c>
      <c r="C390" s="577" t="s">
        <v>1524</v>
      </c>
      <c r="D390" s="578" t="s">
        <v>1618</v>
      </c>
      <c r="E390" s="578" t="s">
        <v>1618</v>
      </c>
      <c r="F390" s="567" t="s">
        <v>41</v>
      </c>
      <c r="G390" s="567" t="s">
        <v>485</v>
      </c>
      <c r="H390" s="411" t="s">
        <v>1419</v>
      </c>
      <c r="I390" s="411" t="s">
        <v>1126</v>
      </c>
      <c r="J390" s="411" t="s">
        <v>1420</v>
      </c>
      <c r="K390" s="578" t="s">
        <v>1127</v>
      </c>
      <c r="L390" s="724"/>
      <c r="M390" s="719"/>
      <c r="N390" s="719"/>
      <c r="O390" s="719"/>
    </row>
    <row r="391" spans="2:15" ht="15.75">
      <c r="B391" s="179">
        <v>383</v>
      </c>
      <c r="C391" s="577" t="s">
        <v>1524</v>
      </c>
      <c r="D391" s="578" t="s">
        <v>1619</v>
      </c>
      <c r="E391" s="578" t="s">
        <v>1619</v>
      </c>
      <c r="F391" s="567" t="s">
        <v>41</v>
      </c>
      <c r="G391" s="567" t="s">
        <v>485</v>
      </c>
      <c r="H391" s="411" t="s">
        <v>1422</v>
      </c>
      <c r="I391" s="411" t="s">
        <v>1131</v>
      </c>
      <c r="J391" s="411" t="s">
        <v>1423</v>
      </c>
      <c r="K391" s="578" t="s">
        <v>1132</v>
      </c>
      <c r="L391" s="724"/>
      <c r="M391" s="719"/>
      <c r="N391" s="719"/>
      <c r="O391" s="719"/>
    </row>
    <row r="392" spans="2:15" ht="15.75">
      <c r="B392" s="179">
        <v>384</v>
      </c>
      <c r="C392" s="577" t="s">
        <v>1524</v>
      </c>
      <c r="D392" s="578" t="s">
        <v>1620</v>
      </c>
      <c r="E392" s="578" t="s">
        <v>1620</v>
      </c>
      <c r="F392" s="567" t="s">
        <v>41</v>
      </c>
      <c r="G392" s="567" t="s">
        <v>485</v>
      </c>
      <c r="H392" s="411" t="s">
        <v>1425</v>
      </c>
      <c r="I392" s="411" t="s">
        <v>1136</v>
      </c>
      <c r="J392" s="411" t="s">
        <v>1426</v>
      </c>
      <c r="K392" s="578" t="s">
        <v>1137</v>
      </c>
      <c r="L392" s="724"/>
      <c r="M392" s="720"/>
      <c r="N392" s="720"/>
      <c r="O392" s="720"/>
    </row>
    <row r="393" spans="2:15" ht="15.75">
      <c r="B393" s="179">
        <v>385</v>
      </c>
      <c r="C393" s="579" t="s">
        <v>1621</v>
      </c>
      <c r="D393" s="578" t="s">
        <v>1622</v>
      </c>
      <c r="E393" s="578" t="s">
        <v>1622</v>
      </c>
      <c r="F393" s="567" t="s">
        <v>41</v>
      </c>
      <c r="G393" s="567" t="s">
        <v>485</v>
      </c>
      <c r="H393" s="411" t="s">
        <v>1140</v>
      </c>
      <c r="I393" s="411" t="s">
        <v>659</v>
      </c>
      <c r="J393" s="411" t="s">
        <v>1141</v>
      </c>
      <c r="K393" s="578" t="s">
        <v>660</v>
      </c>
      <c r="L393" s="723" t="s">
        <v>661</v>
      </c>
      <c r="M393" s="718" t="s">
        <v>662</v>
      </c>
      <c r="N393" s="718">
        <v>6.24</v>
      </c>
      <c r="O393" s="718">
        <v>392</v>
      </c>
    </row>
    <row r="394" spans="2:15" ht="15.75">
      <c r="B394" s="179">
        <v>386</v>
      </c>
      <c r="C394" s="579" t="s">
        <v>1621</v>
      </c>
      <c r="D394" s="578" t="s">
        <v>1623</v>
      </c>
      <c r="E394" s="578" t="s">
        <v>1623</v>
      </c>
      <c r="F394" s="567" t="s">
        <v>41</v>
      </c>
      <c r="G394" s="567" t="s">
        <v>485</v>
      </c>
      <c r="H394" s="411" t="s">
        <v>1143</v>
      </c>
      <c r="I394" s="411" t="s">
        <v>666</v>
      </c>
      <c r="J394" s="411" t="s">
        <v>1144</v>
      </c>
      <c r="K394" s="578" t="s">
        <v>667</v>
      </c>
      <c r="L394" s="724"/>
      <c r="M394" s="719"/>
      <c r="N394" s="719"/>
      <c r="O394" s="719"/>
    </row>
    <row r="395" spans="2:15" ht="15.75">
      <c r="B395" s="179">
        <v>387</v>
      </c>
      <c r="C395" s="579" t="s">
        <v>1621</v>
      </c>
      <c r="D395" s="578" t="s">
        <v>1624</v>
      </c>
      <c r="E395" s="578" t="s">
        <v>1624</v>
      </c>
      <c r="F395" s="567" t="s">
        <v>41</v>
      </c>
      <c r="G395" s="567" t="s">
        <v>485</v>
      </c>
      <c r="H395" s="411" t="s">
        <v>1146</v>
      </c>
      <c r="I395" s="411" t="s">
        <v>671</v>
      </c>
      <c r="J395" s="411" t="s">
        <v>1147</v>
      </c>
      <c r="K395" s="578" t="s">
        <v>672</v>
      </c>
      <c r="L395" s="724"/>
      <c r="M395" s="719"/>
      <c r="N395" s="719"/>
      <c r="O395" s="719"/>
    </row>
    <row r="396" spans="2:15" ht="15.75">
      <c r="B396" s="179">
        <v>388</v>
      </c>
      <c r="C396" s="579" t="s">
        <v>1621</v>
      </c>
      <c r="D396" s="578" t="s">
        <v>1625</v>
      </c>
      <c r="E396" s="578" t="s">
        <v>1625</v>
      </c>
      <c r="F396" s="567" t="s">
        <v>41</v>
      </c>
      <c r="G396" s="567" t="s">
        <v>485</v>
      </c>
      <c r="H396" s="411" t="s">
        <v>1149</v>
      </c>
      <c r="I396" s="411" t="s">
        <v>676</v>
      </c>
      <c r="J396" s="411" t="s">
        <v>1150</v>
      </c>
      <c r="K396" s="578" t="s">
        <v>677</v>
      </c>
      <c r="L396" s="724"/>
      <c r="M396" s="719"/>
      <c r="N396" s="719"/>
      <c r="O396" s="719"/>
    </row>
    <row r="397" spans="2:15" ht="15.75">
      <c r="B397" s="179">
        <v>389</v>
      </c>
      <c r="C397" s="579" t="s">
        <v>1621</v>
      </c>
      <c r="D397" s="578" t="s">
        <v>1626</v>
      </c>
      <c r="E397" s="578" t="s">
        <v>1626</v>
      </c>
      <c r="F397" s="567" t="s">
        <v>41</v>
      </c>
      <c r="G397" s="567" t="s">
        <v>485</v>
      </c>
      <c r="H397" s="411" t="s">
        <v>1152</v>
      </c>
      <c r="I397" s="411" t="s">
        <v>681</v>
      </c>
      <c r="J397" s="411" t="s">
        <v>1153</v>
      </c>
      <c r="K397" s="578" t="s">
        <v>682</v>
      </c>
      <c r="L397" s="724"/>
      <c r="M397" s="719"/>
      <c r="N397" s="719"/>
      <c r="O397" s="719"/>
    </row>
    <row r="398" spans="2:15" ht="15.75">
      <c r="B398" s="179">
        <v>390</v>
      </c>
      <c r="C398" s="579" t="s">
        <v>1621</v>
      </c>
      <c r="D398" s="578" t="s">
        <v>1627</v>
      </c>
      <c r="E398" s="578" t="s">
        <v>1627</v>
      </c>
      <c r="F398" s="567" t="s">
        <v>41</v>
      </c>
      <c r="G398" s="567" t="s">
        <v>485</v>
      </c>
      <c r="H398" s="411" t="s">
        <v>1155</v>
      </c>
      <c r="I398" s="411" t="s">
        <v>686</v>
      </c>
      <c r="J398" s="411" t="s">
        <v>1156</v>
      </c>
      <c r="K398" s="578" t="s">
        <v>687</v>
      </c>
      <c r="L398" s="724"/>
      <c r="M398" s="719"/>
      <c r="N398" s="719"/>
      <c r="O398" s="719"/>
    </row>
    <row r="399" spans="2:15" ht="15.75">
      <c r="B399" s="179">
        <v>391</v>
      </c>
      <c r="C399" s="579" t="s">
        <v>1621</v>
      </c>
      <c r="D399" s="578" t="s">
        <v>1628</v>
      </c>
      <c r="E399" s="578" t="s">
        <v>1628</v>
      </c>
      <c r="F399" s="567" t="s">
        <v>41</v>
      </c>
      <c r="G399" s="567" t="s">
        <v>485</v>
      </c>
      <c r="H399" s="411" t="s">
        <v>1158</v>
      </c>
      <c r="I399" s="411" t="s">
        <v>691</v>
      </c>
      <c r="J399" s="411" t="s">
        <v>1159</v>
      </c>
      <c r="K399" s="578" t="s">
        <v>692</v>
      </c>
      <c r="L399" s="724"/>
      <c r="M399" s="719"/>
      <c r="N399" s="719"/>
      <c r="O399" s="719"/>
    </row>
    <row r="400" spans="2:15" ht="15.75">
      <c r="B400" s="179">
        <v>392</v>
      </c>
      <c r="C400" s="579" t="s">
        <v>1621</v>
      </c>
      <c r="D400" s="578" t="s">
        <v>1629</v>
      </c>
      <c r="E400" s="578" t="s">
        <v>1629</v>
      </c>
      <c r="F400" s="567" t="s">
        <v>41</v>
      </c>
      <c r="G400" s="567" t="s">
        <v>485</v>
      </c>
      <c r="H400" s="411" t="s">
        <v>1161</v>
      </c>
      <c r="I400" s="411" t="s">
        <v>696</v>
      </c>
      <c r="J400" s="411" t="s">
        <v>1162</v>
      </c>
      <c r="K400" s="578" t="s">
        <v>697</v>
      </c>
      <c r="L400" s="724"/>
      <c r="M400" s="720"/>
      <c r="N400" s="720"/>
      <c r="O400" s="720"/>
    </row>
    <row r="401" spans="2:15" ht="15.75">
      <c r="B401" s="179">
        <v>393</v>
      </c>
      <c r="C401" s="579" t="s">
        <v>1621</v>
      </c>
      <c r="D401" s="578" t="s">
        <v>1630</v>
      </c>
      <c r="E401" s="578" t="s">
        <v>1630</v>
      </c>
      <c r="F401" s="567" t="s">
        <v>41</v>
      </c>
      <c r="G401" s="567" t="s">
        <v>485</v>
      </c>
      <c r="H401" s="411" t="s">
        <v>1164</v>
      </c>
      <c r="I401" s="411" t="s">
        <v>701</v>
      </c>
      <c r="J401" s="411" t="s">
        <v>1165</v>
      </c>
      <c r="K401" s="578" t="s">
        <v>702</v>
      </c>
      <c r="L401" s="723" t="s">
        <v>661</v>
      </c>
      <c r="M401" s="718" t="s">
        <v>662</v>
      </c>
      <c r="N401" s="718">
        <v>6.65</v>
      </c>
      <c r="O401" s="718">
        <v>396</v>
      </c>
    </row>
    <row r="402" spans="2:15" ht="15.75">
      <c r="B402" s="179">
        <v>394</v>
      </c>
      <c r="C402" s="579" t="s">
        <v>1621</v>
      </c>
      <c r="D402" s="578" t="s">
        <v>1631</v>
      </c>
      <c r="E402" s="578" t="s">
        <v>1631</v>
      </c>
      <c r="F402" s="567" t="s">
        <v>41</v>
      </c>
      <c r="G402" s="567" t="s">
        <v>485</v>
      </c>
      <c r="H402" s="411" t="s">
        <v>1167</v>
      </c>
      <c r="I402" s="411" t="s">
        <v>706</v>
      </c>
      <c r="J402" s="411" t="s">
        <v>1168</v>
      </c>
      <c r="K402" s="578" t="s">
        <v>707</v>
      </c>
      <c r="L402" s="724"/>
      <c r="M402" s="719"/>
      <c r="N402" s="719"/>
      <c r="O402" s="719"/>
    </row>
    <row r="403" spans="2:15" ht="15.75">
      <c r="B403" s="179">
        <v>395</v>
      </c>
      <c r="C403" s="579" t="s">
        <v>1621</v>
      </c>
      <c r="D403" s="578" t="s">
        <v>1632</v>
      </c>
      <c r="E403" s="578" t="s">
        <v>1632</v>
      </c>
      <c r="F403" s="567" t="s">
        <v>41</v>
      </c>
      <c r="G403" s="567" t="s">
        <v>485</v>
      </c>
      <c r="H403" s="411" t="s">
        <v>1170</v>
      </c>
      <c r="I403" s="411" t="s">
        <v>711</v>
      </c>
      <c r="J403" s="411" t="s">
        <v>1171</v>
      </c>
      <c r="K403" s="578" t="s">
        <v>712</v>
      </c>
      <c r="L403" s="724"/>
      <c r="M403" s="719"/>
      <c r="N403" s="719"/>
      <c r="O403" s="719"/>
    </row>
    <row r="404" spans="2:15" ht="15.75">
      <c r="B404" s="179">
        <v>396</v>
      </c>
      <c r="C404" s="579" t="s">
        <v>1621</v>
      </c>
      <c r="D404" s="578" t="s">
        <v>1633</v>
      </c>
      <c r="E404" s="578" t="s">
        <v>1633</v>
      </c>
      <c r="F404" s="567" t="s">
        <v>41</v>
      </c>
      <c r="G404" s="567" t="s">
        <v>485</v>
      </c>
      <c r="H404" s="411" t="s">
        <v>1173</v>
      </c>
      <c r="I404" s="411" t="s">
        <v>716</v>
      </c>
      <c r="J404" s="411" t="s">
        <v>1174</v>
      </c>
      <c r="K404" s="578" t="s">
        <v>717</v>
      </c>
      <c r="L404" s="724"/>
      <c r="M404" s="719"/>
      <c r="N404" s="719"/>
      <c r="O404" s="719"/>
    </row>
    <row r="405" spans="2:15" ht="15.75">
      <c r="B405" s="179">
        <v>397</v>
      </c>
      <c r="C405" s="579" t="s">
        <v>1621</v>
      </c>
      <c r="D405" s="578" t="s">
        <v>1634</v>
      </c>
      <c r="E405" s="578" t="s">
        <v>1634</v>
      </c>
      <c r="F405" s="567" t="s">
        <v>41</v>
      </c>
      <c r="G405" s="567" t="s">
        <v>485</v>
      </c>
      <c r="H405" s="411" t="s">
        <v>1176</v>
      </c>
      <c r="I405" s="411" t="s">
        <v>721</v>
      </c>
      <c r="J405" s="411" t="s">
        <v>1177</v>
      </c>
      <c r="K405" s="578" t="s">
        <v>722</v>
      </c>
      <c r="L405" s="724"/>
      <c r="M405" s="719"/>
      <c r="N405" s="719"/>
      <c r="O405" s="719"/>
    </row>
    <row r="406" spans="2:15" ht="15.75">
      <c r="B406" s="179">
        <v>398</v>
      </c>
      <c r="C406" s="579" t="s">
        <v>1621</v>
      </c>
      <c r="D406" s="578" t="s">
        <v>1635</v>
      </c>
      <c r="E406" s="578" t="s">
        <v>1635</v>
      </c>
      <c r="F406" s="567" t="s">
        <v>41</v>
      </c>
      <c r="G406" s="567" t="s">
        <v>485</v>
      </c>
      <c r="H406" s="411" t="s">
        <v>1179</v>
      </c>
      <c r="I406" s="411" t="s">
        <v>726</v>
      </c>
      <c r="J406" s="411" t="s">
        <v>1180</v>
      </c>
      <c r="K406" s="578" t="s">
        <v>727</v>
      </c>
      <c r="L406" s="724"/>
      <c r="M406" s="719"/>
      <c r="N406" s="719"/>
      <c r="O406" s="719"/>
    </row>
    <row r="407" spans="2:15" ht="15.75">
      <c r="B407" s="179">
        <v>399</v>
      </c>
      <c r="C407" s="579" t="s">
        <v>1621</v>
      </c>
      <c r="D407" s="578" t="s">
        <v>1636</v>
      </c>
      <c r="E407" s="578" t="s">
        <v>1636</v>
      </c>
      <c r="F407" s="567" t="s">
        <v>41</v>
      </c>
      <c r="G407" s="567" t="s">
        <v>485</v>
      </c>
      <c r="H407" s="411" t="s">
        <v>1182</v>
      </c>
      <c r="I407" s="411" t="s">
        <v>731</v>
      </c>
      <c r="J407" s="411" t="s">
        <v>1183</v>
      </c>
      <c r="K407" s="578" t="s">
        <v>732</v>
      </c>
      <c r="L407" s="724"/>
      <c r="M407" s="719"/>
      <c r="N407" s="719"/>
      <c r="O407" s="719"/>
    </row>
    <row r="408" spans="2:15" ht="15.75">
      <c r="B408" s="179">
        <v>400</v>
      </c>
      <c r="C408" s="579" t="s">
        <v>1621</v>
      </c>
      <c r="D408" s="578" t="s">
        <v>1637</v>
      </c>
      <c r="E408" s="578" t="s">
        <v>1637</v>
      </c>
      <c r="F408" s="567" t="s">
        <v>41</v>
      </c>
      <c r="G408" s="567" t="s">
        <v>485</v>
      </c>
      <c r="H408" s="411" t="s">
        <v>1185</v>
      </c>
      <c r="I408" s="411" t="s">
        <v>736</v>
      </c>
      <c r="J408" s="411" t="s">
        <v>1186</v>
      </c>
      <c r="K408" s="578" t="s">
        <v>737</v>
      </c>
      <c r="L408" s="724"/>
      <c r="M408" s="720"/>
      <c r="N408" s="720"/>
      <c r="O408" s="720"/>
    </row>
    <row r="409" spans="2:15" ht="15.75">
      <c r="B409" s="179">
        <v>401</v>
      </c>
      <c r="C409" s="579" t="s">
        <v>1621</v>
      </c>
      <c r="D409" s="578" t="s">
        <v>1638</v>
      </c>
      <c r="E409" s="578" t="s">
        <v>1638</v>
      </c>
      <c r="F409" s="567" t="s">
        <v>41</v>
      </c>
      <c r="G409" s="567" t="s">
        <v>485</v>
      </c>
      <c r="H409" s="411" t="s">
        <v>1188</v>
      </c>
      <c r="I409" s="411" t="s">
        <v>741</v>
      </c>
      <c r="J409" s="411" t="s">
        <v>1189</v>
      </c>
      <c r="K409" s="578" t="s">
        <v>742</v>
      </c>
      <c r="L409" s="723" t="s">
        <v>661</v>
      </c>
      <c r="M409" s="718" t="s">
        <v>662</v>
      </c>
      <c r="N409" s="718">
        <v>6.65</v>
      </c>
      <c r="O409" s="718">
        <v>393</v>
      </c>
    </row>
    <row r="410" spans="2:15" ht="15.75">
      <c r="B410" s="179">
        <v>402</v>
      </c>
      <c r="C410" s="579" t="s">
        <v>1621</v>
      </c>
      <c r="D410" s="578" t="s">
        <v>1639</v>
      </c>
      <c r="E410" s="578" t="s">
        <v>1639</v>
      </c>
      <c r="F410" s="567" t="s">
        <v>41</v>
      </c>
      <c r="G410" s="567" t="s">
        <v>485</v>
      </c>
      <c r="H410" s="411" t="s">
        <v>1191</v>
      </c>
      <c r="I410" s="411" t="s">
        <v>746</v>
      </c>
      <c r="J410" s="411" t="s">
        <v>1192</v>
      </c>
      <c r="K410" s="578" t="s">
        <v>747</v>
      </c>
      <c r="L410" s="724"/>
      <c r="M410" s="719"/>
      <c r="N410" s="719"/>
      <c r="O410" s="719"/>
    </row>
    <row r="411" spans="2:15" ht="15.75">
      <c r="B411" s="179">
        <v>403</v>
      </c>
      <c r="C411" s="579" t="s">
        <v>1621</v>
      </c>
      <c r="D411" s="578" t="s">
        <v>1640</v>
      </c>
      <c r="E411" s="578" t="s">
        <v>1640</v>
      </c>
      <c r="F411" s="567" t="s">
        <v>41</v>
      </c>
      <c r="G411" s="567" t="s">
        <v>485</v>
      </c>
      <c r="H411" s="411" t="s">
        <v>1194</v>
      </c>
      <c r="I411" s="411" t="s">
        <v>751</v>
      </c>
      <c r="J411" s="411" t="s">
        <v>1195</v>
      </c>
      <c r="K411" s="578" t="s">
        <v>752</v>
      </c>
      <c r="L411" s="724"/>
      <c r="M411" s="719"/>
      <c r="N411" s="719"/>
      <c r="O411" s="719"/>
    </row>
    <row r="412" spans="2:15" ht="15.75">
      <c r="B412" s="179">
        <v>404</v>
      </c>
      <c r="C412" s="579" t="s">
        <v>1621</v>
      </c>
      <c r="D412" s="578" t="s">
        <v>1641</v>
      </c>
      <c r="E412" s="578" t="s">
        <v>1641</v>
      </c>
      <c r="F412" s="567" t="s">
        <v>41</v>
      </c>
      <c r="G412" s="567" t="s">
        <v>485</v>
      </c>
      <c r="H412" s="411" t="s">
        <v>1197</v>
      </c>
      <c r="I412" s="411" t="s">
        <v>756</v>
      </c>
      <c r="J412" s="411" t="s">
        <v>1198</v>
      </c>
      <c r="K412" s="578" t="s">
        <v>757</v>
      </c>
      <c r="L412" s="724"/>
      <c r="M412" s="719"/>
      <c r="N412" s="719"/>
      <c r="O412" s="719"/>
    </row>
    <row r="413" spans="2:15" ht="15.75">
      <c r="B413" s="179">
        <v>405</v>
      </c>
      <c r="C413" s="579" t="s">
        <v>1621</v>
      </c>
      <c r="D413" s="578" t="s">
        <v>1642</v>
      </c>
      <c r="E413" s="578" t="s">
        <v>1642</v>
      </c>
      <c r="F413" s="567" t="s">
        <v>41</v>
      </c>
      <c r="G413" s="567" t="s">
        <v>485</v>
      </c>
      <c r="H413" s="411" t="s">
        <v>1200</v>
      </c>
      <c r="I413" s="411" t="s">
        <v>761</v>
      </c>
      <c r="J413" s="411" t="s">
        <v>1201</v>
      </c>
      <c r="K413" s="578" t="s">
        <v>762</v>
      </c>
      <c r="L413" s="724"/>
      <c r="M413" s="719"/>
      <c r="N413" s="719"/>
      <c r="O413" s="719"/>
    </row>
    <row r="414" spans="2:15" ht="15.75">
      <c r="B414" s="179">
        <v>406</v>
      </c>
      <c r="C414" s="579" t="s">
        <v>1621</v>
      </c>
      <c r="D414" s="578" t="s">
        <v>1643</v>
      </c>
      <c r="E414" s="578" t="s">
        <v>1643</v>
      </c>
      <c r="F414" s="567" t="s">
        <v>41</v>
      </c>
      <c r="G414" s="567" t="s">
        <v>485</v>
      </c>
      <c r="H414" s="411" t="s">
        <v>1203</v>
      </c>
      <c r="I414" s="411" t="s">
        <v>766</v>
      </c>
      <c r="J414" s="411" t="s">
        <v>1204</v>
      </c>
      <c r="K414" s="578" t="s">
        <v>767</v>
      </c>
      <c r="L414" s="724"/>
      <c r="M414" s="719"/>
      <c r="N414" s="719"/>
      <c r="O414" s="719"/>
    </row>
    <row r="415" spans="2:15" ht="15.75">
      <c r="B415" s="179">
        <v>407</v>
      </c>
      <c r="C415" s="579" t="s">
        <v>1621</v>
      </c>
      <c r="D415" s="578" t="s">
        <v>1644</v>
      </c>
      <c r="E415" s="578" t="s">
        <v>1644</v>
      </c>
      <c r="F415" s="567" t="s">
        <v>41</v>
      </c>
      <c r="G415" s="567" t="s">
        <v>485</v>
      </c>
      <c r="H415" s="411" t="s">
        <v>1206</v>
      </c>
      <c r="I415" s="411" t="s">
        <v>771</v>
      </c>
      <c r="J415" s="411" t="s">
        <v>1207</v>
      </c>
      <c r="K415" s="578" t="s">
        <v>772</v>
      </c>
      <c r="L415" s="724"/>
      <c r="M415" s="719"/>
      <c r="N415" s="719"/>
      <c r="O415" s="719"/>
    </row>
    <row r="416" spans="2:15" ht="15.75">
      <c r="B416" s="179">
        <v>408</v>
      </c>
      <c r="C416" s="579" t="s">
        <v>1621</v>
      </c>
      <c r="D416" s="578" t="s">
        <v>1645</v>
      </c>
      <c r="E416" s="578" t="s">
        <v>1645</v>
      </c>
      <c r="F416" s="567" t="s">
        <v>41</v>
      </c>
      <c r="G416" s="567" t="s">
        <v>485</v>
      </c>
      <c r="H416" s="411" t="s">
        <v>1209</v>
      </c>
      <c r="I416" s="411" t="s">
        <v>776</v>
      </c>
      <c r="J416" s="411" t="s">
        <v>1210</v>
      </c>
      <c r="K416" s="578" t="s">
        <v>777</v>
      </c>
      <c r="L416" s="724"/>
      <c r="M416" s="720"/>
      <c r="N416" s="720"/>
      <c r="O416" s="720"/>
    </row>
    <row r="417" spans="2:15" ht="15.75">
      <c r="B417" s="179">
        <v>409</v>
      </c>
      <c r="C417" s="579" t="s">
        <v>1621</v>
      </c>
      <c r="D417" s="578" t="s">
        <v>1646</v>
      </c>
      <c r="E417" s="578" t="s">
        <v>1646</v>
      </c>
      <c r="F417" s="567" t="s">
        <v>41</v>
      </c>
      <c r="G417" s="567" t="s">
        <v>485</v>
      </c>
      <c r="H417" s="411" t="s">
        <v>1212</v>
      </c>
      <c r="I417" s="411" t="s">
        <v>781</v>
      </c>
      <c r="J417" s="411" t="s">
        <v>1213</v>
      </c>
      <c r="K417" s="578" t="s">
        <v>782</v>
      </c>
      <c r="L417" s="723" t="s">
        <v>661</v>
      </c>
      <c r="M417" s="718" t="s">
        <v>662</v>
      </c>
      <c r="N417" s="718">
        <v>8.3800000000000008</v>
      </c>
      <c r="O417" s="718">
        <v>393</v>
      </c>
    </row>
    <row r="418" spans="2:15" ht="15.75">
      <c r="B418" s="179">
        <v>410</v>
      </c>
      <c r="C418" s="579" t="s">
        <v>1621</v>
      </c>
      <c r="D418" s="578" t="s">
        <v>1647</v>
      </c>
      <c r="E418" s="578" t="s">
        <v>1647</v>
      </c>
      <c r="F418" s="567" t="s">
        <v>41</v>
      </c>
      <c r="G418" s="567" t="s">
        <v>485</v>
      </c>
      <c r="H418" s="411" t="s">
        <v>1215</v>
      </c>
      <c r="I418" s="411" t="s">
        <v>786</v>
      </c>
      <c r="J418" s="411" t="s">
        <v>1216</v>
      </c>
      <c r="K418" s="578" t="s">
        <v>787</v>
      </c>
      <c r="L418" s="724"/>
      <c r="M418" s="719"/>
      <c r="N418" s="719"/>
      <c r="O418" s="719"/>
    </row>
    <row r="419" spans="2:15" ht="15.75">
      <c r="B419" s="179">
        <v>411</v>
      </c>
      <c r="C419" s="579" t="s">
        <v>1621</v>
      </c>
      <c r="D419" s="578" t="s">
        <v>1648</v>
      </c>
      <c r="E419" s="578" t="s">
        <v>1648</v>
      </c>
      <c r="F419" s="567" t="s">
        <v>41</v>
      </c>
      <c r="G419" s="567" t="s">
        <v>485</v>
      </c>
      <c r="H419" s="411" t="s">
        <v>1218</v>
      </c>
      <c r="I419" s="411" t="s">
        <v>791</v>
      </c>
      <c r="J419" s="411" t="s">
        <v>1219</v>
      </c>
      <c r="K419" s="578" t="s">
        <v>792</v>
      </c>
      <c r="L419" s="724"/>
      <c r="M419" s="719"/>
      <c r="N419" s="719"/>
      <c r="O419" s="719"/>
    </row>
    <row r="420" spans="2:15" ht="15.75">
      <c r="B420" s="179">
        <v>412</v>
      </c>
      <c r="C420" s="579" t="s">
        <v>1621</v>
      </c>
      <c r="D420" s="578" t="s">
        <v>1649</v>
      </c>
      <c r="E420" s="578" t="s">
        <v>1649</v>
      </c>
      <c r="F420" s="567" t="s">
        <v>41</v>
      </c>
      <c r="G420" s="567" t="s">
        <v>485</v>
      </c>
      <c r="H420" s="411" t="s">
        <v>1221</v>
      </c>
      <c r="I420" s="411" t="s">
        <v>796</v>
      </c>
      <c r="J420" s="411" t="s">
        <v>1222</v>
      </c>
      <c r="K420" s="578" t="s">
        <v>797</v>
      </c>
      <c r="L420" s="724"/>
      <c r="M420" s="719"/>
      <c r="N420" s="719"/>
      <c r="O420" s="719"/>
    </row>
    <row r="421" spans="2:15" ht="15.75">
      <c r="B421" s="179">
        <v>413</v>
      </c>
      <c r="C421" s="579" t="s">
        <v>1621</v>
      </c>
      <c r="D421" s="578" t="s">
        <v>1650</v>
      </c>
      <c r="E421" s="578" t="s">
        <v>1650</v>
      </c>
      <c r="F421" s="567" t="s">
        <v>41</v>
      </c>
      <c r="G421" s="567" t="s">
        <v>485</v>
      </c>
      <c r="H421" s="411" t="s">
        <v>1224</v>
      </c>
      <c r="I421" s="411" t="s">
        <v>801</v>
      </c>
      <c r="J421" s="411" t="s">
        <v>1225</v>
      </c>
      <c r="K421" s="578" t="s">
        <v>802</v>
      </c>
      <c r="L421" s="724"/>
      <c r="M421" s="719"/>
      <c r="N421" s="719"/>
      <c r="O421" s="719"/>
    </row>
    <row r="422" spans="2:15" ht="15.75">
      <c r="B422" s="179">
        <v>414</v>
      </c>
      <c r="C422" s="579" t="s">
        <v>1621</v>
      </c>
      <c r="D422" s="578" t="s">
        <v>1651</v>
      </c>
      <c r="E422" s="578" t="s">
        <v>1651</v>
      </c>
      <c r="F422" s="567" t="s">
        <v>41</v>
      </c>
      <c r="G422" s="567" t="s">
        <v>485</v>
      </c>
      <c r="H422" s="411" t="s">
        <v>1227</v>
      </c>
      <c r="I422" s="411" t="s">
        <v>806</v>
      </c>
      <c r="J422" s="411" t="s">
        <v>1228</v>
      </c>
      <c r="K422" s="578" t="s">
        <v>807</v>
      </c>
      <c r="L422" s="724"/>
      <c r="M422" s="719"/>
      <c r="N422" s="719"/>
      <c r="O422" s="719"/>
    </row>
    <row r="423" spans="2:15" ht="15.75">
      <c r="B423" s="179">
        <v>415</v>
      </c>
      <c r="C423" s="579" t="s">
        <v>1621</v>
      </c>
      <c r="D423" s="578" t="s">
        <v>1652</v>
      </c>
      <c r="E423" s="578" t="s">
        <v>1652</v>
      </c>
      <c r="F423" s="567" t="s">
        <v>41</v>
      </c>
      <c r="G423" s="567" t="s">
        <v>485</v>
      </c>
      <c r="H423" s="411" t="s">
        <v>1230</v>
      </c>
      <c r="I423" s="411" t="s">
        <v>811</v>
      </c>
      <c r="J423" s="411" t="s">
        <v>1231</v>
      </c>
      <c r="K423" s="578" t="s">
        <v>812</v>
      </c>
      <c r="L423" s="724"/>
      <c r="M423" s="719"/>
      <c r="N423" s="719"/>
      <c r="O423" s="719"/>
    </row>
    <row r="424" spans="2:15" ht="15.75">
      <c r="B424" s="179">
        <v>416</v>
      </c>
      <c r="C424" s="579" t="s">
        <v>1621</v>
      </c>
      <c r="D424" s="578" t="s">
        <v>1653</v>
      </c>
      <c r="E424" s="578" t="s">
        <v>1653</v>
      </c>
      <c r="F424" s="567" t="s">
        <v>41</v>
      </c>
      <c r="G424" s="567" t="s">
        <v>485</v>
      </c>
      <c r="H424" s="411" t="s">
        <v>1233</v>
      </c>
      <c r="I424" s="411" t="s">
        <v>816</v>
      </c>
      <c r="J424" s="411" t="s">
        <v>1234</v>
      </c>
      <c r="K424" s="578" t="s">
        <v>817</v>
      </c>
      <c r="L424" s="724"/>
      <c r="M424" s="720"/>
      <c r="N424" s="720"/>
      <c r="O424" s="720"/>
    </row>
    <row r="425" spans="2:15" ht="15.75">
      <c r="B425" s="179">
        <v>417</v>
      </c>
      <c r="C425" s="579" t="s">
        <v>1621</v>
      </c>
      <c r="D425" s="578" t="s">
        <v>1654</v>
      </c>
      <c r="E425" s="578" t="s">
        <v>1654</v>
      </c>
      <c r="F425" s="567" t="s">
        <v>41</v>
      </c>
      <c r="G425" s="567" t="s">
        <v>485</v>
      </c>
      <c r="H425" s="411" t="s">
        <v>1236</v>
      </c>
      <c r="I425" s="411" t="s">
        <v>821</v>
      </c>
      <c r="J425" s="411" t="s">
        <v>1237</v>
      </c>
      <c r="K425" s="578" t="s">
        <v>822</v>
      </c>
      <c r="L425" s="723" t="s">
        <v>661</v>
      </c>
      <c r="M425" s="718" t="s">
        <v>662</v>
      </c>
      <c r="N425" s="718">
        <v>8.83</v>
      </c>
      <c r="O425" s="718">
        <v>386</v>
      </c>
    </row>
    <row r="426" spans="2:15" ht="15.75">
      <c r="B426" s="179">
        <v>418</v>
      </c>
      <c r="C426" s="579" t="s">
        <v>1621</v>
      </c>
      <c r="D426" s="578" t="s">
        <v>1655</v>
      </c>
      <c r="E426" s="578" t="s">
        <v>1655</v>
      </c>
      <c r="F426" s="567" t="s">
        <v>41</v>
      </c>
      <c r="G426" s="567" t="s">
        <v>485</v>
      </c>
      <c r="H426" s="411" t="s">
        <v>1239</v>
      </c>
      <c r="I426" s="411" t="s">
        <v>826</v>
      </c>
      <c r="J426" s="411" t="s">
        <v>1240</v>
      </c>
      <c r="K426" s="578" t="s">
        <v>827</v>
      </c>
      <c r="L426" s="724"/>
      <c r="M426" s="719"/>
      <c r="N426" s="719"/>
      <c r="O426" s="719"/>
    </row>
    <row r="427" spans="2:15" ht="15.75">
      <c r="B427" s="179">
        <v>419</v>
      </c>
      <c r="C427" s="579" t="s">
        <v>1621</v>
      </c>
      <c r="D427" s="578" t="s">
        <v>1656</v>
      </c>
      <c r="E427" s="578" t="s">
        <v>1656</v>
      </c>
      <c r="F427" s="567" t="s">
        <v>41</v>
      </c>
      <c r="G427" s="567" t="s">
        <v>485</v>
      </c>
      <c r="H427" s="411" t="s">
        <v>1242</v>
      </c>
      <c r="I427" s="411" t="s">
        <v>831</v>
      </c>
      <c r="J427" s="411" t="s">
        <v>1243</v>
      </c>
      <c r="K427" s="578" t="s">
        <v>832</v>
      </c>
      <c r="L427" s="724"/>
      <c r="M427" s="719"/>
      <c r="N427" s="719"/>
      <c r="O427" s="719"/>
    </row>
    <row r="428" spans="2:15" ht="15.75">
      <c r="B428" s="179">
        <v>420</v>
      </c>
      <c r="C428" s="579" t="s">
        <v>1621</v>
      </c>
      <c r="D428" s="578" t="s">
        <v>1657</v>
      </c>
      <c r="E428" s="578" t="s">
        <v>1657</v>
      </c>
      <c r="F428" s="567" t="s">
        <v>41</v>
      </c>
      <c r="G428" s="567" t="s">
        <v>485</v>
      </c>
      <c r="H428" s="411" t="s">
        <v>1245</v>
      </c>
      <c r="I428" s="411" t="s">
        <v>836</v>
      </c>
      <c r="J428" s="411" t="s">
        <v>1246</v>
      </c>
      <c r="K428" s="578" t="s">
        <v>837</v>
      </c>
      <c r="L428" s="724"/>
      <c r="M428" s="719"/>
      <c r="N428" s="719"/>
      <c r="O428" s="719"/>
    </row>
    <row r="429" spans="2:15" ht="15.75">
      <c r="B429" s="179">
        <v>421</v>
      </c>
      <c r="C429" s="579" t="s">
        <v>1621</v>
      </c>
      <c r="D429" s="578" t="s">
        <v>1658</v>
      </c>
      <c r="E429" s="578" t="s">
        <v>1658</v>
      </c>
      <c r="F429" s="567" t="s">
        <v>41</v>
      </c>
      <c r="G429" s="567" t="s">
        <v>485</v>
      </c>
      <c r="H429" s="411" t="s">
        <v>1248</v>
      </c>
      <c r="I429" s="411" t="s">
        <v>841</v>
      </c>
      <c r="J429" s="411" t="s">
        <v>1249</v>
      </c>
      <c r="K429" s="578" t="s">
        <v>842</v>
      </c>
      <c r="L429" s="724"/>
      <c r="M429" s="719"/>
      <c r="N429" s="719"/>
      <c r="O429" s="719"/>
    </row>
    <row r="430" spans="2:15" ht="15.75">
      <c r="B430" s="179">
        <v>422</v>
      </c>
      <c r="C430" s="579" t="s">
        <v>1621</v>
      </c>
      <c r="D430" s="578" t="s">
        <v>1659</v>
      </c>
      <c r="E430" s="578" t="s">
        <v>1659</v>
      </c>
      <c r="F430" s="567" t="s">
        <v>41</v>
      </c>
      <c r="G430" s="567" t="s">
        <v>485</v>
      </c>
      <c r="H430" s="411" t="s">
        <v>1251</v>
      </c>
      <c r="I430" s="411" t="s">
        <v>846</v>
      </c>
      <c r="J430" s="411" t="s">
        <v>1252</v>
      </c>
      <c r="K430" s="578" t="s">
        <v>847</v>
      </c>
      <c r="L430" s="724"/>
      <c r="M430" s="719"/>
      <c r="N430" s="719"/>
      <c r="O430" s="719"/>
    </row>
    <row r="431" spans="2:15" ht="15.75">
      <c r="B431" s="179">
        <v>423</v>
      </c>
      <c r="C431" s="579" t="s">
        <v>1621</v>
      </c>
      <c r="D431" s="578" t="s">
        <v>1660</v>
      </c>
      <c r="E431" s="578" t="s">
        <v>1660</v>
      </c>
      <c r="F431" s="567" t="s">
        <v>41</v>
      </c>
      <c r="G431" s="567" t="s">
        <v>485</v>
      </c>
      <c r="H431" s="411" t="s">
        <v>1254</v>
      </c>
      <c r="I431" s="411" t="s">
        <v>851</v>
      </c>
      <c r="J431" s="411" t="s">
        <v>1255</v>
      </c>
      <c r="K431" s="578" t="s">
        <v>852</v>
      </c>
      <c r="L431" s="724"/>
      <c r="M431" s="719"/>
      <c r="N431" s="719"/>
      <c r="O431" s="719"/>
    </row>
    <row r="432" spans="2:15" ht="15.75">
      <c r="B432" s="179">
        <v>424</v>
      </c>
      <c r="C432" s="579" t="s">
        <v>1621</v>
      </c>
      <c r="D432" s="578" t="s">
        <v>1661</v>
      </c>
      <c r="E432" s="578" t="s">
        <v>1661</v>
      </c>
      <c r="F432" s="567" t="s">
        <v>41</v>
      </c>
      <c r="G432" s="567" t="s">
        <v>485</v>
      </c>
      <c r="H432" s="411" t="s">
        <v>1257</v>
      </c>
      <c r="I432" s="411" t="s">
        <v>856</v>
      </c>
      <c r="J432" s="411" t="s">
        <v>1258</v>
      </c>
      <c r="K432" s="578" t="s">
        <v>857</v>
      </c>
      <c r="L432" s="724"/>
      <c r="M432" s="720"/>
      <c r="N432" s="720"/>
      <c r="O432" s="720"/>
    </row>
    <row r="433" spans="2:15" ht="15.75">
      <c r="B433" s="179">
        <v>425</v>
      </c>
      <c r="C433" s="579" t="s">
        <v>1621</v>
      </c>
      <c r="D433" s="578" t="s">
        <v>1662</v>
      </c>
      <c r="E433" s="578" t="s">
        <v>1662</v>
      </c>
      <c r="F433" s="567" t="s">
        <v>41</v>
      </c>
      <c r="G433" s="567" t="s">
        <v>485</v>
      </c>
      <c r="H433" s="411" t="s">
        <v>1260</v>
      </c>
      <c r="I433" s="411" t="s">
        <v>861</v>
      </c>
      <c r="J433" s="411" t="s">
        <v>1261</v>
      </c>
      <c r="K433" s="578" t="s">
        <v>862</v>
      </c>
      <c r="L433" s="723" t="s">
        <v>661</v>
      </c>
      <c r="M433" s="718" t="s">
        <v>662</v>
      </c>
      <c r="N433" s="718">
        <v>8.32</v>
      </c>
      <c r="O433" s="718">
        <v>381</v>
      </c>
    </row>
    <row r="434" spans="2:15" ht="15.75">
      <c r="B434" s="179">
        <v>426</v>
      </c>
      <c r="C434" s="579" t="s">
        <v>1621</v>
      </c>
      <c r="D434" s="578" t="s">
        <v>1663</v>
      </c>
      <c r="E434" s="578" t="s">
        <v>1663</v>
      </c>
      <c r="F434" s="567" t="s">
        <v>41</v>
      </c>
      <c r="G434" s="567" t="s">
        <v>485</v>
      </c>
      <c r="H434" s="411" t="s">
        <v>1263</v>
      </c>
      <c r="I434" s="411" t="s">
        <v>866</v>
      </c>
      <c r="J434" s="411" t="s">
        <v>1264</v>
      </c>
      <c r="K434" s="578" t="s">
        <v>867</v>
      </c>
      <c r="L434" s="724"/>
      <c r="M434" s="719"/>
      <c r="N434" s="719"/>
      <c r="O434" s="719"/>
    </row>
    <row r="435" spans="2:15" ht="15.75">
      <c r="B435" s="179">
        <v>427</v>
      </c>
      <c r="C435" s="579" t="s">
        <v>1621</v>
      </c>
      <c r="D435" s="578" t="s">
        <v>1664</v>
      </c>
      <c r="E435" s="578" t="s">
        <v>1664</v>
      </c>
      <c r="F435" s="567" t="s">
        <v>41</v>
      </c>
      <c r="G435" s="567" t="s">
        <v>485</v>
      </c>
      <c r="H435" s="411" t="s">
        <v>1266</v>
      </c>
      <c r="I435" s="411" t="s">
        <v>871</v>
      </c>
      <c r="J435" s="411" t="s">
        <v>1267</v>
      </c>
      <c r="K435" s="578" t="s">
        <v>872</v>
      </c>
      <c r="L435" s="724"/>
      <c r="M435" s="719"/>
      <c r="N435" s="719"/>
      <c r="O435" s="719"/>
    </row>
    <row r="436" spans="2:15" ht="15.75">
      <c r="B436" s="179">
        <v>428</v>
      </c>
      <c r="C436" s="579" t="s">
        <v>1621</v>
      </c>
      <c r="D436" s="578" t="s">
        <v>1665</v>
      </c>
      <c r="E436" s="578" t="s">
        <v>1665</v>
      </c>
      <c r="F436" s="567" t="s">
        <v>41</v>
      </c>
      <c r="G436" s="567" t="s">
        <v>485</v>
      </c>
      <c r="H436" s="411" t="s">
        <v>1269</v>
      </c>
      <c r="I436" s="411" t="s">
        <v>876</v>
      </c>
      <c r="J436" s="411" t="s">
        <v>1270</v>
      </c>
      <c r="K436" s="578" t="s">
        <v>877</v>
      </c>
      <c r="L436" s="724"/>
      <c r="M436" s="719"/>
      <c r="N436" s="719"/>
      <c r="O436" s="719"/>
    </row>
    <row r="437" spans="2:15" ht="15.75">
      <c r="B437" s="179">
        <v>429</v>
      </c>
      <c r="C437" s="579" t="s">
        <v>1621</v>
      </c>
      <c r="D437" s="578" t="s">
        <v>1666</v>
      </c>
      <c r="E437" s="578" t="s">
        <v>1666</v>
      </c>
      <c r="F437" s="567" t="s">
        <v>41</v>
      </c>
      <c r="G437" s="567" t="s">
        <v>485</v>
      </c>
      <c r="H437" s="411" t="s">
        <v>1272</v>
      </c>
      <c r="I437" s="411" t="s">
        <v>881</v>
      </c>
      <c r="J437" s="411" t="s">
        <v>1273</v>
      </c>
      <c r="K437" s="578" t="s">
        <v>882</v>
      </c>
      <c r="L437" s="724"/>
      <c r="M437" s="719"/>
      <c r="N437" s="719"/>
      <c r="O437" s="719"/>
    </row>
    <row r="438" spans="2:15" ht="15.75">
      <c r="B438" s="179">
        <v>430</v>
      </c>
      <c r="C438" s="579" t="s">
        <v>1621</v>
      </c>
      <c r="D438" s="578" t="s">
        <v>1667</v>
      </c>
      <c r="E438" s="578" t="s">
        <v>1667</v>
      </c>
      <c r="F438" s="567" t="s">
        <v>41</v>
      </c>
      <c r="G438" s="567" t="s">
        <v>485</v>
      </c>
      <c r="H438" s="411" t="s">
        <v>1275</v>
      </c>
      <c r="I438" s="411" t="s">
        <v>886</v>
      </c>
      <c r="J438" s="411" t="s">
        <v>1276</v>
      </c>
      <c r="K438" s="578" t="s">
        <v>887</v>
      </c>
      <c r="L438" s="724"/>
      <c r="M438" s="719"/>
      <c r="N438" s="719"/>
      <c r="O438" s="719"/>
    </row>
    <row r="439" spans="2:15" ht="15.75">
      <c r="B439" s="179">
        <v>431</v>
      </c>
      <c r="C439" s="579" t="s">
        <v>1621</v>
      </c>
      <c r="D439" s="578" t="s">
        <v>1668</v>
      </c>
      <c r="E439" s="578" t="s">
        <v>1668</v>
      </c>
      <c r="F439" s="567" t="s">
        <v>41</v>
      </c>
      <c r="G439" s="567" t="s">
        <v>485</v>
      </c>
      <c r="H439" s="411" t="s">
        <v>1278</v>
      </c>
      <c r="I439" s="411" t="s">
        <v>891</v>
      </c>
      <c r="J439" s="411" t="s">
        <v>1279</v>
      </c>
      <c r="K439" s="578" t="s">
        <v>892</v>
      </c>
      <c r="L439" s="724"/>
      <c r="M439" s="719"/>
      <c r="N439" s="719"/>
      <c r="O439" s="719"/>
    </row>
    <row r="440" spans="2:15" ht="15.75">
      <c r="B440" s="179">
        <v>432</v>
      </c>
      <c r="C440" s="579" t="s">
        <v>1621</v>
      </c>
      <c r="D440" s="578" t="s">
        <v>1669</v>
      </c>
      <c r="E440" s="578" t="s">
        <v>1669</v>
      </c>
      <c r="F440" s="567" t="s">
        <v>41</v>
      </c>
      <c r="G440" s="567" t="s">
        <v>485</v>
      </c>
      <c r="H440" s="411" t="s">
        <v>1281</v>
      </c>
      <c r="I440" s="411" t="s">
        <v>896</v>
      </c>
      <c r="J440" s="411" t="s">
        <v>1282</v>
      </c>
      <c r="K440" s="578" t="s">
        <v>897</v>
      </c>
      <c r="L440" s="724"/>
      <c r="M440" s="720"/>
      <c r="N440" s="720"/>
      <c r="O440" s="720"/>
    </row>
    <row r="441" spans="2:15" ht="15.75">
      <c r="B441" s="179">
        <v>433</v>
      </c>
      <c r="C441" s="579" t="s">
        <v>1621</v>
      </c>
      <c r="D441" s="578" t="s">
        <v>1670</v>
      </c>
      <c r="E441" s="578" t="s">
        <v>1670</v>
      </c>
      <c r="F441" s="567" t="s">
        <v>41</v>
      </c>
      <c r="G441" s="567" t="s">
        <v>485</v>
      </c>
      <c r="H441" s="411" t="s">
        <v>1284</v>
      </c>
      <c r="I441" s="411" t="s">
        <v>901</v>
      </c>
      <c r="J441" s="411" t="s">
        <v>1285</v>
      </c>
      <c r="K441" s="578" t="s">
        <v>902</v>
      </c>
      <c r="L441" s="723" t="s">
        <v>661</v>
      </c>
      <c r="M441" s="718" t="s">
        <v>662</v>
      </c>
      <c r="N441" s="718">
        <v>7.37</v>
      </c>
      <c r="O441" s="718">
        <v>382</v>
      </c>
    </row>
    <row r="442" spans="2:15" ht="15.75">
      <c r="B442" s="179">
        <v>434</v>
      </c>
      <c r="C442" s="579" t="s">
        <v>1621</v>
      </c>
      <c r="D442" s="578" t="s">
        <v>1671</v>
      </c>
      <c r="E442" s="578" t="s">
        <v>1671</v>
      </c>
      <c r="F442" s="567" t="s">
        <v>41</v>
      </c>
      <c r="G442" s="567" t="s">
        <v>485</v>
      </c>
      <c r="H442" s="411" t="s">
        <v>1287</v>
      </c>
      <c r="I442" s="411" t="s">
        <v>906</v>
      </c>
      <c r="J442" s="411" t="s">
        <v>1288</v>
      </c>
      <c r="K442" s="578" t="s">
        <v>907</v>
      </c>
      <c r="L442" s="724"/>
      <c r="M442" s="719"/>
      <c r="N442" s="719"/>
      <c r="O442" s="719"/>
    </row>
    <row r="443" spans="2:15" ht="15.75">
      <c r="B443" s="179">
        <v>435</v>
      </c>
      <c r="C443" s="579" t="s">
        <v>1621</v>
      </c>
      <c r="D443" s="578" t="s">
        <v>1672</v>
      </c>
      <c r="E443" s="578" t="s">
        <v>1672</v>
      </c>
      <c r="F443" s="567" t="s">
        <v>41</v>
      </c>
      <c r="G443" s="567" t="s">
        <v>485</v>
      </c>
      <c r="H443" s="411" t="s">
        <v>1290</v>
      </c>
      <c r="I443" s="411" t="s">
        <v>911</v>
      </c>
      <c r="J443" s="411" t="s">
        <v>1291</v>
      </c>
      <c r="K443" s="578" t="s">
        <v>912</v>
      </c>
      <c r="L443" s="724"/>
      <c r="M443" s="719"/>
      <c r="N443" s="719"/>
      <c r="O443" s="719"/>
    </row>
    <row r="444" spans="2:15" ht="15.75">
      <c r="B444" s="179">
        <v>436</v>
      </c>
      <c r="C444" s="579" t="s">
        <v>1621</v>
      </c>
      <c r="D444" s="578" t="s">
        <v>1673</v>
      </c>
      <c r="E444" s="578" t="s">
        <v>1673</v>
      </c>
      <c r="F444" s="567" t="s">
        <v>41</v>
      </c>
      <c r="G444" s="567" t="s">
        <v>485</v>
      </c>
      <c r="H444" s="411" t="s">
        <v>1293</v>
      </c>
      <c r="I444" s="411" t="s">
        <v>916</v>
      </c>
      <c r="J444" s="411" t="s">
        <v>1294</v>
      </c>
      <c r="K444" s="578" t="s">
        <v>917</v>
      </c>
      <c r="L444" s="724"/>
      <c r="M444" s="719"/>
      <c r="N444" s="719"/>
      <c r="O444" s="719"/>
    </row>
    <row r="445" spans="2:15" ht="15.75">
      <c r="B445" s="179">
        <v>437</v>
      </c>
      <c r="C445" s="579" t="s">
        <v>1621</v>
      </c>
      <c r="D445" s="578" t="s">
        <v>1674</v>
      </c>
      <c r="E445" s="578" t="s">
        <v>1674</v>
      </c>
      <c r="F445" s="567" t="s">
        <v>41</v>
      </c>
      <c r="G445" s="567" t="s">
        <v>485</v>
      </c>
      <c r="H445" s="411" t="s">
        <v>1296</v>
      </c>
      <c r="I445" s="411" t="s">
        <v>921</v>
      </c>
      <c r="J445" s="411" t="s">
        <v>1297</v>
      </c>
      <c r="K445" s="578" t="s">
        <v>922</v>
      </c>
      <c r="L445" s="724"/>
      <c r="M445" s="719"/>
      <c r="N445" s="719"/>
      <c r="O445" s="719"/>
    </row>
    <row r="446" spans="2:15" ht="15.75">
      <c r="B446" s="179">
        <v>438</v>
      </c>
      <c r="C446" s="579" t="s">
        <v>1621</v>
      </c>
      <c r="D446" s="578" t="s">
        <v>1675</v>
      </c>
      <c r="E446" s="578" t="s">
        <v>1675</v>
      </c>
      <c r="F446" s="567" t="s">
        <v>41</v>
      </c>
      <c r="G446" s="567" t="s">
        <v>485</v>
      </c>
      <c r="H446" s="411" t="s">
        <v>1299</v>
      </c>
      <c r="I446" s="411" t="s">
        <v>926</v>
      </c>
      <c r="J446" s="411" t="s">
        <v>1300</v>
      </c>
      <c r="K446" s="578" t="s">
        <v>927</v>
      </c>
      <c r="L446" s="724"/>
      <c r="M446" s="719"/>
      <c r="N446" s="719"/>
      <c r="O446" s="719"/>
    </row>
    <row r="447" spans="2:15" ht="15.75">
      <c r="B447" s="179">
        <v>439</v>
      </c>
      <c r="C447" s="579" t="s">
        <v>1621</v>
      </c>
      <c r="D447" s="578" t="s">
        <v>1676</v>
      </c>
      <c r="E447" s="578" t="s">
        <v>1676</v>
      </c>
      <c r="F447" s="567" t="s">
        <v>41</v>
      </c>
      <c r="G447" s="567" t="s">
        <v>485</v>
      </c>
      <c r="H447" s="411" t="s">
        <v>1302</v>
      </c>
      <c r="I447" s="411" t="s">
        <v>931</v>
      </c>
      <c r="J447" s="411" t="s">
        <v>1303</v>
      </c>
      <c r="K447" s="578" t="s">
        <v>932</v>
      </c>
      <c r="L447" s="724"/>
      <c r="M447" s="719"/>
      <c r="N447" s="719"/>
      <c r="O447" s="719"/>
    </row>
    <row r="448" spans="2:15" ht="15.75">
      <c r="B448" s="179">
        <v>440</v>
      </c>
      <c r="C448" s="579" t="s">
        <v>1621</v>
      </c>
      <c r="D448" s="578" t="s">
        <v>1677</v>
      </c>
      <c r="E448" s="578" t="s">
        <v>1677</v>
      </c>
      <c r="F448" s="567" t="s">
        <v>41</v>
      </c>
      <c r="G448" s="567" t="s">
        <v>485</v>
      </c>
      <c r="H448" s="411" t="s">
        <v>1305</v>
      </c>
      <c r="I448" s="411" t="s">
        <v>936</v>
      </c>
      <c r="J448" s="411" t="s">
        <v>1306</v>
      </c>
      <c r="K448" s="578" t="s">
        <v>937</v>
      </c>
      <c r="L448" s="724"/>
      <c r="M448" s="720"/>
      <c r="N448" s="720"/>
      <c r="O448" s="720"/>
    </row>
    <row r="449" spans="2:15" ht="15.75">
      <c r="B449" s="179">
        <v>441</v>
      </c>
      <c r="C449" s="579" t="s">
        <v>1621</v>
      </c>
      <c r="D449" s="578" t="s">
        <v>1678</v>
      </c>
      <c r="E449" s="578" t="s">
        <v>1678</v>
      </c>
      <c r="F449" s="567" t="s">
        <v>41</v>
      </c>
      <c r="G449" s="567" t="s">
        <v>485</v>
      </c>
      <c r="H449" s="411" t="s">
        <v>1308</v>
      </c>
      <c r="I449" s="411" t="s">
        <v>941</v>
      </c>
      <c r="J449" s="411" t="s">
        <v>1309</v>
      </c>
      <c r="K449" s="578" t="s">
        <v>942</v>
      </c>
      <c r="L449" s="723" t="s">
        <v>661</v>
      </c>
      <c r="M449" s="718" t="s">
        <v>662</v>
      </c>
      <c r="N449" s="718">
        <v>7.14</v>
      </c>
      <c r="O449" s="718">
        <v>377</v>
      </c>
    </row>
    <row r="450" spans="2:15" ht="15.75">
      <c r="B450" s="179">
        <v>442</v>
      </c>
      <c r="C450" s="579" t="s">
        <v>1621</v>
      </c>
      <c r="D450" s="578" t="s">
        <v>1679</v>
      </c>
      <c r="E450" s="578" t="s">
        <v>1679</v>
      </c>
      <c r="F450" s="567" t="s">
        <v>41</v>
      </c>
      <c r="G450" s="567" t="s">
        <v>485</v>
      </c>
      <c r="H450" s="411" t="s">
        <v>1311</v>
      </c>
      <c r="I450" s="411" t="s">
        <v>946</v>
      </c>
      <c r="J450" s="411" t="s">
        <v>1312</v>
      </c>
      <c r="K450" s="578" t="s">
        <v>947</v>
      </c>
      <c r="L450" s="724"/>
      <c r="M450" s="719"/>
      <c r="N450" s="719"/>
      <c r="O450" s="719"/>
    </row>
    <row r="451" spans="2:15" ht="15.75">
      <c r="B451" s="179">
        <v>443</v>
      </c>
      <c r="C451" s="579" t="s">
        <v>1621</v>
      </c>
      <c r="D451" s="578" t="s">
        <v>1680</v>
      </c>
      <c r="E451" s="578" t="s">
        <v>1680</v>
      </c>
      <c r="F451" s="567" t="s">
        <v>41</v>
      </c>
      <c r="G451" s="567" t="s">
        <v>485</v>
      </c>
      <c r="H451" s="411" t="s">
        <v>1314</v>
      </c>
      <c r="I451" s="411" t="s">
        <v>951</v>
      </c>
      <c r="J451" s="411" t="s">
        <v>1315</v>
      </c>
      <c r="K451" s="578" t="s">
        <v>952</v>
      </c>
      <c r="L451" s="724"/>
      <c r="M451" s="719"/>
      <c r="N451" s="719"/>
      <c r="O451" s="719"/>
    </row>
    <row r="452" spans="2:15" ht="15.75">
      <c r="B452" s="179">
        <v>444</v>
      </c>
      <c r="C452" s="579" t="s">
        <v>1621</v>
      </c>
      <c r="D452" s="578" t="s">
        <v>1681</v>
      </c>
      <c r="E452" s="578" t="s">
        <v>1681</v>
      </c>
      <c r="F452" s="567" t="s">
        <v>41</v>
      </c>
      <c r="G452" s="567" t="s">
        <v>485</v>
      </c>
      <c r="H452" s="411" t="s">
        <v>1317</v>
      </c>
      <c r="I452" s="411" t="s">
        <v>956</v>
      </c>
      <c r="J452" s="411" t="s">
        <v>1318</v>
      </c>
      <c r="K452" s="578" t="s">
        <v>957</v>
      </c>
      <c r="L452" s="724"/>
      <c r="M452" s="719"/>
      <c r="N452" s="719"/>
      <c r="O452" s="719"/>
    </row>
    <row r="453" spans="2:15" ht="15.75">
      <c r="B453" s="179">
        <v>445</v>
      </c>
      <c r="C453" s="579" t="s">
        <v>1621</v>
      </c>
      <c r="D453" s="578" t="s">
        <v>1682</v>
      </c>
      <c r="E453" s="578" t="s">
        <v>1682</v>
      </c>
      <c r="F453" s="567" t="s">
        <v>41</v>
      </c>
      <c r="G453" s="567" t="s">
        <v>485</v>
      </c>
      <c r="H453" s="411" t="s">
        <v>1320</v>
      </c>
      <c r="I453" s="411" t="s">
        <v>961</v>
      </c>
      <c r="J453" s="411" t="s">
        <v>1321</v>
      </c>
      <c r="K453" s="578" t="s">
        <v>962</v>
      </c>
      <c r="L453" s="724"/>
      <c r="M453" s="719"/>
      <c r="N453" s="719"/>
      <c r="O453" s="719"/>
    </row>
    <row r="454" spans="2:15" ht="15.75">
      <c r="B454" s="179">
        <v>446</v>
      </c>
      <c r="C454" s="579" t="s">
        <v>1621</v>
      </c>
      <c r="D454" s="578" t="s">
        <v>1683</v>
      </c>
      <c r="E454" s="578" t="s">
        <v>1683</v>
      </c>
      <c r="F454" s="567" t="s">
        <v>41</v>
      </c>
      <c r="G454" s="567" t="s">
        <v>485</v>
      </c>
      <c r="H454" s="411" t="s">
        <v>1323</v>
      </c>
      <c r="I454" s="411" t="s">
        <v>966</v>
      </c>
      <c r="J454" s="411" t="s">
        <v>1324</v>
      </c>
      <c r="K454" s="578" t="s">
        <v>967</v>
      </c>
      <c r="L454" s="724"/>
      <c r="M454" s="719"/>
      <c r="N454" s="719"/>
      <c r="O454" s="719"/>
    </row>
    <row r="455" spans="2:15" ht="15.75">
      <c r="B455" s="179">
        <v>447</v>
      </c>
      <c r="C455" s="579" t="s">
        <v>1621</v>
      </c>
      <c r="D455" s="578" t="s">
        <v>1684</v>
      </c>
      <c r="E455" s="578" t="s">
        <v>1684</v>
      </c>
      <c r="F455" s="567" t="s">
        <v>41</v>
      </c>
      <c r="G455" s="567" t="s">
        <v>485</v>
      </c>
      <c r="H455" s="411" t="s">
        <v>1326</v>
      </c>
      <c r="I455" s="411" t="s">
        <v>971</v>
      </c>
      <c r="J455" s="411" t="s">
        <v>1327</v>
      </c>
      <c r="K455" s="578" t="s">
        <v>972</v>
      </c>
      <c r="L455" s="724"/>
      <c r="M455" s="719"/>
      <c r="N455" s="719"/>
      <c r="O455" s="719"/>
    </row>
    <row r="456" spans="2:15" ht="15.75">
      <c r="B456" s="179">
        <v>448</v>
      </c>
      <c r="C456" s="579" t="s">
        <v>1621</v>
      </c>
      <c r="D456" s="578" t="s">
        <v>1685</v>
      </c>
      <c r="E456" s="578" t="s">
        <v>1685</v>
      </c>
      <c r="F456" s="567" t="s">
        <v>41</v>
      </c>
      <c r="G456" s="567" t="s">
        <v>485</v>
      </c>
      <c r="H456" s="411" t="s">
        <v>1329</v>
      </c>
      <c r="I456" s="411" t="s">
        <v>976</v>
      </c>
      <c r="J456" s="411" t="s">
        <v>1330</v>
      </c>
      <c r="K456" s="578" t="s">
        <v>977</v>
      </c>
      <c r="L456" s="724"/>
      <c r="M456" s="720"/>
      <c r="N456" s="720"/>
      <c r="O456" s="720"/>
    </row>
    <row r="457" spans="2:15" ht="15.75">
      <c r="B457" s="179">
        <v>449</v>
      </c>
      <c r="C457" s="579" t="s">
        <v>1621</v>
      </c>
      <c r="D457" s="578" t="s">
        <v>1686</v>
      </c>
      <c r="E457" s="578" t="s">
        <v>1686</v>
      </c>
      <c r="F457" s="567" t="s">
        <v>41</v>
      </c>
      <c r="G457" s="567" t="s">
        <v>485</v>
      </c>
      <c r="H457" s="411" t="s">
        <v>1332</v>
      </c>
      <c r="I457" s="411" t="s">
        <v>981</v>
      </c>
      <c r="J457" s="411" t="s">
        <v>1333</v>
      </c>
      <c r="K457" s="578" t="s">
        <v>982</v>
      </c>
      <c r="L457" s="723" t="s">
        <v>661</v>
      </c>
      <c r="M457" s="718" t="s">
        <v>662</v>
      </c>
      <c r="N457" s="722">
        <v>4.16</v>
      </c>
      <c r="O457" s="722">
        <v>406</v>
      </c>
    </row>
    <row r="458" spans="2:15" ht="15.75">
      <c r="B458" s="179">
        <v>450</v>
      </c>
      <c r="C458" s="579" t="s">
        <v>1621</v>
      </c>
      <c r="D458" s="578" t="s">
        <v>1687</v>
      </c>
      <c r="E458" s="578" t="s">
        <v>1687</v>
      </c>
      <c r="F458" s="567" t="s">
        <v>41</v>
      </c>
      <c r="G458" s="567" t="s">
        <v>485</v>
      </c>
      <c r="H458" s="411" t="s">
        <v>1335</v>
      </c>
      <c r="I458" s="411" t="s">
        <v>986</v>
      </c>
      <c r="J458" s="411" t="s">
        <v>1336</v>
      </c>
      <c r="K458" s="578" t="s">
        <v>987</v>
      </c>
      <c r="L458" s="724"/>
      <c r="M458" s="719"/>
      <c r="N458" s="721"/>
      <c r="O458" s="721"/>
    </row>
    <row r="459" spans="2:15" ht="15.75">
      <c r="B459" s="179">
        <v>451</v>
      </c>
      <c r="C459" s="579" t="s">
        <v>1621</v>
      </c>
      <c r="D459" s="578" t="s">
        <v>1688</v>
      </c>
      <c r="E459" s="578" t="s">
        <v>1688</v>
      </c>
      <c r="F459" s="567" t="s">
        <v>41</v>
      </c>
      <c r="G459" s="567" t="s">
        <v>485</v>
      </c>
      <c r="H459" s="411" t="s">
        <v>1338</v>
      </c>
      <c r="I459" s="411" t="s">
        <v>991</v>
      </c>
      <c r="J459" s="411" t="s">
        <v>1339</v>
      </c>
      <c r="K459" s="578" t="s">
        <v>992</v>
      </c>
      <c r="L459" s="724"/>
      <c r="M459" s="719"/>
      <c r="N459" s="721"/>
      <c r="O459" s="721"/>
    </row>
    <row r="460" spans="2:15" ht="15.75">
      <c r="B460" s="179">
        <v>452</v>
      </c>
      <c r="C460" s="579" t="s">
        <v>1621</v>
      </c>
      <c r="D460" s="578" t="s">
        <v>1689</v>
      </c>
      <c r="E460" s="578" t="s">
        <v>1689</v>
      </c>
      <c r="F460" s="567" t="s">
        <v>41</v>
      </c>
      <c r="G460" s="567" t="s">
        <v>485</v>
      </c>
      <c r="H460" s="411" t="s">
        <v>1341</v>
      </c>
      <c r="I460" s="411" t="s">
        <v>996</v>
      </c>
      <c r="J460" s="411" t="s">
        <v>1342</v>
      </c>
      <c r="K460" s="578" t="s">
        <v>997</v>
      </c>
      <c r="L460" s="724"/>
      <c r="M460" s="719"/>
      <c r="N460" s="721"/>
      <c r="O460" s="721"/>
    </row>
    <row r="461" spans="2:15" ht="15.75">
      <c r="B461" s="179">
        <v>453</v>
      </c>
      <c r="C461" s="579" t="s">
        <v>1621</v>
      </c>
      <c r="D461" s="578" t="s">
        <v>1690</v>
      </c>
      <c r="E461" s="578" t="s">
        <v>1690</v>
      </c>
      <c r="F461" s="567" t="s">
        <v>41</v>
      </c>
      <c r="G461" s="567" t="s">
        <v>485</v>
      </c>
      <c r="H461" s="411" t="s">
        <v>1344</v>
      </c>
      <c r="I461" s="411" t="s">
        <v>1001</v>
      </c>
      <c r="J461" s="411" t="s">
        <v>1345</v>
      </c>
      <c r="K461" s="578" t="s">
        <v>1002</v>
      </c>
      <c r="L461" s="724"/>
      <c r="M461" s="719"/>
      <c r="N461" s="721"/>
      <c r="O461" s="721"/>
    </row>
    <row r="462" spans="2:15" ht="15.75">
      <c r="B462" s="179">
        <v>454</v>
      </c>
      <c r="C462" s="579" t="s">
        <v>1621</v>
      </c>
      <c r="D462" s="578" t="s">
        <v>1691</v>
      </c>
      <c r="E462" s="578" t="s">
        <v>1691</v>
      </c>
      <c r="F462" s="567" t="s">
        <v>41</v>
      </c>
      <c r="G462" s="567" t="s">
        <v>485</v>
      </c>
      <c r="H462" s="411" t="s">
        <v>1347</v>
      </c>
      <c r="I462" s="411" t="s">
        <v>1006</v>
      </c>
      <c r="J462" s="411" t="s">
        <v>1348</v>
      </c>
      <c r="K462" s="578" t="s">
        <v>1007</v>
      </c>
      <c r="L462" s="724"/>
      <c r="M462" s="719"/>
      <c r="N462" s="721"/>
      <c r="O462" s="721"/>
    </row>
    <row r="463" spans="2:15" ht="15.75">
      <c r="B463" s="179">
        <v>455</v>
      </c>
      <c r="C463" s="579" t="s">
        <v>1621</v>
      </c>
      <c r="D463" s="578" t="s">
        <v>1692</v>
      </c>
      <c r="E463" s="578" t="s">
        <v>1692</v>
      </c>
      <c r="F463" s="567" t="s">
        <v>41</v>
      </c>
      <c r="G463" s="567" t="s">
        <v>485</v>
      </c>
      <c r="H463" s="411" t="s">
        <v>1350</v>
      </c>
      <c r="I463" s="411" t="s">
        <v>1011</v>
      </c>
      <c r="J463" s="411" t="s">
        <v>1351</v>
      </c>
      <c r="K463" s="578" t="s">
        <v>1012</v>
      </c>
      <c r="L463" s="724"/>
      <c r="M463" s="719"/>
      <c r="N463" s="721"/>
      <c r="O463" s="721"/>
    </row>
    <row r="464" spans="2:15" ht="15.75">
      <c r="B464" s="179">
        <v>456</v>
      </c>
      <c r="C464" s="579" t="s">
        <v>1621</v>
      </c>
      <c r="D464" s="578" t="s">
        <v>1693</v>
      </c>
      <c r="E464" s="578" t="s">
        <v>1693</v>
      </c>
      <c r="F464" s="567" t="s">
        <v>41</v>
      </c>
      <c r="G464" s="567" t="s">
        <v>485</v>
      </c>
      <c r="H464" s="411" t="s">
        <v>1353</v>
      </c>
      <c r="I464" s="411" t="s">
        <v>1016</v>
      </c>
      <c r="J464" s="411" t="s">
        <v>1354</v>
      </c>
      <c r="K464" s="578" t="s">
        <v>1017</v>
      </c>
      <c r="L464" s="724"/>
      <c r="M464" s="720"/>
      <c r="N464" s="721"/>
      <c r="O464" s="721"/>
    </row>
    <row r="465" spans="2:15" ht="15.75">
      <c r="B465" s="179">
        <v>457</v>
      </c>
      <c r="C465" s="579" t="s">
        <v>1621</v>
      </c>
      <c r="D465" s="578" t="s">
        <v>1694</v>
      </c>
      <c r="E465" s="578" t="s">
        <v>1694</v>
      </c>
      <c r="F465" s="567" t="s">
        <v>41</v>
      </c>
      <c r="G465" s="567" t="s">
        <v>485</v>
      </c>
      <c r="H465" s="411" t="s">
        <v>1356</v>
      </c>
      <c r="I465" s="411" t="s">
        <v>1021</v>
      </c>
      <c r="J465" s="411" t="s">
        <v>1357</v>
      </c>
      <c r="K465" s="578" t="s">
        <v>1022</v>
      </c>
      <c r="L465" s="723" t="s">
        <v>661</v>
      </c>
      <c r="M465" s="718" t="s">
        <v>662</v>
      </c>
      <c r="N465" s="721">
        <v>4.26</v>
      </c>
      <c r="O465" s="721">
        <v>400</v>
      </c>
    </row>
    <row r="466" spans="2:15" ht="15.75">
      <c r="B466" s="179">
        <v>458</v>
      </c>
      <c r="C466" s="579" t="s">
        <v>1621</v>
      </c>
      <c r="D466" s="578" t="s">
        <v>1695</v>
      </c>
      <c r="E466" s="578" t="s">
        <v>1695</v>
      </c>
      <c r="F466" s="567" t="s">
        <v>41</v>
      </c>
      <c r="G466" s="567" t="s">
        <v>485</v>
      </c>
      <c r="H466" s="411" t="s">
        <v>1359</v>
      </c>
      <c r="I466" s="411" t="s">
        <v>1026</v>
      </c>
      <c r="J466" s="411" t="s">
        <v>1360</v>
      </c>
      <c r="K466" s="578" t="s">
        <v>1027</v>
      </c>
      <c r="L466" s="724"/>
      <c r="M466" s="719"/>
      <c r="N466" s="721"/>
      <c r="O466" s="721"/>
    </row>
    <row r="467" spans="2:15" ht="15.75">
      <c r="B467" s="179">
        <v>459</v>
      </c>
      <c r="C467" s="579" t="s">
        <v>1621</v>
      </c>
      <c r="D467" s="578" t="s">
        <v>1696</v>
      </c>
      <c r="E467" s="578" t="s">
        <v>1696</v>
      </c>
      <c r="F467" s="567" t="s">
        <v>41</v>
      </c>
      <c r="G467" s="567" t="s">
        <v>485</v>
      </c>
      <c r="H467" s="411" t="s">
        <v>1362</v>
      </c>
      <c r="I467" s="411" t="s">
        <v>1031</v>
      </c>
      <c r="J467" s="411" t="s">
        <v>1363</v>
      </c>
      <c r="K467" s="578" t="s">
        <v>1032</v>
      </c>
      <c r="L467" s="724"/>
      <c r="M467" s="719"/>
      <c r="N467" s="721"/>
      <c r="O467" s="721"/>
    </row>
    <row r="468" spans="2:15" ht="15.75">
      <c r="B468" s="179">
        <v>460</v>
      </c>
      <c r="C468" s="579" t="s">
        <v>1621</v>
      </c>
      <c r="D468" s="578" t="s">
        <v>1697</v>
      </c>
      <c r="E468" s="578" t="s">
        <v>1697</v>
      </c>
      <c r="F468" s="567" t="s">
        <v>41</v>
      </c>
      <c r="G468" s="567" t="s">
        <v>485</v>
      </c>
      <c r="H468" s="411" t="s">
        <v>1365</v>
      </c>
      <c r="I468" s="411" t="s">
        <v>1036</v>
      </c>
      <c r="J468" s="411" t="s">
        <v>1366</v>
      </c>
      <c r="K468" s="578" t="s">
        <v>1037</v>
      </c>
      <c r="L468" s="724"/>
      <c r="M468" s="719"/>
      <c r="N468" s="721"/>
      <c r="O468" s="721"/>
    </row>
    <row r="469" spans="2:15" ht="15.75">
      <c r="B469" s="179">
        <v>461</v>
      </c>
      <c r="C469" s="579" t="s">
        <v>1621</v>
      </c>
      <c r="D469" s="578" t="s">
        <v>1698</v>
      </c>
      <c r="E469" s="578" t="s">
        <v>1698</v>
      </c>
      <c r="F469" s="567" t="s">
        <v>41</v>
      </c>
      <c r="G469" s="567" t="s">
        <v>485</v>
      </c>
      <c r="H469" s="411" t="s">
        <v>1368</v>
      </c>
      <c r="I469" s="411" t="s">
        <v>1041</v>
      </c>
      <c r="J469" s="411" t="s">
        <v>1369</v>
      </c>
      <c r="K469" s="578" t="s">
        <v>1042</v>
      </c>
      <c r="L469" s="724"/>
      <c r="M469" s="719"/>
      <c r="N469" s="721"/>
      <c r="O469" s="721"/>
    </row>
    <row r="470" spans="2:15" ht="15.75">
      <c r="B470" s="179">
        <v>462</v>
      </c>
      <c r="C470" s="579" t="s">
        <v>1621</v>
      </c>
      <c r="D470" s="578" t="s">
        <v>1699</v>
      </c>
      <c r="E470" s="578" t="s">
        <v>1699</v>
      </c>
      <c r="F470" s="567" t="s">
        <v>41</v>
      </c>
      <c r="G470" s="567" t="s">
        <v>485</v>
      </c>
      <c r="H470" s="411" t="s">
        <v>1371</v>
      </c>
      <c r="I470" s="411" t="s">
        <v>1046</v>
      </c>
      <c r="J470" s="411" t="s">
        <v>1372</v>
      </c>
      <c r="K470" s="578" t="s">
        <v>1047</v>
      </c>
      <c r="L470" s="724"/>
      <c r="M470" s="719"/>
      <c r="N470" s="721"/>
      <c r="O470" s="721"/>
    </row>
    <row r="471" spans="2:15" ht="15.75">
      <c r="B471" s="179">
        <v>463</v>
      </c>
      <c r="C471" s="579" t="s">
        <v>1621</v>
      </c>
      <c r="D471" s="578" t="s">
        <v>1700</v>
      </c>
      <c r="E471" s="578" t="s">
        <v>1700</v>
      </c>
      <c r="F471" s="567" t="s">
        <v>41</v>
      </c>
      <c r="G471" s="567" t="s">
        <v>485</v>
      </c>
      <c r="H471" s="411" t="s">
        <v>1377</v>
      </c>
      <c r="I471" s="411" t="s">
        <v>1056</v>
      </c>
      <c r="J471" s="411" t="s">
        <v>1378</v>
      </c>
      <c r="K471" s="578" t="s">
        <v>1057</v>
      </c>
      <c r="L471" s="724"/>
      <c r="M471" s="720"/>
      <c r="N471" s="721"/>
      <c r="O471" s="721"/>
    </row>
    <row r="472" spans="2:15" ht="15.75">
      <c r="B472" s="179">
        <v>464</v>
      </c>
      <c r="C472" s="579" t="s">
        <v>1621</v>
      </c>
      <c r="D472" s="578" t="s">
        <v>1701</v>
      </c>
      <c r="E472" s="578" t="s">
        <v>1701</v>
      </c>
      <c r="F472" s="567" t="s">
        <v>41</v>
      </c>
      <c r="G472" s="567" t="s">
        <v>485</v>
      </c>
      <c r="H472" s="411" t="s">
        <v>1380</v>
      </c>
      <c r="I472" s="411" t="s">
        <v>1061</v>
      </c>
      <c r="J472" s="411" t="s">
        <v>1381</v>
      </c>
      <c r="K472" s="578" t="s">
        <v>1062</v>
      </c>
      <c r="L472" s="723" t="s">
        <v>661</v>
      </c>
      <c r="M472" s="718" t="s">
        <v>662</v>
      </c>
      <c r="N472" s="721">
        <v>4.16</v>
      </c>
      <c r="O472" s="721">
        <v>399</v>
      </c>
    </row>
    <row r="473" spans="2:15" ht="15.75">
      <c r="B473" s="179">
        <v>465</v>
      </c>
      <c r="C473" s="579" t="s">
        <v>1621</v>
      </c>
      <c r="D473" s="578" t="s">
        <v>1702</v>
      </c>
      <c r="E473" s="578" t="s">
        <v>1702</v>
      </c>
      <c r="F473" s="567" t="s">
        <v>41</v>
      </c>
      <c r="G473" s="567" t="s">
        <v>485</v>
      </c>
      <c r="H473" s="411" t="s">
        <v>1383</v>
      </c>
      <c r="I473" s="411" t="s">
        <v>1066</v>
      </c>
      <c r="J473" s="411" t="s">
        <v>1384</v>
      </c>
      <c r="K473" s="578" t="s">
        <v>1067</v>
      </c>
      <c r="L473" s="724"/>
      <c r="M473" s="719"/>
      <c r="N473" s="721"/>
      <c r="O473" s="721"/>
    </row>
    <row r="474" spans="2:15" ht="15.75">
      <c r="B474" s="179">
        <v>466</v>
      </c>
      <c r="C474" s="579" t="s">
        <v>1621</v>
      </c>
      <c r="D474" s="578" t="s">
        <v>1703</v>
      </c>
      <c r="E474" s="578" t="s">
        <v>1703</v>
      </c>
      <c r="F474" s="567" t="s">
        <v>41</v>
      </c>
      <c r="G474" s="567" t="s">
        <v>485</v>
      </c>
      <c r="H474" s="411" t="s">
        <v>1386</v>
      </c>
      <c r="I474" s="411" t="s">
        <v>1071</v>
      </c>
      <c r="J474" s="411" t="s">
        <v>1387</v>
      </c>
      <c r="K474" s="578" t="s">
        <v>1072</v>
      </c>
      <c r="L474" s="724"/>
      <c r="M474" s="719"/>
      <c r="N474" s="721"/>
      <c r="O474" s="721"/>
    </row>
    <row r="475" spans="2:15" ht="15.75">
      <c r="B475" s="179">
        <v>467</v>
      </c>
      <c r="C475" s="579" t="s">
        <v>1621</v>
      </c>
      <c r="D475" s="578" t="s">
        <v>1704</v>
      </c>
      <c r="E475" s="578" t="s">
        <v>1704</v>
      </c>
      <c r="F475" s="567" t="s">
        <v>41</v>
      </c>
      <c r="G475" s="567" t="s">
        <v>485</v>
      </c>
      <c r="H475" s="411" t="s">
        <v>1389</v>
      </c>
      <c r="I475" s="411" t="s">
        <v>1076</v>
      </c>
      <c r="J475" s="411" t="s">
        <v>1390</v>
      </c>
      <c r="K475" s="578" t="s">
        <v>1077</v>
      </c>
      <c r="L475" s="724"/>
      <c r="M475" s="719"/>
      <c r="N475" s="721"/>
      <c r="O475" s="721"/>
    </row>
    <row r="476" spans="2:15" ht="15.75">
      <c r="B476" s="179">
        <v>468</v>
      </c>
      <c r="C476" s="579" t="s">
        <v>1621</v>
      </c>
      <c r="D476" s="578" t="s">
        <v>1705</v>
      </c>
      <c r="E476" s="578" t="s">
        <v>1705</v>
      </c>
      <c r="F476" s="567" t="s">
        <v>41</v>
      </c>
      <c r="G476" s="567" t="s">
        <v>485</v>
      </c>
      <c r="H476" s="411" t="s">
        <v>1392</v>
      </c>
      <c r="I476" s="411" t="s">
        <v>1081</v>
      </c>
      <c r="J476" s="411" t="s">
        <v>1393</v>
      </c>
      <c r="K476" s="578" t="s">
        <v>1082</v>
      </c>
      <c r="L476" s="724"/>
      <c r="M476" s="719"/>
      <c r="N476" s="721"/>
      <c r="O476" s="721"/>
    </row>
    <row r="477" spans="2:15" ht="15.75">
      <c r="B477" s="179">
        <v>469</v>
      </c>
      <c r="C477" s="579" t="s">
        <v>1621</v>
      </c>
      <c r="D477" s="578" t="s">
        <v>1706</v>
      </c>
      <c r="E477" s="578" t="s">
        <v>1706</v>
      </c>
      <c r="F477" s="567" t="s">
        <v>41</v>
      </c>
      <c r="G477" s="567" t="s">
        <v>485</v>
      </c>
      <c r="H477" s="411" t="s">
        <v>1395</v>
      </c>
      <c r="I477" s="411" t="s">
        <v>1086</v>
      </c>
      <c r="J477" s="411" t="s">
        <v>1396</v>
      </c>
      <c r="K477" s="578" t="s">
        <v>1087</v>
      </c>
      <c r="L477" s="724"/>
      <c r="M477" s="719"/>
      <c r="N477" s="721"/>
      <c r="O477" s="721"/>
    </row>
    <row r="478" spans="2:15" ht="15.75">
      <c r="B478" s="179">
        <v>470</v>
      </c>
      <c r="C478" s="579" t="s">
        <v>1621</v>
      </c>
      <c r="D478" s="578" t="s">
        <v>1707</v>
      </c>
      <c r="E478" s="578" t="s">
        <v>1707</v>
      </c>
      <c r="F478" s="567" t="s">
        <v>41</v>
      </c>
      <c r="G478" s="567" t="s">
        <v>485</v>
      </c>
      <c r="H478" s="411" t="s">
        <v>1398</v>
      </c>
      <c r="I478" s="411" t="s">
        <v>1091</v>
      </c>
      <c r="J478" s="411" t="s">
        <v>1399</v>
      </c>
      <c r="K478" s="578" t="s">
        <v>1092</v>
      </c>
      <c r="L478" s="724"/>
      <c r="M478" s="719"/>
      <c r="N478" s="721"/>
      <c r="O478" s="721"/>
    </row>
    <row r="479" spans="2:15" ht="15.75">
      <c r="B479" s="179">
        <v>471</v>
      </c>
      <c r="C479" s="579" t="s">
        <v>1621</v>
      </c>
      <c r="D479" s="578" t="s">
        <v>1708</v>
      </c>
      <c r="E479" s="578" t="s">
        <v>1708</v>
      </c>
      <c r="F479" s="567" t="s">
        <v>41</v>
      </c>
      <c r="G479" s="567" t="s">
        <v>485</v>
      </c>
      <c r="H479" s="411" t="s">
        <v>1401</v>
      </c>
      <c r="I479" s="411" t="s">
        <v>1096</v>
      </c>
      <c r="J479" s="411" t="s">
        <v>1402</v>
      </c>
      <c r="K479" s="578" t="s">
        <v>1097</v>
      </c>
      <c r="L479" s="724"/>
      <c r="M479" s="720"/>
      <c r="N479" s="721"/>
      <c r="O479" s="721"/>
    </row>
    <row r="480" spans="2:15" ht="15.75">
      <c r="B480" s="179">
        <v>472</v>
      </c>
      <c r="C480" s="579" t="s">
        <v>1621</v>
      </c>
      <c r="D480" s="578" t="s">
        <v>1709</v>
      </c>
      <c r="E480" s="578" t="s">
        <v>1709</v>
      </c>
      <c r="F480" s="567" t="s">
        <v>41</v>
      </c>
      <c r="G480" s="567" t="s">
        <v>485</v>
      </c>
      <c r="H480" s="411" t="s">
        <v>1404</v>
      </c>
      <c r="I480" s="411" t="s">
        <v>1101</v>
      </c>
      <c r="J480" s="411" t="s">
        <v>1405</v>
      </c>
      <c r="K480" s="578" t="s">
        <v>1102</v>
      </c>
      <c r="L480" s="723" t="s">
        <v>661</v>
      </c>
      <c r="M480" s="718" t="s">
        <v>662</v>
      </c>
      <c r="N480" s="721">
        <v>6.34</v>
      </c>
      <c r="O480" s="721">
        <v>395</v>
      </c>
    </row>
    <row r="481" spans="2:15" ht="15.75">
      <c r="B481" s="179">
        <v>473</v>
      </c>
      <c r="C481" s="579" t="s">
        <v>1621</v>
      </c>
      <c r="D481" s="578" t="s">
        <v>1710</v>
      </c>
      <c r="E481" s="578" t="s">
        <v>1710</v>
      </c>
      <c r="F481" s="567" t="s">
        <v>41</v>
      </c>
      <c r="G481" s="567" t="s">
        <v>485</v>
      </c>
      <c r="H481" s="411" t="s">
        <v>1407</v>
      </c>
      <c r="I481" s="411" t="s">
        <v>1106</v>
      </c>
      <c r="J481" s="411" t="s">
        <v>1408</v>
      </c>
      <c r="K481" s="578" t="s">
        <v>1107</v>
      </c>
      <c r="L481" s="724"/>
      <c r="M481" s="719"/>
      <c r="N481" s="721"/>
      <c r="O481" s="721"/>
    </row>
    <row r="482" spans="2:15" ht="15.75">
      <c r="B482" s="179">
        <v>474</v>
      </c>
      <c r="C482" s="579" t="s">
        <v>1621</v>
      </c>
      <c r="D482" s="578" t="s">
        <v>1711</v>
      </c>
      <c r="E482" s="578" t="s">
        <v>1711</v>
      </c>
      <c r="F482" s="567" t="s">
        <v>41</v>
      </c>
      <c r="G482" s="567" t="s">
        <v>485</v>
      </c>
      <c r="H482" s="411" t="s">
        <v>1410</v>
      </c>
      <c r="I482" s="411" t="s">
        <v>1111</v>
      </c>
      <c r="J482" s="411" t="s">
        <v>1411</v>
      </c>
      <c r="K482" s="578" t="s">
        <v>1112</v>
      </c>
      <c r="L482" s="724"/>
      <c r="M482" s="719"/>
      <c r="N482" s="721"/>
      <c r="O482" s="721"/>
    </row>
    <row r="483" spans="2:15" ht="15.75">
      <c r="B483" s="179">
        <v>475</v>
      </c>
      <c r="C483" s="579" t="s">
        <v>1621</v>
      </c>
      <c r="D483" s="578" t="s">
        <v>1712</v>
      </c>
      <c r="E483" s="578" t="s">
        <v>1712</v>
      </c>
      <c r="F483" s="567" t="s">
        <v>41</v>
      </c>
      <c r="G483" s="567" t="s">
        <v>485</v>
      </c>
      <c r="H483" s="411" t="s">
        <v>1413</v>
      </c>
      <c r="I483" s="411" t="s">
        <v>1116</v>
      </c>
      <c r="J483" s="411" t="s">
        <v>1414</v>
      </c>
      <c r="K483" s="578" t="s">
        <v>1117</v>
      </c>
      <c r="L483" s="724"/>
      <c r="M483" s="719"/>
      <c r="N483" s="721"/>
      <c r="O483" s="721"/>
    </row>
    <row r="484" spans="2:15" ht="15.75">
      <c r="B484" s="179">
        <v>476</v>
      </c>
      <c r="C484" s="579" t="s">
        <v>1621</v>
      </c>
      <c r="D484" s="578" t="s">
        <v>1713</v>
      </c>
      <c r="E484" s="578" t="s">
        <v>1713</v>
      </c>
      <c r="F484" s="567" t="s">
        <v>41</v>
      </c>
      <c r="G484" s="567" t="s">
        <v>485</v>
      </c>
      <c r="H484" s="411" t="s">
        <v>1416</v>
      </c>
      <c r="I484" s="411" t="s">
        <v>1121</v>
      </c>
      <c r="J484" s="411" t="s">
        <v>1417</v>
      </c>
      <c r="K484" s="578" t="s">
        <v>1122</v>
      </c>
      <c r="L484" s="724"/>
      <c r="M484" s="719"/>
      <c r="N484" s="721"/>
      <c r="O484" s="721"/>
    </row>
    <row r="485" spans="2:15" ht="15.75">
      <c r="B485" s="179">
        <v>477</v>
      </c>
      <c r="C485" s="579" t="s">
        <v>1621</v>
      </c>
      <c r="D485" s="578" t="s">
        <v>1714</v>
      </c>
      <c r="E485" s="578" t="s">
        <v>1714</v>
      </c>
      <c r="F485" s="567" t="s">
        <v>41</v>
      </c>
      <c r="G485" s="567" t="s">
        <v>485</v>
      </c>
      <c r="H485" s="411" t="s">
        <v>1419</v>
      </c>
      <c r="I485" s="411" t="s">
        <v>1126</v>
      </c>
      <c r="J485" s="411" t="s">
        <v>1420</v>
      </c>
      <c r="K485" s="578" t="s">
        <v>1127</v>
      </c>
      <c r="L485" s="724"/>
      <c r="M485" s="719"/>
      <c r="N485" s="721"/>
      <c r="O485" s="721"/>
    </row>
    <row r="486" spans="2:15" ht="15.75">
      <c r="B486" s="179">
        <v>478</v>
      </c>
      <c r="C486" s="579" t="s">
        <v>1621</v>
      </c>
      <c r="D486" s="578" t="s">
        <v>1715</v>
      </c>
      <c r="E486" s="578" t="s">
        <v>1715</v>
      </c>
      <c r="F486" s="567" t="s">
        <v>41</v>
      </c>
      <c r="G486" s="567" t="s">
        <v>485</v>
      </c>
      <c r="H486" s="411" t="s">
        <v>1422</v>
      </c>
      <c r="I486" s="411" t="s">
        <v>1131</v>
      </c>
      <c r="J486" s="411" t="s">
        <v>1423</v>
      </c>
      <c r="K486" s="578" t="s">
        <v>1132</v>
      </c>
      <c r="L486" s="724"/>
      <c r="M486" s="719"/>
      <c r="N486" s="721"/>
      <c r="O486" s="721"/>
    </row>
    <row r="487" spans="2:15" ht="15.75">
      <c r="B487" s="179">
        <v>479</v>
      </c>
      <c r="C487" s="579" t="s">
        <v>1621</v>
      </c>
      <c r="D487" s="578" t="s">
        <v>1716</v>
      </c>
      <c r="E487" s="578" t="s">
        <v>1716</v>
      </c>
      <c r="F487" s="567" t="s">
        <v>41</v>
      </c>
      <c r="G487" s="567" t="s">
        <v>485</v>
      </c>
      <c r="H487" s="411" t="s">
        <v>1425</v>
      </c>
      <c r="I487" s="411" t="s">
        <v>1136</v>
      </c>
      <c r="J487" s="411" t="s">
        <v>1426</v>
      </c>
      <c r="K487" s="578" t="s">
        <v>1137</v>
      </c>
      <c r="L487" s="724"/>
      <c r="M487" s="720"/>
      <c r="N487" s="721"/>
      <c r="O487" s="721"/>
    </row>
    <row r="488" spans="2:15" ht="15.75">
      <c r="B488" s="179">
        <v>480</v>
      </c>
      <c r="C488" s="580" t="s">
        <v>1717</v>
      </c>
      <c r="D488" s="578" t="s">
        <v>1718</v>
      </c>
      <c r="E488" s="578" t="s">
        <v>1718</v>
      </c>
      <c r="F488" s="567" t="s">
        <v>41</v>
      </c>
      <c r="G488" s="567" t="s">
        <v>485</v>
      </c>
      <c r="H488" s="411" t="s">
        <v>1140</v>
      </c>
      <c r="I488" s="411" t="s">
        <v>659</v>
      </c>
      <c r="J488" s="411" t="s">
        <v>1141</v>
      </c>
      <c r="K488" s="578" t="s">
        <v>660</v>
      </c>
      <c r="L488" s="723" t="s">
        <v>661</v>
      </c>
      <c r="M488" s="718" t="s">
        <v>662</v>
      </c>
      <c r="N488" s="721">
        <v>5.03</v>
      </c>
      <c r="O488" s="721">
        <v>447</v>
      </c>
    </row>
    <row r="489" spans="2:15" ht="15.75">
      <c r="B489" s="179">
        <v>481</v>
      </c>
      <c r="C489" s="580" t="s">
        <v>1717</v>
      </c>
      <c r="D489" s="578" t="s">
        <v>1719</v>
      </c>
      <c r="E489" s="578" t="s">
        <v>1719</v>
      </c>
      <c r="F489" s="567" t="s">
        <v>41</v>
      </c>
      <c r="G489" s="567" t="s">
        <v>485</v>
      </c>
      <c r="H489" s="411" t="s">
        <v>1143</v>
      </c>
      <c r="I489" s="411" t="s">
        <v>666</v>
      </c>
      <c r="J489" s="411" t="s">
        <v>1144</v>
      </c>
      <c r="K489" s="578" t="s">
        <v>667</v>
      </c>
      <c r="L489" s="724"/>
      <c r="M489" s="719"/>
      <c r="N489" s="721"/>
      <c r="O489" s="721"/>
    </row>
    <row r="490" spans="2:15" ht="15.75">
      <c r="B490" s="179">
        <v>482</v>
      </c>
      <c r="C490" s="580" t="s">
        <v>1717</v>
      </c>
      <c r="D490" s="578" t="s">
        <v>1720</v>
      </c>
      <c r="E490" s="578" t="s">
        <v>1720</v>
      </c>
      <c r="F490" s="567" t="s">
        <v>41</v>
      </c>
      <c r="G490" s="567" t="s">
        <v>485</v>
      </c>
      <c r="H490" s="411" t="s">
        <v>1146</v>
      </c>
      <c r="I490" s="411" t="s">
        <v>671</v>
      </c>
      <c r="J490" s="411" t="s">
        <v>1147</v>
      </c>
      <c r="K490" s="578" t="s">
        <v>672</v>
      </c>
      <c r="L490" s="724"/>
      <c r="M490" s="719"/>
      <c r="N490" s="721"/>
      <c r="O490" s="721"/>
    </row>
    <row r="491" spans="2:15" ht="15.75">
      <c r="B491" s="179">
        <v>483</v>
      </c>
      <c r="C491" s="580" t="s">
        <v>1717</v>
      </c>
      <c r="D491" s="578" t="s">
        <v>1721</v>
      </c>
      <c r="E491" s="578" t="s">
        <v>1721</v>
      </c>
      <c r="F491" s="567" t="s">
        <v>41</v>
      </c>
      <c r="G491" s="567" t="s">
        <v>485</v>
      </c>
      <c r="H491" s="411" t="s">
        <v>1149</v>
      </c>
      <c r="I491" s="411" t="s">
        <v>676</v>
      </c>
      <c r="J491" s="411" t="s">
        <v>1150</v>
      </c>
      <c r="K491" s="578" t="s">
        <v>677</v>
      </c>
      <c r="L491" s="724"/>
      <c r="M491" s="719"/>
      <c r="N491" s="721"/>
      <c r="O491" s="721"/>
    </row>
    <row r="492" spans="2:15" ht="15.75">
      <c r="B492" s="179">
        <v>484</v>
      </c>
      <c r="C492" s="580" t="s">
        <v>1717</v>
      </c>
      <c r="D492" s="578" t="s">
        <v>1722</v>
      </c>
      <c r="E492" s="578" t="s">
        <v>1722</v>
      </c>
      <c r="F492" s="567" t="s">
        <v>41</v>
      </c>
      <c r="G492" s="567" t="s">
        <v>485</v>
      </c>
      <c r="H492" s="411" t="s">
        <v>1152</v>
      </c>
      <c r="I492" s="411" t="s">
        <v>681</v>
      </c>
      <c r="J492" s="411" t="s">
        <v>1153</v>
      </c>
      <c r="K492" s="578" t="s">
        <v>682</v>
      </c>
      <c r="L492" s="724"/>
      <c r="M492" s="719"/>
      <c r="N492" s="721"/>
      <c r="O492" s="721"/>
    </row>
    <row r="493" spans="2:15" ht="15.75">
      <c r="B493" s="179">
        <v>485</v>
      </c>
      <c r="C493" s="580" t="s">
        <v>1717</v>
      </c>
      <c r="D493" s="578" t="s">
        <v>1723</v>
      </c>
      <c r="E493" s="578" t="s">
        <v>1723</v>
      </c>
      <c r="F493" s="567" t="s">
        <v>41</v>
      </c>
      <c r="G493" s="567" t="s">
        <v>485</v>
      </c>
      <c r="H493" s="411" t="s">
        <v>1155</v>
      </c>
      <c r="I493" s="411" t="s">
        <v>686</v>
      </c>
      <c r="J493" s="411" t="s">
        <v>1156</v>
      </c>
      <c r="K493" s="578" t="s">
        <v>687</v>
      </c>
      <c r="L493" s="724"/>
      <c r="M493" s="719"/>
      <c r="N493" s="721"/>
      <c r="O493" s="721"/>
    </row>
    <row r="494" spans="2:15" ht="15.75">
      <c r="B494" s="179">
        <v>486</v>
      </c>
      <c r="C494" s="580" t="s">
        <v>1717</v>
      </c>
      <c r="D494" s="578" t="s">
        <v>1724</v>
      </c>
      <c r="E494" s="578" t="s">
        <v>1724</v>
      </c>
      <c r="F494" s="567" t="s">
        <v>41</v>
      </c>
      <c r="G494" s="567" t="s">
        <v>485</v>
      </c>
      <c r="H494" s="411" t="s">
        <v>1158</v>
      </c>
      <c r="I494" s="411" t="s">
        <v>691</v>
      </c>
      <c r="J494" s="411" t="s">
        <v>1159</v>
      </c>
      <c r="K494" s="578" t="s">
        <v>692</v>
      </c>
      <c r="L494" s="724"/>
      <c r="M494" s="719"/>
      <c r="N494" s="721"/>
      <c r="O494" s="721"/>
    </row>
    <row r="495" spans="2:15" ht="15.75">
      <c r="B495" s="179">
        <v>487</v>
      </c>
      <c r="C495" s="580" t="s">
        <v>1717</v>
      </c>
      <c r="D495" s="578" t="s">
        <v>1725</v>
      </c>
      <c r="E495" s="578" t="s">
        <v>1725</v>
      </c>
      <c r="F495" s="567" t="s">
        <v>41</v>
      </c>
      <c r="G495" s="567" t="s">
        <v>485</v>
      </c>
      <c r="H495" s="411" t="s">
        <v>1161</v>
      </c>
      <c r="I495" s="411" t="s">
        <v>696</v>
      </c>
      <c r="J495" s="411" t="s">
        <v>1162</v>
      </c>
      <c r="K495" s="578" t="s">
        <v>697</v>
      </c>
      <c r="L495" s="731"/>
      <c r="M495" s="720"/>
      <c r="N495" s="721"/>
      <c r="O495" s="721"/>
    </row>
    <row r="496" spans="2:15" ht="15.75">
      <c r="B496" s="179">
        <v>488</v>
      </c>
      <c r="C496" s="580" t="s">
        <v>1717</v>
      </c>
      <c r="D496" s="578" t="s">
        <v>1726</v>
      </c>
      <c r="E496" s="578" t="s">
        <v>1726</v>
      </c>
      <c r="F496" s="567" t="s">
        <v>41</v>
      </c>
      <c r="G496" s="567" t="s">
        <v>485</v>
      </c>
      <c r="H496" s="411" t="s">
        <v>1164</v>
      </c>
      <c r="I496" s="411" t="s">
        <v>701</v>
      </c>
      <c r="J496" s="411" t="s">
        <v>1165</v>
      </c>
      <c r="K496" s="578" t="s">
        <v>702</v>
      </c>
      <c r="L496" s="723" t="s">
        <v>661</v>
      </c>
      <c r="M496" s="718" t="s">
        <v>662</v>
      </c>
      <c r="N496" s="721">
        <v>5.58</v>
      </c>
      <c r="O496" s="721">
        <v>432</v>
      </c>
    </row>
    <row r="497" spans="2:15" ht="15.75">
      <c r="B497" s="179">
        <v>489</v>
      </c>
      <c r="C497" s="580" t="s">
        <v>1717</v>
      </c>
      <c r="D497" s="578" t="s">
        <v>1727</v>
      </c>
      <c r="E497" s="578" t="s">
        <v>1727</v>
      </c>
      <c r="F497" s="567" t="s">
        <v>41</v>
      </c>
      <c r="G497" s="567" t="s">
        <v>485</v>
      </c>
      <c r="H497" s="411" t="s">
        <v>1167</v>
      </c>
      <c r="I497" s="411" t="s">
        <v>706</v>
      </c>
      <c r="J497" s="411" t="s">
        <v>1168</v>
      </c>
      <c r="K497" s="578" t="s">
        <v>707</v>
      </c>
      <c r="L497" s="724"/>
      <c r="M497" s="719"/>
      <c r="N497" s="721"/>
      <c r="O497" s="721"/>
    </row>
    <row r="498" spans="2:15" ht="15.75">
      <c r="B498" s="179">
        <v>490</v>
      </c>
      <c r="C498" s="580" t="s">
        <v>1717</v>
      </c>
      <c r="D498" s="578" t="s">
        <v>1728</v>
      </c>
      <c r="E498" s="578" t="s">
        <v>1728</v>
      </c>
      <c r="F498" s="567" t="s">
        <v>41</v>
      </c>
      <c r="G498" s="567" t="s">
        <v>485</v>
      </c>
      <c r="H498" s="411" t="s">
        <v>1170</v>
      </c>
      <c r="I498" s="411" t="s">
        <v>711</v>
      </c>
      <c r="J498" s="411" t="s">
        <v>1171</v>
      </c>
      <c r="K498" s="578" t="s">
        <v>712</v>
      </c>
      <c r="L498" s="724"/>
      <c r="M498" s="719"/>
      <c r="N498" s="721"/>
      <c r="O498" s="721"/>
    </row>
    <row r="499" spans="2:15" ht="15.75">
      <c r="B499" s="179">
        <v>491</v>
      </c>
      <c r="C499" s="580" t="s">
        <v>1717</v>
      </c>
      <c r="D499" s="578" t="s">
        <v>1729</v>
      </c>
      <c r="E499" s="578" t="s">
        <v>1729</v>
      </c>
      <c r="F499" s="567" t="s">
        <v>41</v>
      </c>
      <c r="G499" s="567" t="s">
        <v>485</v>
      </c>
      <c r="H499" s="411" t="s">
        <v>1173</v>
      </c>
      <c r="I499" s="411" t="s">
        <v>716</v>
      </c>
      <c r="J499" s="411" t="s">
        <v>1174</v>
      </c>
      <c r="K499" s="578" t="s">
        <v>717</v>
      </c>
      <c r="L499" s="724"/>
      <c r="M499" s="719"/>
      <c r="N499" s="721"/>
      <c r="O499" s="721"/>
    </row>
    <row r="500" spans="2:15" ht="15.75">
      <c r="B500" s="179">
        <v>492</v>
      </c>
      <c r="C500" s="580" t="s">
        <v>1717</v>
      </c>
      <c r="D500" s="578" t="s">
        <v>1730</v>
      </c>
      <c r="E500" s="578" t="s">
        <v>1730</v>
      </c>
      <c r="F500" s="567" t="s">
        <v>41</v>
      </c>
      <c r="G500" s="567" t="s">
        <v>485</v>
      </c>
      <c r="H500" s="411" t="s">
        <v>1176</v>
      </c>
      <c r="I500" s="411" t="s">
        <v>721</v>
      </c>
      <c r="J500" s="411" t="s">
        <v>1177</v>
      </c>
      <c r="K500" s="578" t="s">
        <v>722</v>
      </c>
      <c r="L500" s="724"/>
      <c r="M500" s="719"/>
      <c r="N500" s="721"/>
      <c r="O500" s="721"/>
    </row>
    <row r="501" spans="2:15" ht="15.75">
      <c r="B501" s="179">
        <v>493</v>
      </c>
      <c r="C501" s="580" t="s">
        <v>1717</v>
      </c>
      <c r="D501" s="578" t="s">
        <v>1731</v>
      </c>
      <c r="E501" s="578" t="s">
        <v>1731</v>
      </c>
      <c r="F501" s="567" t="s">
        <v>41</v>
      </c>
      <c r="G501" s="567" t="s">
        <v>485</v>
      </c>
      <c r="H501" s="411" t="s">
        <v>1179</v>
      </c>
      <c r="I501" s="411" t="s">
        <v>726</v>
      </c>
      <c r="J501" s="411" t="s">
        <v>1180</v>
      </c>
      <c r="K501" s="578" t="s">
        <v>727</v>
      </c>
      <c r="L501" s="724"/>
      <c r="M501" s="719"/>
      <c r="N501" s="721"/>
      <c r="O501" s="721"/>
    </row>
    <row r="502" spans="2:15" ht="15.75">
      <c r="B502" s="179">
        <v>494</v>
      </c>
      <c r="C502" s="580" t="s">
        <v>1717</v>
      </c>
      <c r="D502" s="578" t="s">
        <v>1732</v>
      </c>
      <c r="E502" s="578" t="s">
        <v>1732</v>
      </c>
      <c r="F502" s="567" t="s">
        <v>41</v>
      </c>
      <c r="G502" s="567" t="s">
        <v>485</v>
      </c>
      <c r="H502" s="411" t="s">
        <v>1182</v>
      </c>
      <c r="I502" s="411" t="s">
        <v>731</v>
      </c>
      <c r="J502" s="411" t="s">
        <v>1183</v>
      </c>
      <c r="K502" s="578" t="s">
        <v>732</v>
      </c>
      <c r="L502" s="724"/>
      <c r="M502" s="719"/>
      <c r="N502" s="721"/>
      <c r="O502" s="721"/>
    </row>
    <row r="503" spans="2:15" ht="15.75">
      <c r="B503" s="179">
        <v>495</v>
      </c>
      <c r="C503" s="580" t="s">
        <v>1717</v>
      </c>
      <c r="D503" s="578" t="s">
        <v>1733</v>
      </c>
      <c r="E503" s="578" t="s">
        <v>1733</v>
      </c>
      <c r="F503" s="567" t="s">
        <v>41</v>
      </c>
      <c r="G503" s="567" t="s">
        <v>485</v>
      </c>
      <c r="H503" s="411" t="s">
        <v>1185</v>
      </c>
      <c r="I503" s="411" t="s">
        <v>736</v>
      </c>
      <c r="J503" s="411" t="s">
        <v>1186</v>
      </c>
      <c r="K503" s="578" t="s">
        <v>737</v>
      </c>
      <c r="L503" s="731"/>
      <c r="M503" s="720"/>
      <c r="N503" s="721"/>
      <c r="O503" s="721"/>
    </row>
    <row r="504" spans="2:15" ht="15.75">
      <c r="B504" s="179">
        <v>496</v>
      </c>
      <c r="C504" s="580" t="s">
        <v>1717</v>
      </c>
      <c r="D504" s="578" t="s">
        <v>1734</v>
      </c>
      <c r="E504" s="578" t="s">
        <v>1734</v>
      </c>
      <c r="F504" s="567" t="s">
        <v>41</v>
      </c>
      <c r="G504" s="567" t="s">
        <v>485</v>
      </c>
      <c r="H504" s="411" t="s">
        <v>1188</v>
      </c>
      <c r="I504" s="411" t="s">
        <v>741</v>
      </c>
      <c r="J504" s="411" t="s">
        <v>1189</v>
      </c>
      <c r="K504" s="578" t="s">
        <v>742</v>
      </c>
      <c r="L504" s="723" t="s">
        <v>661</v>
      </c>
      <c r="M504" s="718" t="s">
        <v>662</v>
      </c>
      <c r="N504" s="721">
        <v>6</v>
      </c>
      <c r="O504" s="721">
        <v>428</v>
      </c>
    </row>
    <row r="505" spans="2:15" ht="15.75">
      <c r="B505" s="179">
        <v>497</v>
      </c>
      <c r="C505" s="580" t="s">
        <v>1717</v>
      </c>
      <c r="D505" s="578" t="s">
        <v>1735</v>
      </c>
      <c r="E505" s="578" t="s">
        <v>1735</v>
      </c>
      <c r="F505" s="567" t="s">
        <v>41</v>
      </c>
      <c r="G505" s="567" t="s">
        <v>485</v>
      </c>
      <c r="H505" s="411" t="s">
        <v>1191</v>
      </c>
      <c r="I505" s="411" t="s">
        <v>746</v>
      </c>
      <c r="J505" s="411" t="s">
        <v>1192</v>
      </c>
      <c r="K505" s="578" t="s">
        <v>747</v>
      </c>
      <c r="L505" s="724"/>
      <c r="M505" s="719"/>
      <c r="N505" s="721"/>
      <c r="O505" s="721"/>
    </row>
    <row r="506" spans="2:15" ht="15.75">
      <c r="B506" s="179">
        <v>498</v>
      </c>
      <c r="C506" s="580" t="s">
        <v>1717</v>
      </c>
      <c r="D506" s="578" t="s">
        <v>1736</v>
      </c>
      <c r="E506" s="578" t="s">
        <v>1736</v>
      </c>
      <c r="F506" s="567" t="s">
        <v>41</v>
      </c>
      <c r="G506" s="567" t="s">
        <v>485</v>
      </c>
      <c r="H506" s="411" t="s">
        <v>1194</v>
      </c>
      <c r="I506" s="411" t="s">
        <v>751</v>
      </c>
      <c r="J506" s="411" t="s">
        <v>1195</v>
      </c>
      <c r="K506" s="578" t="s">
        <v>752</v>
      </c>
      <c r="L506" s="724"/>
      <c r="M506" s="719"/>
      <c r="N506" s="721"/>
      <c r="O506" s="721"/>
    </row>
    <row r="507" spans="2:15" ht="15.75">
      <c r="B507" s="179">
        <v>499</v>
      </c>
      <c r="C507" s="580" t="s">
        <v>1717</v>
      </c>
      <c r="D507" s="578" t="s">
        <v>1737</v>
      </c>
      <c r="E507" s="578" t="s">
        <v>1737</v>
      </c>
      <c r="F507" s="567" t="s">
        <v>41</v>
      </c>
      <c r="G507" s="567" t="s">
        <v>485</v>
      </c>
      <c r="H507" s="411" t="s">
        <v>1197</v>
      </c>
      <c r="I507" s="411" t="s">
        <v>756</v>
      </c>
      <c r="J507" s="411" t="s">
        <v>1198</v>
      </c>
      <c r="K507" s="578" t="s">
        <v>757</v>
      </c>
      <c r="L507" s="724"/>
      <c r="M507" s="719"/>
      <c r="N507" s="721"/>
      <c r="O507" s="721"/>
    </row>
    <row r="508" spans="2:15" ht="15.75">
      <c r="B508" s="179">
        <v>500</v>
      </c>
      <c r="C508" s="580" t="s">
        <v>1717</v>
      </c>
      <c r="D508" s="578" t="s">
        <v>1738</v>
      </c>
      <c r="E508" s="578" t="s">
        <v>1738</v>
      </c>
      <c r="F508" s="567" t="s">
        <v>41</v>
      </c>
      <c r="G508" s="567" t="s">
        <v>485</v>
      </c>
      <c r="H508" s="411" t="s">
        <v>1200</v>
      </c>
      <c r="I508" s="411" t="s">
        <v>761</v>
      </c>
      <c r="J508" s="411" t="s">
        <v>1201</v>
      </c>
      <c r="K508" s="578" t="s">
        <v>762</v>
      </c>
      <c r="L508" s="724"/>
      <c r="M508" s="719"/>
      <c r="N508" s="721"/>
      <c r="O508" s="721"/>
    </row>
    <row r="509" spans="2:15" ht="15.75">
      <c r="B509" s="179">
        <v>501</v>
      </c>
      <c r="C509" s="580" t="s">
        <v>1717</v>
      </c>
      <c r="D509" s="578" t="s">
        <v>1739</v>
      </c>
      <c r="E509" s="578" t="s">
        <v>1739</v>
      </c>
      <c r="F509" s="567" t="s">
        <v>41</v>
      </c>
      <c r="G509" s="567" t="s">
        <v>485</v>
      </c>
      <c r="H509" s="411" t="s">
        <v>1203</v>
      </c>
      <c r="I509" s="411" t="s">
        <v>766</v>
      </c>
      <c r="J509" s="411" t="s">
        <v>1204</v>
      </c>
      <c r="K509" s="578" t="s">
        <v>767</v>
      </c>
      <c r="L509" s="724"/>
      <c r="M509" s="719"/>
      <c r="N509" s="721"/>
      <c r="O509" s="721"/>
    </row>
    <row r="510" spans="2:15" ht="15.75">
      <c r="B510" s="179">
        <v>502</v>
      </c>
      <c r="C510" s="580" t="s">
        <v>1717</v>
      </c>
      <c r="D510" s="578" t="s">
        <v>1740</v>
      </c>
      <c r="E510" s="578" t="s">
        <v>1740</v>
      </c>
      <c r="F510" s="567" t="s">
        <v>41</v>
      </c>
      <c r="G510" s="567" t="s">
        <v>485</v>
      </c>
      <c r="H510" s="411" t="s">
        <v>1206</v>
      </c>
      <c r="I510" s="411" t="s">
        <v>771</v>
      </c>
      <c r="J510" s="411" t="s">
        <v>1207</v>
      </c>
      <c r="K510" s="578" t="s">
        <v>772</v>
      </c>
      <c r="L510" s="724"/>
      <c r="M510" s="719"/>
      <c r="N510" s="721"/>
      <c r="O510" s="721"/>
    </row>
    <row r="511" spans="2:15" ht="15.75">
      <c r="B511" s="179">
        <v>503</v>
      </c>
      <c r="C511" s="580" t="s">
        <v>1717</v>
      </c>
      <c r="D511" s="578" t="s">
        <v>1741</v>
      </c>
      <c r="E511" s="578" t="s">
        <v>1741</v>
      </c>
      <c r="F511" s="567" t="s">
        <v>41</v>
      </c>
      <c r="G511" s="567" t="s">
        <v>485</v>
      </c>
      <c r="H511" s="411" t="s">
        <v>1209</v>
      </c>
      <c r="I511" s="411" t="s">
        <v>776</v>
      </c>
      <c r="J511" s="411" t="s">
        <v>1210</v>
      </c>
      <c r="K511" s="578" t="s">
        <v>777</v>
      </c>
      <c r="L511" s="731"/>
      <c r="M511" s="720"/>
      <c r="N511" s="721"/>
      <c r="O511" s="721"/>
    </row>
    <row r="512" spans="2:15" ht="15.75">
      <c r="B512" s="179">
        <v>504</v>
      </c>
      <c r="C512" s="580" t="s">
        <v>1717</v>
      </c>
      <c r="D512" s="578" t="s">
        <v>1742</v>
      </c>
      <c r="E512" s="578" t="s">
        <v>1742</v>
      </c>
      <c r="F512" s="567" t="s">
        <v>41</v>
      </c>
      <c r="G512" s="567" t="s">
        <v>485</v>
      </c>
      <c r="H512" s="411" t="s">
        <v>1212</v>
      </c>
      <c r="I512" s="411" t="s">
        <v>781</v>
      </c>
      <c r="J512" s="411" t="s">
        <v>1213</v>
      </c>
      <c r="K512" s="578" t="s">
        <v>782</v>
      </c>
      <c r="L512" s="723" t="s">
        <v>661</v>
      </c>
      <c r="M512" s="718" t="s">
        <v>662</v>
      </c>
      <c r="N512" s="721">
        <v>6.52</v>
      </c>
      <c r="O512" s="721">
        <v>422</v>
      </c>
    </row>
    <row r="513" spans="2:15" ht="15.75">
      <c r="B513" s="179">
        <v>505</v>
      </c>
      <c r="C513" s="580" t="s">
        <v>1717</v>
      </c>
      <c r="D513" s="578" t="s">
        <v>1743</v>
      </c>
      <c r="E513" s="578" t="s">
        <v>1743</v>
      </c>
      <c r="F513" s="567" t="s">
        <v>41</v>
      </c>
      <c r="G513" s="567" t="s">
        <v>485</v>
      </c>
      <c r="H513" s="411" t="s">
        <v>1215</v>
      </c>
      <c r="I513" s="411" t="s">
        <v>786</v>
      </c>
      <c r="J513" s="411" t="s">
        <v>1216</v>
      </c>
      <c r="K513" s="578" t="s">
        <v>787</v>
      </c>
      <c r="L513" s="724"/>
      <c r="M513" s="719"/>
      <c r="N513" s="721"/>
      <c r="O513" s="721"/>
    </row>
    <row r="514" spans="2:15" ht="15.75">
      <c r="B514" s="179">
        <v>506</v>
      </c>
      <c r="C514" s="580" t="s">
        <v>1717</v>
      </c>
      <c r="D514" s="578" t="s">
        <v>1744</v>
      </c>
      <c r="E514" s="578" t="s">
        <v>1744</v>
      </c>
      <c r="F514" s="567" t="s">
        <v>41</v>
      </c>
      <c r="G514" s="567" t="s">
        <v>485</v>
      </c>
      <c r="H514" s="411" t="s">
        <v>1218</v>
      </c>
      <c r="I514" s="411" t="s">
        <v>791</v>
      </c>
      <c r="J514" s="411" t="s">
        <v>1219</v>
      </c>
      <c r="K514" s="578" t="s">
        <v>792</v>
      </c>
      <c r="L514" s="724"/>
      <c r="M514" s="719"/>
      <c r="N514" s="721"/>
      <c r="O514" s="721"/>
    </row>
    <row r="515" spans="2:15" ht="15.75">
      <c r="B515" s="179">
        <v>507</v>
      </c>
      <c r="C515" s="580" t="s">
        <v>1717</v>
      </c>
      <c r="D515" s="578" t="s">
        <v>1745</v>
      </c>
      <c r="E515" s="578" t="s">
        <v>1745</v>
      </c>
      <c r="F515" s="567" t="s">
        <v>41</v>
      </c>
      <c r="G515" s="567" t="s">
        <v>485</v>
      </c>
      <c r="H515" s="411" t="s">
        <v>1221</v>
      </c>
      <c r="I515" s="411" t="s">
        <v>796</v>
      </c>
      <c r="J515" s="411" t="s">
        <v>1222</v>
      </c>
      <c r="K515" s="578" t="s">
        <v>797</v>
      </c>
      <c r="L515" s="724"/>
      <c r="M515" s="719"/>
      <c r="N515" s="721"/>
      <c r="O515" s="721"/>
    </row>
    <row r="516" spans="2:15" ht="15.75">
      <c r="B516" s="179">
        <v>508</v>
      </c>
      <c r="C516" s="580" t="s">
        <v>1717</v>
      </c>
      <c r="D516" s="578" t="s">
        <v>1746</v>
      </c>
      <c r="E516" s="578" t="s">
        <v>1746</v>
      </c>
      <c r="F516" s="567" t="s">
        <v>41</v>
      </c>
      <c r="G516" s="567" t="s">
        <v>485</v>
      </c>
      <c r="H516" s="411" t="s">
        <v>1224</v>
      </c>
      <c r="I516" s="411" t="s">
        <v>801</v>
      </c>
      <c r="J516" s="411" t="s">
        <v>1225</v>
      </c>
      <c r="K516" s="578" t="s">
        <v>802</v>
      </c>
      <c r="L516" s="724"/>
      <c r="M516" s="719"/>
      <c r="N516" s="721"/>
      <c r="O516" s="721"/>
    </row>
    <row r="517" spans="2:15" ht="15.75">
      <c r="B517" s="179">
        <v>509</v>
      </c>
      <c r="C517" s="580" t="s">
        <v>1717</v>
      </c>
      <c r="D517" s="578" t="s">
        <v>1747</v>
      </c>
      <c r="E517" s="578" t="s">
        <v>1747</v>
      </c>
      <c r="F517" s="567" t="s">
        <v>41</v>
      </c>
      <c r="G517" s="567" t="s">
        <v>485</v>
      </c>
      <c r="H517" s="411" t="s">
        <v>1227</v>
      </c>
      <c r="I517" s="411" t="s">
        <v>806</v>
      </c>
      <c r="J517" s="411" t="s">
        <v>1228</v>
      </c>
      <c r="K517" s="578" t="s">
        <v>807</v>
      </c>
      <c r="L517" s="724"/>
      <c r="M517" s="719"/>
      <c r="N517" s="721"/>
      <c r="O517" s="721"/>
    </row>
    <row r="518" spans="2:15" ht="15.75">
      <c r="B518" s="179">
        <v>510</v>
      </c>
      <c r="C518" s="580" t="s">
        <v>1717</v>
      </c>
      <c r="D518" s="578" t="s">
        <v>1748</v>
      </c>
      <c r="E518" s="578" t="s">
        <v>1748</v>
      </c>
      <c r="F518" s="567" t="s">
        <v>41</v>
      </c>
      <c r="G518" s="567" t="s">
        <v>485</v>
      </c>
      <c r="H518" s="411" t="s">
        <v>1230</v>
      </c>
      <c r="I518" s="411" t="s">
        <v>811</v>
      </c>
      <c r="J518" s="411" t="s">
        <v>1231</v>
      </c>
      <c r="K518" s="578" t="s">
        <v>812</v>
      </c>
      <c r="L518" s="724"/>
      <c r="M518" s="719"/>
      <c r="N518" s="721"/>
      <c r="O518" s="721"/>
    </row>
    <row r="519" spans="2:15" ht="15.75">
      <c r="B519" s="179">
        <v>511</v>
      </c>
      <c r="C519" s="580" t="s">
        <v>1717</v>
      </c>
      <c r="D519" s="578" t="s">
        <v>1749</v>
      </c>
      <c r="E519" s="578" t="s">
        <v>1749</v>
      </c>
      <c r="F519" s="567" t="s">
        <v>41</v>
      </c>
      <c r="G519" s="567" t="s">
        <v>485</v>
      </c>
      <c r="H519" s="411" t="s">
        <v>1233</v>
      </c>
      <c r="I519" s="411" t="s">
        <v>816</v>
      </c>
      <c r="J519" s="411" t="s">
        <v>1234</v>
      </c>
      <c r="K519" s="578" t="s">
        <v>817</v>
      </c>
      <c r="L519" s="731"/>
      <c r="M519" s="720"/>
      <c r="N519" s="721"/>
      <c r="O519" s="721"/>
    </row>
    <row r="520" spans="2:15" ht="15.75">
      <c r="B520" s="179">
        <v>512</v>
      </c>
      <c r="C520" s="580" t="s">
        <v>1717</v>
      </c>
      <c r="D520" s="578" t="s">
        <v>1750</v>
      </c>
      <c r="E520" s="578" t="s">
        <v>1750</v>
      </c>
      <c r="F520" s="567" t="s">
        <v>41</v>
      </c>
      <c r="G520" s="567" t="s">
        <v>485</v>
      </c>
      <c r="H520" s="411" t="s">
        <v>1236</v>
      </c>
      <c r="I520" s="411" t="s">
        <v>821</v>
      </c>
      <c r="J520" s="411" t="s">
        <v>1237</v>
      </c>
      <c r="K520" s="578" t="s">
        <v>822</v>
      </c>
      <c r="L520" s="723" t="s">
        <v>661</v>
      </c>
      <c r="M520" s="718" t="s">
        <v>662</v>
      </c>
      <c r="N520" s="721">
        <v>6.41</v>
      </c>
      <c r="O520" s="721">
        <v>412</v>
      </c>
    </row>
    <row r="521" spans="2:15" ht="15.75">
      <c r="B521" s="179">
        <v>513</v>
      </c>
      <c r="C521" s="580" t="s">
        <v>1717</v>
      </c>
      <c r="D521" s="578" t="s">
        <v>1751</v>
      </c>
      <c r="E521" s="578" t="s">
        <v>1751</v>
      </c>
      <c r="F521" s="567" t="s">
        <v>41</v>
      </c>
      <c r="G521" s="567" t="s">
        <v>485</v>
      </c>
      <c r="H521" s="411" t="s">
        <v>1239</v>
      </c>
      <c r="I521" s="411" t="s">
        <v>826</v>
      </c>
      <c r="J521" s="411" t="s">
        <v>1240</v>
      </c>
      <c r="K521" s="578" t="s">
        <v>827</v>
      </c>
      <c r="L521" s="724"/>
      <c r="M521" s="719"/>
      <c r="N521" s="721"/>
      <c r="O521" s="721"/>
    </row>
    <row r="522" spans="2:15" ht="15.75">
      <c r="B522" s="179">
        <v>514</v>
      </c>
      <c r="C522" s="580" t="s">
        <v>1717</v>
      </c>
      <c r="D522" s="578" t="s">
        <v>1752</v>
      </c>
      <c r="E522" s="578" t="s">
        <v>1752</v>
      </c>
      <c r="F522" s="567" t="s">
        <v>41</v>
      </c>
      <c r="G522" s="567" t="s">
        <v>485</v>
      </c>
      <c r="H522" s="411" t="s">
        <v>1242</v>
      </c>
      <c r="I522" s="411" t="s">
        <v>831</v>
      </c>
      <c r="J522" s="411" t="s">
        <v>1243</v>
      </c>
      <c r="K522" s="578" t="s">
        <v>832</v>
      </c>
      <c r="L522" s="724"/>
      <c r="M522" s="719"/>
      <c r="N522" s="721"/>
      <c r="O522" s="721"/>
    </row>
    <row r="523" spans="2:15" ht="15.75">
      <c r="B523" s="179">
        <v>515</v>
      </c>
      <c r="C523" s="580" t="s">
        <v>1717</v>
      </c>
      <c r="D523" s="578" t="s">
        <v>1753</v>
      </c>
      <c r="E523" s="578" t="s">
        <v>1753</v>
      </c>
      <c r="F523" s="567" t="s">
        <v>41</v>
      </c>
      <c r="G523" s="567" t="s">
        <v>485</v>
      </c>
      <c r="H523" s="411" t="s">
        <v>1245</v>
      </c>
      <c r="I523" s="411" t="s">
        <v>836</v>
      </c>
      <c r="J523" s="411" t="s">
        <v>1246</v>
      </c>
      <c r="K523" s="578" t="s">
        <v>837</v>
      </c>
      <c r="L523" s="724"/>
      <c r="M523" s="719"/>
      <c r="N523" s="721"/>
      <c r="O523" s="721"/>
    </row>
    <row r="524" spans="2:15" ht="15.75">
      <c r="B524" s="179">
        <v>516</v>
      </c>
      <c r="C524" s="580" t="s">
        <v>1717</v>
      </c>
      <c r="D524" s="578" t="s">
        <v>1754</v>
      </c>
      <c r="E524" s="578" t="s">
        <v>1754</v>
      </c>
      <c r="F524" s="567" t="s">
        <v>41</v>
      </c>
      <c r="G524" s="567" t="s">
        <v>485</v>
      </c>
      <c r="H524" s="411" t="s">
        <v>1248</v>
      </c>
      <c r="I524" s="411" t="s">
        <v>841</v>
      </c>
      <c r="J524" s="411" t="s">
        <v>1249</v>
      </c>
      <c r="K524" s="578" t="s">
        <v>842</v>
      </c>
      <c r="L524" s="724"/>
      <c r="M524" s="719"/>
      <c r="N524" s="721"/>
      <c r="O524" s="721"/>
    </row>
    <row r="525" spans="2:15" ht="15.75">
      <c r="B525" s="179">
        <v>517</v>
      </c>
      <c r="C525" s="580" t="s">
        <v>1717</v>
      </c>
      <c r="D525" s="578" t="s">
        <v>1755</v>
      </c>
      <c r="E525" s="578" t="s">
        <v>1755</v>
      </c>
      <c r="F525" s="567" t="s">
        <v>41</v>
      </c>
      <c r="G525" s="567" t="s">
        <v>485</v>
      </c>
      <c r="H525" s="411" t="s">
        <v>1251</v>
      </c>
      <c r="I525" s="411" t="s">
        <v>846</v>
      </c>
      <c r="J525" s="411" t="s">
        <v>1252</v>
      </c>
      <c r="K525" s="578" t="s">
        <v>847</v>
      </c>
      <c r="L525" s="724"/>
      <c r="M525" s="719"/>
      <c r="N525" s="721"/>
      <c r="O525" s="721"/>
    </row>
    <row r="526" spans="2:15" ht="15.75">
      <c r="B526" s="179">
        <v>518</v>
      </c>
      <c r="C526" s="580" t="s">
        <v>1717</v>
      </c>
      <c r="D526" s="578" t="s">
        <v>1756</v>
      </c>
      <c r="E526" s="578" t="s">
        <v>1756</v>
      </c>
      <c r="F526" s="567" t="s">
        <v>41</v>
      </c>
      <c r="G526" s="567" t="s">
        <v>485</v>
      </c>
      <c r="H526" s="411" t="s">
        <v>1254</v>
      </c>
      <c r="I526" s="411" t="s">
        <v>851</v>
      </c>
      <c r="J526" s="411" t="s">
        <v>1255</v>
      </c>
      <c r="K526" s="578" t="s">
        <v>852</v>
      </c>
      <c r="L526" s="724"/>
      <c r="M526" s="719"/>
      <c r="N526" s="721"/>
      <c r="O526" s="721"/>
    </row>
    <row r="527" spans="2:15" ht="15.75">
      <c r="B527" s="179">
        <v>519</v>
      </c>
      <c r="C527" s="580" t="s">
        <v>1717</v>
      </c>
      <c r="D527" s="578" t="s">
        <v>1757</v>
      </c>
      <c r="E527" s="578" t="s">
        <v>1757</v>
      </c>
      <c r="F527" s="567" t="s">
        <v>41</v>
      </c>
      <c r="G527" s="567" t="s">
        <v>485</v>
      </c>
      <c r="H527" s="411" t="s">
        <v>1257</v>
      </c>
      <c r="I527" s="411" t="s">
        <v>856</v>
      </c>
      <c r="J527" s="411" t="s">
        <v>1258</v>
      </c>
      <c r="K527" s="578" t="s">
        <v>857</v>
      </c>
      <c r="L527" s="731"/>
      <c r="M527" s="720"/>
      <c r="N527" s="721"/>
      <c r="O527" s="721"/>
    </row>
    <row r="528" spans="2:15" ht="15.75">
      <c r="B528" s="179">
        <v>520</v>
      </c>
      <c r="C528" s="580" t="s">
        <v>1717</v>
      </c>
      <c r="D528" s="578" t="s">
        <v>1758</v>
      </c>
      <c r="E528" s="578" t="s">
        <v>1758</v>
      </c>
      <c r="F528" s="567" t="s">
        <v>41</v>
      </c>
      <c r="G528" s="567" t="s">
        <v>485</v>
      </c>
      <c r="H528" s="411" t="s">
        <v>1260</v>
      </c>
      <c r="I528" s="411" t="s">
        <v>861</v>
      </c>
      <c r="J528" s="411" t="s">
        <v>1261</v>
      </c>
      <c r="K528" s="578" t="s">
        <v>862</v>
      </c>
      <c r="L528" s="723" t="s">
        <v>661</v>
      </c>
      <c r="M528" s="718" t="s">
        <v>662</v>
      </c>
      <c r="N528" s="721">
        <v>5.33</v>
      </c>
      <c r="O528" s="721">
        <v>408</v>
      </c>
    </row>
    <row r="529" spans="2:15" ht="15.75">
      <c r="B529" s="179">
        <v>521</v>
      </c>
      <c r="C529" s="580" t="s">
        <v>1717</v>
      </c>
      <c r="D529" s="578" t="s">
        <v>1759</v>
      </c>
      <c r="E529" s="578" t="s">
        <v>1759</v>
      </c>
      <c r="F529" s="567" t="s">
        <v>41</v>
      </c>
      <c r="G529" s="567" t="s">
        <v>485</v>
      </c>
      <c r="H529" s="411" t="s">
        <v>1263</v>
      </c>
      <c r="I529" s="411" t="s">
        <v>866</v>
      </c>
      <c r="J529" s="411" t="s">
        <v>1264</v>
      </c>
      <c r="K529" s="578" t="s">
        <v>867</v>
      </c>
      <c r="L529" s="724"/>
      <c r="M529" s="719"/>
      <c r="N529" s="721"/>
      <c r="O529" s="721"/>
    </row>
    <row r="530" spans="2:15" ht="15.75">
      <c r="B530" s="179">
        <v>522</v>
      </c>
      <c r="C530" s="580" t="s">
        <v>1717</v>
      </c>
      <c r="D530" s="578" t="s">
        <v>1760</v>
      </c>
      <c r="E530" s="578" t="s">
        <v>1760</v>
      </c>
      <c r="F530" s="567" t="s">
        <v>41</v>
      </c>
      <c r="G530" s="567" t="s">
        <v>485</v>
      </c>
      <c r="H530" s="411" t="s">
        <v>1266</v>
      </c>
      <c r="I530" s="411" t="s">
        <v>871</v>
      </c>
      <c r="J530" s="411" t="s">
        <v>1267</v>
      </c>
      <c r="K530" s="578" t="s">
        <v>872</v>
      </c>
      <c r="L530" s="724"/>
      <c r="M530" s="719"/>
      <c r="N530" s="721"/>
      <c r="O530" s="721"/>
    </row>
    <row r="531" spans="2:15" ht="15.75">
      <c r="B531" s="179">
        <v>523</v>
      </c>
      <c r="C531" s="580" t="s">
        <v>1717</v>
      </c>
      <c r="D531" s="578" t="s">
        <v>1761</v>
      </c>
      <c r="E531" s="578" t="s">
        <v>1761</v>
      </c>
      <c r="F531" s="567" t="s">
        <v>41</v>
      </c>
      <c r="G531" s="567" t="s">
        <v>485</v>
      </c>
      <c r="H531" s="411" t="s">
        <v>1269</v>
      </c>
      <c r="I531" s="411" t="s">
        <v>876</v>
      </c>
      <c r="J531" s="411" t="s">
        <v>1270</v>
      </c>
      <c r="K531" s="578" t="s">
        <v>877</v>
      </c>
      <c r="L531" s="724"/>
      <c r="M531" s="719"/>
      <c r="N531" s="721"/>
      <c r="O531" s="721"/>
    </row>
    <row r="532" spans="2:15" ht="15.75">
      <c r="B532" s="179">
        <v>524</v>
      </c>
      <c r="C532" s="580" t="s">
        <v>1717</v>
      </c>
      <c r="D532" s="578" t="s">
        <v>1762</v>
      </c>
      <c r="E532" s="578" t="s">
        <v>1762</v>
      </c>
      <c r="F532" s="567" t="s">
        <v>41</v>
      </c>
      <c r="G532" s="567" t="s">
        <v>485</v>
      </c>
      <c r="H532" s="411" t="s">
        <v>1272</v>
      </c>
      <c r="I532" s="411" t="s">
        <v>881</v>
      </c>
      <c r="J532" s="411" t="s">
        <v>1273</v>
      </c>
      <c r="K532" s="578" t="s">
        <v>882</v>
      </c>
      <c r="L532" s="724"/>
      <c r="M532" s="719"/>
      <c r="N532" s="721"/>
      <c r="O532" s="721"/>
    </row>
    <row r="533" spans="2:15" ht="15.75">
      <c r="B533" s="179">
        <v>525</v>
      </c>
      <c r="C533" s="580" t="s">
        <v>1717</v>
      </c>
      <c r="D533" s="578" t="s">
        <v>1763</v>
      </c>
      <c r="E533" s="578" t="s">
        <v>1763</v>
      </c>
      <c r="F533" s="567" t="s">
        <v>41</v>
      </c>
      <c r="G533" s="567" t="s">
        <v>485</v>
      </c>
      <c r="H533" s="411" t="s">
        <v>1275</v>
      </c>
      <c r="I533" s="411" t="s">
        <v>886</v>
      </c>
      <c r="J533" s="411" t="s">
        <v>1276</v>
      </c>
      <c r="K533" s="578" t="s">
        <v>887</v>
      </c>
      <c r="L533" s="724"/>
      <c r="M533" s="719"/>
      <c r="N533" s="721"/>
      <c r="O533" s="721"/>
    </row>
    <row r="534" spans="2:15" ht="15.75">
      <c r="B534" s="179">
        <v>526</v>
      </c>
      <c r="C534" s="580" t="s">
        <v>1717</v>
      </c>
      <c r="D534" s="578" t="s">
        <v>1764</v>
      </c>
      <c r="E534" s="578" t="s">
        <v>1764</v>
      </c>
      <c r="F534" s="567" t="s">
        <v>41</v>
      </c>
      <c r="G534" s="567" t="s">
        <v>485</v>
      </c>
      <c r="H534" s="411" t="s">
        <v>1278</v>
      </c>
      <c r="I534" s="411" t="s">
        <v>891</v>
      </c>
      <c r="J534" s="411" t="s">
        <v>1279</v>
      </c>
      <c r="K534" s="578" t="s">
        <v>892</v>
      </c>
      <c r="L534" s="724"/>
      <c r="M534" s="719"/>
      <c r="N534" s="721"/>
      <c r="O534" s="721"/>
    </row>
    <row r="535" spans="2:15" ht="15.75">
      <c r="B535" s="179">
        <v>527</v>
      </c>
      <c r="C535" s="580" t="s">
        <v>1717</v>
      </c>
      <c r="D535" s="578" t="s">
        <v>1765</v>
      </c>
      <c r="E535" s="578" t="s">
        <v>1765</v>
      </c>
      <c r="F535" s="567" t="s">
        <v>41</v>
      </c>
      <c r="G535" s="567" t="s">
        <v>485</v>
      </c>
      <c r="H535" s="411" t="s">
        <v>1281</v>
      </c>
      <c r="I535" s="411" t="s">
        <v>896</v>
      </c>
      <c r="J535" s="411" t="s">
        <v>1282</v>
      </c>
      <c r="K535" s="578" t="s">
        <v>897</v>
      </c>
      <c r="L535" s="731"/>
      <c r="M535" s="720"/>
      <c r="N535" s="721"/>
      <c r="O535" s="721"/>
    </row>
    <row r="536" spans="2:15" ht="15.75">
      <c r="B536" s="179">
        <v>528</v>
      </c>
      <c r="C536" s="580" t="s">
        <v>1717</v>
      </c>
      <c r="D536" s="578" t="s">
        <v>1766</v>
      </c>
      <c r="E536" s="578" t="s">
        <v>1766</v>
      </c>
      <c r="F536" s="567" t="s">
        <v>41</v>
      </c>
      <c r="G536" s="567" t="s">
        <v>485</v>
      </c>
      <c r="H536" s="411" t="s">
        <v>1284</v>
      </c>
      <c r="I536" s="411" t="s">
        <v>901</v>
      </c>
      <c r="J536" s="411" t="s">
        <v>1285</v>
      </c>
      <c r="K536" s="578" t="s">
        <v>902</v>
      </c>
      <c r="L536" s="723" t="s">
        <v>661</v>
      </c>
      <c r="M536" s="718" t="s">
        <v>662</v>
      </c>
      <c r="N536" s="721">
        <v>5.71</v>
      </c>
      <c r="O536" s="721">
        <v>406</v>
      </c>
    </row>
    <row r="537" spans="2:15" ht="15.75">
      <c r="B537" s="179">
        <v>529</v>
      </c>
      <c r="C537" s="580" t="s">
        <v>1717</v>
      </c>
      <c r="D537" s="578" t="s">
        <v>1767</v>
      </c>
      <c r="E537" s="578" t="s">
        <v>1767</v>
      </c>
      <c r="F537" s="567" t="s">
        <v>41</v>
      </c>
      <c r="G537" s="567" t="s">
        <v>485</v>
      </c>
      <c r="H537" s="411" t="s">
        <v>1287</v>
      </c>
      <c r="I537" s="411" t="s">
        <v>906</v>
      </c>
      <c r="J537" s="411" t="s">
        <v>1288</v>
      </c>
      <c r="K537" s="578" t="s">
        <v>907</v>
      </c>
      <c r="L537" s="724"/>
      <c r="M537" s="719"/>
      <c r="N537" s="721"/>
      <c r="O537" s="721"/>
    </row>
    <row r="538" spans="2:15" ht="15.75">
      <c r="B538" s="179">
        <v>530</v>
      </c>
      <c r="C538" s="580" t="s">
        <v>1717</v>
      </c>
      <c r="D538" s="578" t="s">
        <v>1768</v>
      </c>
      <c r="E538" s="578" t="s">
        <v>1768</v>
      </c>
      <c r="F538" s="567" t="s">
        <v>41</v>
      </c>
      <c r="G538" s="567" t="s">
        <v>485</v>
      </c>
      <c r="H538" s="411" t="s">
        <v>1290</v>
      </c>
      <c r="I538" s="411" t="s">
        <v>911</v>
      </c>
      <c r="J538" s="411" t="s">
        <v>1291</v>
      </c>
      <c r="K538" s="578" t="s">
        <v>912</v>
      </c>
      <c r="L538" s="724"/>
      <c r="M538" s="719"/>
      <c r="N538" s="721"/>
      <c r="O538" s="721"/>
    </row>
    <row r="539" spans="2:15" ht="15.75">
      <c r="B539" s="179">
        <v>531</v>
      </c>
      <c r="C539" s="580" t="s">
        <v>1717</v>
      </c>
      <c r="D539" s="578" t="s">
        <v>1769</v>
      </c>
      <c r="E539" s="578" t="s">
        <v>1769</v>
      </c>
      <c r="F539" s="567" t="s">
        <v>41</v>
      </c>
      <c r="G539" s="567" t="s">
        <v>485</v>
      </c>
      <c r="H539" s="411" t="s">
        <v>1293</v>
      </c>
      <c r="I539" s="411" t="s">
        <v>916</v>
      </c>
      <c r="J539" s="411" t="s">
        <v>1294</v>
      </c>
      <c r="K539" s="578" t="s">
        <v>917</v>
      </c>
      <c r="L539" s="724"/>
      <c r="M539" s="719"/>
      <c r="N539" s="721"/>
      <c r="O539" s="721"/>
    </row>
    <row r="540" spans="2:15" ht="15.75">
      <c r="B540" s="179">
        <v>532</v>
      </c>
      <c r="C540" s="580" t="s">
        <v>1717</v>
      </c>
      <c r="D540" s="578" t="s">
        <v>1770</v>
      </c>
      <c r="E540" s="578" t="s">
        <v>1770</v>
      </c>
      <c r="F540" s="567" t="s">
        <v>41</v>
      </c>
      <c r="G540" s="567" t="s">
        <v>485</v>
      </c>
      <c r="H540" s="411" t="s">
        <v>1296</v>
      </c>
      <c r="I540" s="411" t="s">
        <v>921</v>
      </c>
      <c r="J540" s="411" t="s">
        <v>1297</v>
      </c>
      <c r="K540" s="578" t="s">
        <v>922</v>
      </c>
      <c r="L540" s="724"/>
      <c r="M540" s="719"/>
      <c r="N540" s="721"/>
      <c r="O540" s="721"/>
    </row>
    <row r="541" spans="2:15" ht="15.75">
      <c r="B541" s="179">
        <v>533</v>
      </c>
      <c r="C541" s="580" t="s">
        <v>1717</v>
      </c>
      <c r="D541" s="578" t="s">
        <v>1771</v>
      </c>
      <c r="E541" s="578" t="s">
        <v>1771</v>
      </c>
      <c r="F541" s="567" t="s">
        <v>41</v>
      </c>
      <c r="G541" s="567" t="s">
        <v>485</v>
      </c>
      <c r="H541" s="411" t="s">
        <v>1299</v>
      </c>
      <c r="I541" s="411" t="s">
        <v>926</v>
      </c>
      <c r="J541" s="411" t="s">
        <v>1300</v>
      </c>
      <c r="K541" s="578" t="s">
        <v>927</v>
      </c>
      <c r="L541" s="724"/>
      <c r="M541" s="719"/>
      <c r="N541" s="721"/>
      <c r="O541" s="721"/>
    </row>
    <row r="542" spans="2:15" ht="15.75">
      <c r="B542" s="179">
        <v>534</v>
      </c>
      <c r="C542" s="580" t="s">
        <v>1717</v>
      </c>
      <c r="D542" s="578" t="s">
        <v>1772</v>
      </c>
      <c r="E542" s="578" t="s">
        <v>1772</v>
      </c>
      <c r="F542" s="567" t="s">
        <v>41</v>
      </c>
      <c r="G542" s="567" t="s">
        <v>485</v>
      </c>
      <c r="H542" s="411" t="s">
        <v>1302</v>
      </c>
      <c r="I542" s="411" t="s">
        <v>931</v>
      </c>
      <c r="J542" s="411" t="s">
        <v>1303</v>
      </c>
      <c r="K542" s="578" t="s">
        <v>932</v>
      </c>
      <c r="L542" s="724"/>
      <c r="M542" s="719"/>
      <c r="N542" s="721"/>
      <c r="O542" s="721"/>
    </row>
    <row r="543" spans="2:15" ht="15.75">
      <c r="B543" s="179">
        <v>535</v>
      </c>
      <c r="C543" s="580" t="s">
        <v>1717</v>
      </c>
      <c r="D543" s="578" t="s">
        <v>1773</v>
      </c>
      <c r="E543" s="578" t="s">
        <v>1773</v>
      </c>
      <c r="F543" s="567" t="s">
        <v>41</v>
      </c>
      <c r="G543" s="567" t="s">
        <v>485</v>
      </c>
      <c r="H543" s="411" t="s">
        <v>1305</v>
      </c>
      <c r="I543" s="411" t="s">
        <v>936</v>
      </c>
      <c r="J543" s="411" t="s">
        <v>1306</v>
      </c>
      <c r="K543" s="578" t="s">
        <v>937</v>
      </c>
      <c r="L543" s="731"/>
      <c r="M543" s="720"/>
      <c r="N543" s="721"/>
      <c r="O543" s="721"/>
    </row>
    <row r="544" spans="2:15" ht="15.75">
      <c r="B544" s="179">
        <v>536</v>
      </c>
      <c r="C544" s="580" t="s">
        <v>1717</v>
      </c>
      <c r="D544" s="578" t="s">
        <v>1774</v>
      </c>
      <c r="E544" s="578" t="s">
        <v>1774</v>
      </c>
      <c r="F544" s="567" t="s">
        <v>41</v>
      </c>
      <c r="G544" s="567" t="s">
        <v>485</v>
      </c>
      <c r="H544" s="411" t="s">
        <v>1308</v>
      </c>
      <c r="I544" s="411" t="s">
        <v>941</v>
      </c>
      <c r="J544" s="411" t="s">
        <v>1309</v>
      </c>
      <c r="K544" s="578" t="s">
        <v>942</v>
      </c>
      <c r="L544" s="723" t="s">
        <v>661</v>
      </c>
      <c r="M544" s="718" t="s">
        <v>662</v>
      </c>
      <c r="N544" s="721">
        <v>6.46</v>
      </c>
      <c r="O544" s="721">
        <v>392</v>
      </c>
    </row>
    <row r="545" spans="2:15" ht="15.75">
      <c r="B545" s="179">
        <v>537</v>
      </c>
      <c r="C545" s="580" t="s">
        <v>1717</v>
      </c>
      <c r="D545" s="578" t="s">
        <v>1775</v>
      </c>
      <c r="E545" s="578" t="s">
        <v>1775</v>
      </c>
      <c r="F545" s="567" t="s">
        <v>41</v>
      </c>
      <c r="G545" s="567" t="s">
        <v>485</v>
      </c>
      <c r="H545" s="411" t="s">
        <v>1311</v>
      </c>
      <c r="I545" s="411" t="s">
        <v>946</v>
      </c>
      <c r="J545" s="411" t="s">
        <v>1312</v>
      </c>
      <c r="K545" s="578" t="s">
        <v>947</v>
      </c>
      <c r="L545" s="724"/>
      <c r="M545" s="719"/>
      <c r="N545" s="721"/>
      <c r="O545" s="721"/>
    </row>
    <row r="546" spans="2:15" ht="15.75">
      <c r="B546" s="179">
        <v>538</v>
      </c>
      <c r="C546" s="580" t="s">
        <v>1717</v>
      </c>
      <c r="D546" s="578" t="s">
        <v>1776</v>
      </c>
      <c r="E546" s="578" t="s">
        <v>1776</v>
      </c>
      <c r="F546" s="567" t="s">
        <v>41</v>
      </c>
      <c r="G546" s="567" t="s">
        <v>485</v>
      </c>
      <c r="H546" s="411" t="s">
        <v>1314</v>
      </c>
      <c r="I546" s="411" t="s">
        <v>951</v>
      </c>
      <c r="J546" s="411" t="s">
        <v>1315</v>
      </c>
      <c r="K546" s="578" t="s">
        <v>952</v>
      </c>
      <c r="L546" s="724"/>
      <c r="M546" s="719"/>
      <c r="N546" s="721"/>
      <c r="O546" s="721"/>
    </row>
    <row r="547" spans="2:15" ht="15.75">
      <c r="B547" s="179">
        <v>539</v>
      </c>
      <c r="C547" s="580" t="s">
        <v>1717</v>
      </c>
      <c r="D547" s="578" t="s">
        <v>1777</v>
      </c>
      <c r="E547" s="578" t="s">
        <v>1777</v>
      </c>
      <c r="F547" s="567" t="s">
        <v>41</v>
      </c>
      <c r="G547" s="567" t="s">
        <v>485</v>
      </c>
      <c r="H547" s="411" t="s">
        <v>1317</v>
      </c>
      <c r="I547" s="411" t="s">
        <v>956</v>
      </c>
      <c r="J547" s="411" t="s">
        <v>1318</v>
      </c>
      <c r="K547" s="578" t="s">
        <v>957</v>
      </c>
      <c r="L547" s="724"/>
      <c r="M547" s="719"/>
      <c r="N547" s="721"/>
      <c r="O547" s="721"/>
    </row>
    <row r="548" spans="2:15" ht="15.75">
      <c r="B548" s="179">
        <v>540</v>
      </c>
      <c r="C548" s="580" t="s">
        <v>1717</v>
      </c>
      <c r="D548" s="578" t="s">
        <v>1778</v>
      </c>
      <c r="E548" s="578" t="s">
        <v>1778</v>
      </c>
      <c r="F548" s="567" t="s">
        <v>41</v>
      </c>
      <c r="G548" s="567" t="s">
        <v>485</v>
      </c>
      <c r="H548" s="411" t="s">
        <v>1320</v>
      </c>
      <c r="I548" s="411" t="s">
        <v>961</v>
      </c>
      <c r="J548" s="411" t="s">
        <v>1321</v>
      </c>
      <c r="K548" s="578" t="s">
        <v>962</v>
      </c>
      <c r="L548" s="724"/>
      <c r="M548" s="719"/>
      <c r="N548" s="721"/>
      <c r="O548" s="721"/>
    </row>
    <row r="549" spans="2:15" ht="15.75">
      <c r="B549" s="179">
        <v>541</v>
      </c>
      <c r="C549" s="580" t="s">
        <v>1717</v>
      </c>
      <c r="D549" s="578" t="s">
        <v>1779</v>
      </c>
      <c r="E549" s="578" t="s">
        <v>1779</v>
      </c>
      <c r="F549" s="567" t="s">
        <v>41</v>
      </c>
      <c r="G549" s="567" t="s">
        <v>485</v>
      </c>
      <c r="H549" s="411" t="s">
        <v>1323</v>
      </c>
      <c r="I549" s="411" t="s">
        <v>966</v>
      </c>
      <c r="J549" s="411" t="s">
        <v>1324</v>
      </c>
      <c r="K549" s="578" t="s">
        <v>967</v>
      </c>
      <c r="L549" s="724"/>
      <c r="M549" s="719"/>
      <c r="N549" s="721"/>
      <c r="O549" s="721"/>
    </row>
    <row r="550" spans="2:15" ht="15.75">
      <c r="B550" s="179">
        <v>542</v>
      </c>
      <c r="C550" s="580" t="s">
        <v>1717</v>
      </c>
      <c r="D550" s="578" t="s">
        <v>1780</v>
      </c>
      <c r="E550" s="578" t="s">
        <v>1780</v>
      </c>
      <c r="F550" s="567" t="s">
        <v>41</v>
      </c>
      <c r="G550" s="567" t="s">
        <v>485</v>
      </c>
      <c r="H550" s="411" t="s">
        <v>1326</v>
      </c>
      <c r="I550" s="411" t="s">
        <v>971</v>
      </c>
      <c r="J550" s="411" t="s">
        <v>1327</v>
      </c>
      <c r="K550" s="578" t="s">
        <v>972</v>
      </c>
      <c r="L550" s="724"/>
      <c r="M550" s="719"/>
      <c r="N550" s="721"/>
      <c r="O550" s="721"/>
    </row>
    <row r="551" spans="2:15" ht="15.75">
      <c r="B551" s="179">
        <v>543</v>
      </c>
      <c r="C551" s="580" t="s">
        <v>1717</v>
      </c>
      <c r="D551" s="578" t="s">
        <v>1781</v>
      </c>
      <c r="E551" s="578" t="s">
        <v>1781</v>
      </c>
      <c r="F551" s="567" t="s">
        <v>41</v>
      </c>
      <c r="G551" s="567" t="s">
        <v>485</v>
      </c>
      <c r="H551" s="411" t="s">
        <v>1329</v>
      </c>
      <c r="I551" s="411" t="s">
        <v>976</v>
      </c>
      <c r="J551" s="411" t="s">
        <v>1330</v>
      </c>
      <c r="K551" s="578" t="s">
        <v>977</v>
      </c>
      <c r="L551" s="731"/>
      <c r="M551" s="720"/>
      <c r="N551" s="721"/>
      <c r="O551" s="721"/>
    </row>
    <row r="552" spans="2:15" ht="15.75">
      <c r="B552" s="179">
        <v>544</v>
      </c>
      <c r="C552" s="580" t="s">
        <v>1717</v>
      </c>
      <c r="D552" s="578" t="s">
        <v>1782</v>
      </c>
      <c r="E552" s="578" t="s">
        <v>1782</v>
      </c>
      <c r="F552" s="567" t="s">
        <v>41</v>
      </c>
      <c r="G552" s="567" t="s">
        <v>485</v>
      </c>
      <c r="H552" s="411" t="s">
        <v>1332</v>
      </c>
      <c r="I552" s="411" t="s">
        <v>981</v>
      </c>
      <c r="J552" s="411" t="s">
        <v>1333</v>
      </c>
      <c r="K552" s="578" t="s">
        <v>982</v>
      </c>
      <c r="L552" s="723" t="s">
        <v>661</v>
      </c>
      <c r="M552" s="718" t="s">
        <v>662</v>
      </c>
      <c r="N552" s="721">
        <v>7</v>
      </c>
      <c r="O552" s="721">
        <v>398</v>
      </c>
    </row>
    <row r="553" spans="2:15" ht="15.75">
      <c r="B553" s="179">
        <v>545</v>
      </c>
      <c r="C553" s="580" t="s">
        <v>1717</v>
      </c>
      <c r="D553" s="578" t="s">
        <v>1783</v>
      </c>
      <c r="E553" s="578" t="s">
        <v>1783</v>
      </c>
      <c r="F553" s="567" t="s">
        <v>41</v>
      </c>
      <c r="G553" s="567" t="s">
        <v>485</v>
      </c>
      <c r="H553" s="411" t="s">
        <v>1335</v>
      </c>
      <c r="I553" s="411" t="s">
        <v>986</v>
      </c>
      <c r="J553" s="411" t="s">
        <v>1336</v>
      </c>
      <c r="K553" s="578" t="s">
        <v>987</v>
      </c>
      <c r="L553" s="724"/>
      <c r="M553" s="719"/>
      <c r="N553" s="721"/>
      <c r="O553" s="721"/>
    </row>
    <row r="554" spans="2:15" ht="15.75">
      <c r="B554" s="179">
        <v>546</v>
      </c>
      <c r="C554" s="580" t="s">
        <v>1717</v>
      </c>
      <c r="D554" s="578" t="s">
        <v>1784</v>
      </c>
      <c r="E554" s="578" t="s">
        <v>1784</v>
      </c>
      <c r="F554" s="567" t="s">
        <v>41</v>
      </c>
      <c r="G554" s="567" t="s">
        <v>485</v>
      </c>
      <c r="H554" s="411" t="s">
        <v>1338</v>
      </c>
      <c r="I554" s="411" t="s">
        <v>991</v>
      </c>
      <c r="J554" s="411" t="s">
        <v>1339</v>
      </c>
      <c r="K554" s="578" t="s">
        <v>992</v>
      </c>
      <c r="L554" s="724"/>
      <c r="M554" s="719"/>
      <c r="N554" s="721"/>
      <c r="O554" s="721"/>
    </row>
    <row r="555" spans="2:15" ht="15.75">
      <c r="B555" s="179">
        <v>547</v>
      </c>
      <c r="C555" s="580" t="s">
        <v>1717</v>
      </c>
      <c r="D555" s="578" t="s">
        <v>1785</v>
      </c>
      <c r="E555" s="578" t="s">
        <v>1785</v>
      </c>
      <c r="F555" s="567" t="s">
        <v>41</v>
      </c>
      <c r="G555" s="567" t="s">
        <v>485</v>
      </c>
      <c r="H555" s="411" t="s">
        <v>1341</v>
      </c>
      <c r="I555" s="411" t="s">
        <v>996</v>
      </c>
      <c r="J555" s="411" t="s">
        <v>1342</v>
      </c>
      <c r="K555" s="578" t="s">
        <v>997</v>
      </c>
      <c r="L555" s="724"/>
      <c r="M555" s="719"/>
      <c r="N555" s="721"/>
      <c r="O555" s="721"/>
    </row>
    <row r="556" spans="2:15" ht="15.75">
      <c r="B556" s="179">
        <v>548</v>
      </c>
      <c r="C556" s="580" t="s">
        <v>1717</v>
      </c>
      <c r="D556" s="578" t="s">
        <v>1786</v>
      </c>
      <c r="E556" s="578" t="s">
        <v>1786</v>
      </c>
      <c r="F556" s="567" t="s">
        <v>41</v>
      </c>
      <c r="G556" s="567" t="s">
        <v>485</v>
      </c>
      <c r="H556" s="411" t="s">
        <v>1344</v>
      </c>
      <c r="I556" s="411" t="s">
        <v>1001</v>
      </c>
      <c r="J556" s="411" t="s">
        <v>1345</v>
      </c>
      <c r="K556" s="578" t="s">
        <v>1002</v>
      </c>
      <c r="L556" s="724"/>
      <c r="M556" s="719"/>
      <c r="N556" s="721"/>
      <c r="O556" s="721"/>
    </row>
    <row r="557" spans="2:15" ht="15.75">
      <c r="B557" s="179">
        <v>549</v>
      </c>
      <c r="C557" s="580" t="s">
        <v>1717</v>
      </c>
      <c r="D557" s="578" t="s">
        <v>1787</v>
      </c>
      <c r="E557" s="578" t="s">
        <v>1787</v>
      </c>
      <c r="F557" s="567" t="s">
        <v>41</v>
      </c>
      <c r="G557" s="567" t="s">
        <v>485</v>
      </c>
      <c r="H557" s="411" t="s">
        <v>1347</v>
      </c>
      <c r="I557" s="411" t="s">
        <v>1006</v>
      </c>
      <c r="J557" s="411" t="s">
        <v>1348</v>
      </c>
      <c r="K557" s="578" t="s">
        <v>1007</v>
      </c>
      <c r="L557" s="724"/>
      <c r="M557" s="719"/>
      <c r="N557" s="721"/>
      <c r="O557" s="721"/>
    </row>
    <row r="558" spans="2:15" ht="15.75">
      <c r="B558" s="179">
        <v>550</v>
      </c>
      <c r="C558" s="580" t="s">
        <v>1717</v>
      </c>
      <c r="D558" s="578" t="s">
        <v>1788</v>
      </c>
      <c r="E558" s="578" t="s">
        <v>1788</v>
      </c>
      <c r="F558" s="567" t="s">
        <v>41</v>
      </c>
      <c r="G558" s="567" t="s">
        <v>485</v>
      </c>
      <c r="H558" s="411" t="s">
        <v>1350</v>
      </c>
      <c r="I558" s="411" t="s">
        <v>1011</v>
      </c>
      <c r="J558" s="411" t="s">
        <v>1351</v>
      </c>
      <c r="K558" s="578" t="s">
        <v>1012</v>
      </c>
      <c r="L558" s="724"/>
      <c r="M558" s="719"/>
      <c r="N558" s="721"/>
      <c r="O558" s="721"/>
    </row>
    <row r="559" spans="2:15" ht="15.75">
      <c r="B559" s="179">
        <v>551</v>
      </c>
      <c r="C559" s="580" t="s">
        <v>1717</v>
      </c>
      <c r="D559" s="578" t="s">
        <v>1789</v>
      </c>
      <c r="E559" s="578" t="s">
        <v>1789</v>
      </c>
      <c r="F559" s="567" t="s">
        <v>41</v>
      </c>
      <c r="G559" s="567" t="s">
        <v>485</v>
      </c>
      <c r="H559" s="411" t="s">
        <v>1353</v>
      </c>
      <c r="I559" s="411" t="s">
        <v>1016</v>
      </c>
      <c r="J559" s="411" t="s">
        <v>1354</v>
      </c>
      <c r="K559" s="578" t="s">
        <v>1017</v>
      </c>
      <c r="L559" s="731"/>
      <c r="M559" s="720"/>
      <c r="N559" s="721"/>
      <c r="O559" s="721"/>
    </row>
    <row r="560" spans="2:15" ht="15.75">
      <c r="B560" s="179">
        <v>552</v>
      </c>
      <c r="C560" s="580" t="s">
        <v>1717</v>
      </c>
      <c r="D560" s="578" t="s">
        <v>1790</v>
      </c>
      <c r="E560" s="578" t="s">
        <v>1790</v>
      </c>
      <c r="F560" s="567" t="s">
        <v>41</v>
      </c>
      <c r="G560" s="567" t="s">
        <v>485</v>
      </c>
      <c r="H560" s="411" t="s">
        <v>1356</v>
      </c>
      <c r="I560" s="411" t="s">
        <v>1021</v>
      </c>
      <c r="J560" s="411" t="s">
        <v>1357</v>
      </c>
      <c r="K560" s="578" t="s">
        <v>1022</v>
      </c>
      <c r="L560" s="723" t="s">
        <v>661</v>
      </c>
      <c r="M560" s="718" t="s">
        <v>662</v>
      </c>
      <c r="N560" s="721">
        <v>7.14</v>
      </c>
      <c r="O560" s="721">
        <v>412</v>
      </c>
    </row>
    <row r="561" spans="2:15" ht="15.75">
      <c r="B561" s="179">
        <v>553</v>
      </c>
      <c r="C561" s="580" t="s">
        <v>1717</v>
      </c>
      <c r="D561" s="578" t="s">
        <v>1791</v>
      </c>
      <c r="E561" s="578" t="s">
        <v>1791</v>
      </c>
      <c r="F561" s="567" t="s">
        <v>41</v>
      </c>
      <c r="G561" s="567" t="s">
        <v>485</v>
      </c>
      <c r="H561" s="411" t="s">
        <v>1359</v>
      </c>
      <c r="I561" s="411" t="s">
        <v>1026</v>
      </c>
      <c r="J561" s="411" t="s">
        <v>1360</v>
      </c>
      <c r="K561" s="578" t="s">
        <v>1027</v>
      </c>
      <c r="L561" s="724"/>
      <c r="M561" s="719"/>
      <c r="N561" s="721"/>
      <c r="O561" s="721"/>
    </row>
    <row r="562" spans="2:15" ht="15.75">
      <c r="B562" s="179">
        <v>554</v>
      </c>
      <c r="C562" s="580" t="s">
        <v>1717</v>
      </c>
      <c r="D562" s="578" t="s">
        <v>1792</v>
      </c>
      <c r="E562" s="578" t="s">
        <v>1792</v>
      </c>
      <c r="F562" s="567" t="s">
        <v>41</v>
      </c>
      <c r="G562" s="567" t="s">
        <v>485</v>
      </c>
      <c r="H562" s="411" t="s">
        <v>1362</v>
      </c>
      <c r="I562" s="411" t="s">
        <v>1031</v>
      </c>
      <c r="J562" s="411" t="s">
        <v>1363</v>
      </c>
      <c r="K562" s="578" t="s">
        <v>1032</v>
      </c>
      <c r="L562" s="724"/>
      <c r="M562" s="719"/>
      <c r="N562" s="721"/>
      <c r="O562" s="721"/>
    </row>
    <row r="563" spans="2:15" ht="15.75">
      <c r="B563" s="179">
        <v>555</v>
      </c>
      <c r="C563" s="580" t="s">
        <v>1717</v>
      </c>
      <c r="D563" s="578" t="s">
        <v>1793</v>
      </c>
      <c r="E563" s="578" t="s">
        <v>1793</v>
      </c>
      <c r="F563" s="567" t="s">
        <v>41</v>
      </c>
      <c r="G563" s="567" t="s">
        <v>485</v>
      </c>
      <c r="H563" s="411" t="s">
        <v>1365</v>
      </c>
      <c r="I563" s="411" t="s">
        <v>1036</v>
      </c>
      <c r="J563" s="411" t="s">
        <v>1366</v>
      </c>
      <c r="K563" s="578" t="s">
        <v>1037</v>
      </c>
      <c r="L563" s="724"/>
      <c r="M563" s="719"/>
      <c r="N563" s="721"/>
      <c r="O563" s="721"/>
    </row>
    <row r="564" spans="2:15" ht="15.75">
      <c r="B564" s="179">
        <v>556</v>
      </c>
      <c r="C564" s="580" t="s">
        <v>1717</v>
      </c>
      <c r="D564" s="578" t="s">
        <v>1794</v>
      </c>
      <c r="E564" s="578" t="s">
        <v>1794</v>
      </c>
      <c r="F564" s="567" t="s">
        <v>41</v>
      </c>
      <c r="G564" s="567" t="s">
        <v>485</v>
      </c>
      <c r="H564" s="411" t="s">
        <v>1368</v>
      </c>
      <c r="I564" s="411" t="s">
        <v>1041</v>
      </c>
      <c r="J564" s="411" t="s">
        <v>1369</v>
      </c>
      <c r="K564" s="578" t="s">
        <v>1042</v>
      </c>
      <c r="L564" s="724"/>
      <c r="M564" s="719"/>
      <c r="N564" s="721"/>
      <c r="O564" s="721"/>
    </row>
    <row r="565" spans="2:15" ht="15.75">
      <c r="B565" s="179">
        <v>557</v>
      </c>
      <c r="C565" s="580" t="s">
        <v>1717</v>
      </c>
      <c r="D565" s="578" t="s">
        <v>1795</v>
      </c>
      <c r="E565" s="578" t="s">
        <v>1795</v>
      </c>
      <c r="F565" s="567" t="s">
        <v>41</v>
      </c>
      <c r="G565" s="567" t="s">
        <v>485</v>
      </c>
      <c r="H565" s="411" t="s">
        <v>1371</v>
      </c>
      <c r="I565" s="411" t="s">
        <v>1046</v>
      </c>
      <c r="J565" s="411" t="s">
        <v>1372</v>
      </c>
      <c r="K565" s="578" t="s">
        <v>1047</v>
      </c>
      <c r="L565" s="724"/>
      <c r="M565" s="719"/>
      <c r="N565" s="721"/>
      <c r="O565" s="721"/>
    </row>
    <row r="566" spans="2:15" ht="15.75">
      <c r="B566" s="179">
        <v>558</v>
      </c>
      <c r="C566" s="580" t="s">
        <v>1717</v>
      </c>
      <c r="D566" s="578" t="s">
        <v>1796</v>
      </c>
      <c r="E566" s="578" t="s">
        <v>1796</v>
      </c>
      <c r="F566" s="567" t="s">
        <v>41</v>
      </c>
      <c r="G566" s="567" t="s">
        <v>485</v>
      </c>
      <c r="H566" s="411" t="s">
        <v>1374</v>
      </c>
      <c r="I566" s="411" t="s">
        <v>1051</v>
      </c>
      <c r="J566" s="411" t="s">
        <v>1375</v>
      </c>
      <c r="K566" s="578" t="s">
        <v>1052</v>
      </c>
      <c r="L566" s="724"/>
      <c r="M566" s="719"/>
      <c r="N566" s="721"/>
      <c r="O566" s="721"/>
    </row>
    <row r="567" spans="2:15" ht="15.75">
      <c r="B567" s="179">
        <v>559</v>
      </c>
      <c r="C567" s="580" t="s">
        <v>1717</v>
      </c>
      <c r="D567" s="578" t="s">
        <v>1797</v>
      </c>
      <c r="E567" s="578" t="s">
        <v>1797</v>
      </c>
      <c r="F567" s="567" t="s">
        <v>41</v>
      </c>
      <c r="G567" s="567" t="s">
        <v>485</v>
      </c>
      <c r="H567" s="411" t="s">
        <v>1377</v>
      </c>
      <c r="I567" s="411" t="s">
        <v>1056</v>
      </c>
      <c r="J567" s="411" t="s">
        <v>1378</v>
      </c>
      <c r="K567" s="578" t="s">
        <v>1057</v>
      </c>
      <c r="L567" s="731"/>
      <c r="M567" s="720"/>
      <c r="N567" s="721"/>
      <c r="O567" s="721"/>
    </row>
    <row r="568" spans="2:15" ht="15.75">
      <c r="B568" s="179">
        <v>560</v>
      </c>
      <c r="C568" s="580" t="s">
        <v>1717</v>
      </c>
      <c r="D568" s="578" t="s">
        <v>1798</v>
      </c>
      <c r="E568" s="578" t="s">
        <v>1798</v>
      </c>
      <c r="F568" s="567" t="s">
        <v>41</v>
      </c>
      <c r="G568" s="567" t="s">
        <v>485</v>
      </c>
      <c r="H568" s="411" t="s">
        <v>1380</v>
      </c>
      <c r="I568" s="411" t="s">
        <v>1061</v>
      </c>
      <c r="J568" s="411" t="s">
        <v>1381</v>
      </c>
      <c r="K568" s="578" t="s">
        <v>1062</v>
      </c>
      <c r="L568" s="723" t="s">
        <v>661</v>
      </c>
      <c r="M568" s="718" t="s">
        <v>662</v>
      </c>
      <c r="N568" s="721">
        <v>8.11</v>
      </c>
      <c r="O568" s="721">
        <v>403</v>
      </c>
    </row>
    <row r="569" spans="2:15" ht="15.75">
      <c r="B569" s="179">
        <v>561</v>
      </c>
      <c r="C569" s="580" t="s">
        <v>1717</v>
      </c>
      <c r="D569" s="578" t="s">
        <v>1799</v>
      </c>
      <c r="E569" s="578" t="s">
        <v>1799</v>
      </c>
      <c r="F569" s="567" t="s">
        <v>41</v>
      </c>
      <c r="G569" s="567" t="s">
        <v>485</v>
      </c>
      <c r="H569" s="411" t="s">
        <v>1383</v>
      </c>
      <c r="I569" s="411" t="s">
        <v>1066</v>
      </c>
      <c r="J569" s="411" t="s">
        <v>1384</v>
      </c>
      <c r="K569" s="578" t="s">
        <v>1067</v>
      </c>
      <c r="L569" s="724"/>
      <c r="M569" s="719"/>
      <c r="N569" s="721"/>
      <c r="O569" s="721"/>
    </row>
    <row r="570" spans="2:15" ht="15.75">
      <c r="B570" s="179">
        <v>562</v>
      </c>
      <c r="C570" s="580" t="s">
        <v>1717</v>
      </c>
      <c r="D570" s="578" t="s">
        <v>1800</v>
      </c>
      <c r="E570" s="578" t="s">
        <v>1800</v>
      </c>
      <c r="F570" s="567" t="s">
        <v>41</v>
      </c>
      <c r="G570" s="567" t="s">
        <v>485</v>
      </c>
      <c r="H570" s="411" t="s">
        <v>1386</v>
      </c>
      <c r="I570" s="411" t="s">
        <v>1071</v>
      </c>
      <c r="J570" s="411" t="s">
        <v>1387</v>
      </c>
      <c r="K570" s="578" t="s">
        <v>1072</v>
      </c>
      <c r="L570" s="724"/>
      <c r="M570" s="719"/>
      <c r="N570" s="721"/>
      <c r="O570" s="721"/>
    </row>
    <row r="571" spans="2:15" ht="15.75">
      <c r="B571" s="179">
        <v>563</v>
      </c>
      <c r="C571" s="580" t="s">
        <v>1717</v>
      </c>
      <c r="D571" s="578" t="s">
        <v>1801</v>
      </c>
      <c r="E571" s="578" t="s">
        <v>1801</v>
      </c>
      <c r="F571" s="567" t="s">
        <v>41</v>
      </c>
      <c r="G571" s="567" t="s">
        <v>485</v>
      </c>
      <c r="H571" s="411" t="s">
        <v>1389</v>
      </c>
      <c r="I571" s="411" t="s">
        <v>1076</v>
      </c>
      <c r="J571" s="411" t="s">
        <v>1390</v>
      </c>
      <c r="K571" s="578" t="s">
        <v>1077</v>
      </c>
      <c r="L571" s="724"/>
      <c r="M571" s="719"/>
      <c r="N571" s="721"/>
      <c r="O571" s="721"/>
    </row>
    <row r="572" spans="2:15" ht="15.75">
      <c r="B572" s="179">
        <v>564</v>
      </c>
      <c r="C572" s="580" t="s">
        <v>1717</v>
      </c>
      <c r="D572" s="578" t="s">
        <v>1802</v>
      </c>
      <c r="E572" s="578" t="s">
        <v>1802</v>
      </c>
      <c r="F572" s="567" t="s">
        <v>41</v>
      </c>
      <c r="G572" s="567" t="s">
        <v>485</v>
      </c>
      <c r="H572" s="411" t="s">
        <v>1392</v>
      </c>
      <c r="I572" s="411" t="s">
        <v>1081</v>
      </c>
      <c r="J572" s="411" t="s">
        <v>1393</v>
      </c>
      <c r="K572" s="578" t="s">
        <v>1082</v>
      </c>
      <c r="L572" s="724"/>
      <c r="M572" s="719"/>
      <c r="N572" s="721"/>
      <c r="O572" s="721"/>
    </row>
    <row r="573" spans="2:15" ht="15.75">
      <c r="B573" s="179">
        <v>565</v>
      </c>
      <c r="C573" s="580" t="s">
        <v>1717</v>
      </c>
      <c r="D573" s="578" t="s">
        <v>1803</v>
      </c>
      <c r="E573" s="578" t="s">
        <v>1803</v>
      </c>
      <c r="F573" s="567" t="s">
        <v>41</v>
      </c>
      <c r="G573" s="567" t="s">
        <v>485</v>
      </c>
      <c r="H573" s="411" t="s">
        <v>1395</v>
      </c>
      <c r="I573" s="411" t="s">
        <v>1086</v>
      </c>
      <c r="J573" s="411" t="s">
        <v>1396</v>
      </c>
      <c r="K573" s="578" t="s">
        <v>1087</v>
      </c>
      <c r="L573" s="724"/>
      <c r="M573" s="719"/>
      <c r="N573" s="721"/>
      <c r="O573" s="721"/>
    </row>
    <row r="574" spans="2:15" ht="15.75">
      <c r="B574" s="179">
        <v>566</v>
      </c>
      <c r="C574" s="580" t="s">
        <v>1717</v>
      </c>
      <c r="D574" s="578" t="s">
        <v>1804</v>
      </c>
      <c r="E574" s="578" t="s">
        <v>1804</v>
      </c>
      <c r="F574" s="567" t="s">
        <v>41</v>
      </c>
      <c r="G574" s="567" t="s">
        <v>485</v>
      </c>
      <c r="H574" s="411" t="s">
        <v>1398</v>
      </c>
      <c r="I574" s="411" t="s">
        <v>1091</v>
      </c>
      <c r="J574" s="411" t="s">
        <v>1399</v>
      </c>
      <c r="K574" s="578" t="s">
        <v>1092</v>
      </c>
      <c r="L574" s="724"/>
      <c r="M574" s="719"/>
      <c r="N574" s="721"/>
      <c r="O574" s="721"/>
    </row>
    <row r="575" spans="2:15" ht="15.75">
      <c r="B575" s="179">
        <v>567</v>
      </c>
      <c r="C575" s="580" t="s">
        <v>1717</v>
      </c>
      <c r="D575" s="578" t="s">
        <v>1805</v>
      </c>
      <c r="E575" s="578" t="s">
        <v>1805</v>
      </c>
      <c r="F575" s="567" t="s">
        <v>41</v>
      </c>
      <c r="G575" s="567" t="s">
        <v>485</v>
      </c>
      <c r="H575" s="411" t="s">
        <v>1401</v>
      </c>
      <c r="I575" s="411" t="s">
        <v>1096</v>
      </c>
      <c r="J575" s="411" t="s">
        <v>1402</v>
      </c>
      <c r="K575" s="578" t="s">
        <v>1097</v>
      </c>
      <c r="L575" s="731"/>
      <c r="M575" s="720"/>
      <c r="N575" s="721"/>
      <c r="O575" s="721"/>
    </row>
    <row r="576" spans="2:15" ht="15.75">
      <c r="B576" s="179">
        <v>568</v>
      </c>
      <c r="C576" s="580" t="s">
        <v>1717</v>
      </c>
      <c r="D576" s="578" t="s">
        <v>1806</v>
      </c>
      <c r="E576" s="578" t="s">
        <v>1806</v>
      </c>
      <c r="F576" s="567" t="s">
        <v>41</v>
      </c>
      <c r="G576" s="567" t="s">
        <v>485</v>
      </c>
      <c r="H576" s="411" t="s">
        <v>1404</v>
      </c>
      <c r="I576" s="411" t="s">
        <v>1101</v>
      </c>
      <c r="J576" s="411" t="s">
        <v>1405</v>
      </c>
      <c r="K576" s="578" t="s">
        <v>1102</v>
      </c>
      <c r="L576" s="723" t="s">
        <v>661</v>
      </c>
      <c r="M576" s="718" t="s">
        <v>662</v>
      </c>
      <c r="N576" s="721">
        <v>7.45</v>
      </c>
      <c r="O576" s="721">
        <v>402</v>
      </c>
    </row>
    <row r="577" spans="2:15" ht="15.75">
      <c r="B577" s="179">
        <v>569</v>
      </c>
      <c r="C577" s="580" t="s">
        <v>1717</v>
      </c>
      <c r="D577" s="578" t="s">
        <v>1807</v>
      </c>
      <c r="E577" s="578" t="s">
        <v>1807</v>
      </c>
      <c r="F577" s="567" t="s">
        <v>41</v>
      </c>
      <c r="G577" s="567" t="s">
        <v>485</v>
      </c>
      <c r="H577" s="411" t="s">
        <v>1407</v>
      </c>
      <c r="I577" s="411" t="s">
        <v>1106</v>
      </c>
      <c r="J577" s="411" t="s">
        <v>1408</v>
      </c>
      <c r="K577" s="578" t="s">
        <v>1107</v>
      </c>
      <c r="L577" s="724"/>
      <c r="M577" s="719"/>
      <c r="N577" s="721"/>
      <c r="O577" s="721"/>
    </row>
    <row r="578" spans="2:15" ht="15.75">
      <c r="B578" s="179">
        <v>570</v>
      </c>
      <c r="C578" s="580" t="s">
        <v>1717</v>
      </c>
      <c r="D578" s="578" t="s">
        <v>1808</v>
      </c>
      <c r="E578" s="578" t="s">
        <v>1808</v>
      </c>
      <c r="F578" s="567" t="s">
        <v>41</v>
      </c>
      <c r="G578" s="567" t="s">
        <v>485</v>
      </c>
      <c r="H578" s="411" t="s">
        <v>1410</v>
      </c>
      <c r="I578" s="411" t="s">
        <v>1111</v>
      </c>
      <c r="J578" s="411" t="s">
        <v>1411</v>
      </c>
      <c r="K578" s="578" t="s">
        <v>1112</v>
      </c>
      <c r="L578" s="724"/>
      <c r="M578" s="719"/>
      <c r="N578" s="721"/>
      <c r="O578" s="721"/>
    </row>
    <row r="579" spans="2:15" ht="15.75">
      <c r="B579" s="179">
        <v>571</v>
      </c>
      <c r="C579" s="580" t="s">
        <v>1717</v>
      </c>
      <c r="D579" s="578" t="s">
        <v>1809</v>
      </c>
      <c r="E579" s="578" t="s">
        <v>1809</v>
      </c>
      <c r="F579" s="567" t="s">
        <v>41</v>
      </c>
      <c r="G579" s="567" t="s">
        <v>485</v>
      </c>
      <c r="H579" s="411" t="s">
        <v>1413</v>
      </c>
      <c r="I579" s="411" t="s">
        <v>1116</v>
      </c>
      <c r="J579" s="411" t="s">
        <v>1414</v>
      </c>
      <c r="K579" s="578" t="s">
        <v>1117</v>
      </c>
      <c r="L579" s="724"/>
      <c r="M579" s="719"/>
      <c r="N579" s="721"/>
      <c r="O579" s="721"/>
    </row>
    <row r="580" spans="2:15" ht="15.75">
      <c r="B580" s="179">
        <v>572</v>
      </c>
      <c r="C580" s="580" t="s">
        <v>1717</v>
      </c>
      <c r="D580" s="578" t="s">
        <v>1810</v>
      </c>
      <c r="E580" s="578" t="s">
        <v>1810</v>
      </c>
      <c r="F580" s="567" t="s">
        <v>41</v>
      </c>
      <c r="G580" s="567" t="s">
        <v>485</v>
      </c>
      <c r="H580" s="411" t="s">
        <v>1416</v>
      </c>
      <c r="I580" s="411" t="s">
        <v>1121</v>
      </c>
      <c r="J580" s="411" t="s">
        <v>1417</v>
      </c>
      <c r="K580" s="578" t="s">
        <v>1122</v>
      </c>
      <c r="L580" s="724"/>
      <c r="M580" s="719"/>
      <c r="N580" s="721"/>
      <c r="O580" s="721"/>
    </row>
    <row r="581" spans="2:15" ht="15.75">
      <c r="B581" s="179">
        <v>573</v>
      </c>
      <c r="C581" s="580" t="s">
        <v>1717</v>
      </c>
      <c r="D581" s="578" t="s">
        <v>1811</v>
      </c>
      <c r="E581" s="578" t="s">
        <v>1811</v>
      </c>
      <c r="F581" s="567" t="s">
        <v>41</v>
      </c>
      <c r="G581" s="567" t="s">
        <v>485</v>
      </c>
      <c r="H581" s="411" t="s">
        <v>1419</v>
      </c>
      <c r="I581" s="411" t="s">
        <v>1126</v>
      </c>
      <c r="J581" s="411" t="s">
        <v>1420</v>
      </c>
      <c r="K581" s="578" t="s">
        <v>1127</v>
      </c>
      <c r="L581" s="724"/>
      <c r="M581" s="719"/>
      <c r="N581" s="721"/>
      <c r="O581" s="721"/>
    </row>
    <row r="582" spans="2:15" ht="15.75">
      <c r="B582" s="179">
        <v>574</v>
      </c>
      <c r="C582" s="580" t="s">
        <v>1717</v>
      </c>
      <c r="D582" s="578" t="s">
        <v>1812</v>
      </c>
      <c r="E582" s="578" t="s">
        <v>1812</v>
      </c>
      <c r="F582" s="567" t="s">
        <v>41</v>
      </c>
      <c r="G582" s="567" t="s">
        <v>485</v>
      </c>
      <c r="H582" s="411" t="s">
        <v>1422</v>
      </c>
      <c r="I582" s="411" t="s">
        <v>1131</v>
      </c>
      <c r="J582" s="411" t="s">
        <v>1423</v>
      </c>
      <c r="K582" s="578" t="s">
        <v>1132</v>
      </c>
      <c r="L582" s="724"/>
      <c r="M582" s="719"/>
      <c r="N582" s="721"/>
      <c r="O582" s="721"/>
    </row>
    <row r="583" spans="2:15" ht="15.75">
      <c r="B583" s="179">
        <v>575</v>
      </c>
      <c r="C583" s="580" t="s">
        <v>1717</v>
      </c>
      <c r="D583" s="578" t="s">
        <v>1813</v>
      </c>
      <c r="E583" s="578" t="s">
        <v>1813</v>
      </c>
      <c r="F583" s="567" t="s">
        <v>41</v>
      </c>
      <c r="G583" s="567" t="s">
        <v>485</v>
      </c>
      <c r="H583" s="411" t="s">
        <v>1425</v>
      </c>
      <c r="I583" s="411" t="s">
        <v>1136</v>
      </c>
      <c r="J583" s="411" t="s">
        <v>1426</v>
      </c>
      <c r="K583" s="578" t="s">
        <v>1137</v>
      </c>
      <c r="L583" s="731"/>
      <c r="M583" s="720"/>
      <c r="N583" s="721"/>
      <c r="O583" s="721"/>
    </row>
    <row r="584" spans="2:15" ht="15.75">
      <c r="B584" s="179">
        <v>576</v>
      </c>
      <c r="C584" s="581" t="s">
        <v>1814</v>
      </c>
      <c r="D584" s="578" t="s">
        <v>1815</v>
      </c>
      <c r="E584" s="578" t="s">
        <v>1815</v>
      </c>
      <c r="F584" s="567" t="s">
        <v>41</v>
      </c>
      <c r="G584" s="567" t="s">
        <v>485</v>
      </c>
      <c r="H584" s="411" t="s">
        <v>1140</v>
      </c>
      <c r="I584" s="411" t="s">
        <v>659</v>
      </c>
      <c r="J584" s="411" t="s">
        <v>1141</v>
      </c>
      <c r="K584" s="578" t="s">
        <v>660</v>
      </c>
      <c r="L584" s="723" t="s">
        <v>661</v>
      </c>
      <c r="M584" s="718" t="s">
        <v>662</v>
      </c>
      <c r="N584" s="721">
        <v>3.01</v>
      </c>
      <c r="O584" s="721">
        <v>428</v>
      </c>
    </row>
    <row r="585" spans="2:15" ht="15.75">
      <c r="B585" s="179">
        <v>577</v>
      </c>
      <c r="C585" s="581" t="s">
        <v>1814</v>
      </c>
      <c r="D585" s="578" t="s">
        <v>1816</v>
      </c>
      <c r="E585" s="578" t="s">
        <v>1816</v>
      </c>
      <c r="F585" s="567" t="s">
        <v>41</v>
      </c>
      <c r="G585" s="567" t="s">
        <v>485</v>
      </c>
      <c r="H585" s="411" t="s">
        <v>1143</v>
      </c>
      <c r="I585" s="411" t="s">
        <v>666</v>
      </c>
      <c r="J585" s="411" t="s">
        <v>1144</v>
      </c>
      <c r="K585" s="578" t="s">
        <v>667</v>
      </c>
      <c r="L585" s="724"/>
      <c r="M585" s="719"/>
      <c r="N585" s="721"/>
      <c r="O585" s="721"/>
    </row>
    <row r="586" spans="2:15" ht="15.75">
      <c r="B586" s="179">
        <v>578</v>
      </c>
      <c r="C586" s="581" t="s">
        <v>1814</v>
      </c>
      <c r="D586" s="578" t="s">
        <v>1817</v>
      </c>
      <c r="E586" s="578" t="s">
        <v>1817</v>
      </c>
      <c r="F586" s="567" t="s">
        <v>41</v>
      </c>
      <c r="G586" s="567" t="s">
        <v>485</v>
      </c>
      <c r="H586" s="411" t="s">
        <v>1146</v>
      </c>
      <c r="I586" s="411" t="s">
        <v>671</v>
      </c>
      <c r="J586" s="411" t="s">
        <v>1147</v>
      </c>
      <c r="K586" s="578" t="s">
        <v>672</v>
      </c>
      <c r="L586" s="724"/>
      <c r="M586" s="719"/>
      <c r="N586" s="721"/>
      <c r="O586" s="721"/>
    </row>
    <row r="587" spans="2:15" ht="15.75">
      <c r="B587" s="179">
        <v>579</v>
      </c>
      <c r="C587" s="581" t="s">
        <v>1814</v>
      </c>
      <c r="D587" s="578" t="s">
        <v>1818</v>
      </c>
      <c r="E587" s="578" t="s">
        <v>1818</v>
      </c>
      <c r="F587" s="567" t="s">
        <v>41</v>
      </c>
      <c r="G587" s="567" t="s">
        <v>485</v>
      </c>
      <c r="H587" s="411" t="s">
        <v>1149</v>
      </c>
      <c r="I587" s="411" t="s">
        <v>676</v>
      </c>
      <c r="J587" s="411" t="s">
        <v>1150</v>
      </c>
      <c r="K587" s="578" t="s">
        <v>677</v>
      </c>
      <c r="L587" s="724"/>
      <c r="M587" s="719"/>
      <c r="N587" s="721"/>
      <c r="O587" s="721"/>
    </row>
    <row r="588" spans="2:15" ht="15.75">
      <c r="B588" s="179">
        <v>580</v>
      </c>
      <c r="C588" s="581" t="s">
        <v>1814</v>
      </c>
      <c r="D588" s="578" t="s">
        <v>1819</v>
      </c>
      <c r="E588" s="578" t="s">
        <v>1819</v>
      </c>
      <c r="F588" s="567" t="s">
        <v>41</v>
      </c>
      <c r="G588" s="567" t="s">
        <v>485</v>
      </c>
      <c r="H588" s="411" t="s">
        <v>1152</v>
      </c>
      <c r="I588" s="411" t="s">
        <v>681</v>
      </c>
      <c r="J588" s="411" t="s">
        <v>1153</v>
      </c>
      <c r="K588" s="578" t="s">
        <v>682</v>
      </c>
      <c r="L588" s="724"/>
      <c r="M588" s="719"/>
      <c r="N588" s="721"/>
      <c r="O588" s="721"/>
    </row>
    <row r="589" spans="2:15" ht="15.75">
      <c r="B589" s="179">
        <v>581</v>
      </c>
      <c r="C589" s="581" t="s">
        <v>1814</v>
      </c>
      <c r="D589" s="578" t="s">
        <v>1820</v>
      </c>
      <c r="E589" s="578" t="s">
        <v>1820</v>
      </c>
      <c r="F589" s="567" t="s">
        <v>41</v>
      </c>
      <c r="G589" s="567" t="s">
        <v>485</v>
      </c>
      <c r="H589" s="411" t="s">
        <v>1155</v>
      </c>
      <c r="I589" s="411" t="s">
        <v>686</v>
      </c>
      <c r="J589" s="411" t="s">
        <v>1156</v>
      </c>
      <c r="K589" s="578" t="s">
        <v>687</v>
      </c>
      <c r="L589" s="724"/>
      <c r="M589" s="719"/>
      <c r="N589" s="721"/>
      <c r="O589" s="721"/>
    </row>
    <row r="590" spans="2:15" ht="15.75">
      <c r="B590" s="179">
        <v>582</v>
      </c>
      <c r="C590" s="581" t="s">
        <v>1814</v>
      </c>
      <c r="D590" s="578" t="s">
        <v>1821</v>
      </c>
      <c r="E590" s="578" t="s">
        <v>1821</v>
      </c>
      <c r="F590" s="567" t="s">
        <v>41</v>
      </c>
      <c r="G590" s="567" t="s">
        <v>485</v>
      </c>
      <c r="H590" s="411" t="s">
        <v>1158</v>
      </c>
      <c r="I590" s="411" t="s">
        <v>691</v>
      </c>
      <c r="J590" s="411" t="s">
        <v>1159</v>
      </c>
      <c r="K590" s="578" t="s">
        <v>692</v>
      </c>
      <c r="L590" s="724"/>
      <c r="M590" s="719"/>
      <c r="N590" s="721"/>
      <c r="O590" s="721"/>
    </row>
    <row r="591" spans="2:15" ht="15.75">
      <c r="B591" s="179">
        <v>583</v>
      </c>
      <c r="C591" s="581" t="s">
        <v>1814</v>
      </c>
      <c r="D591" s="578" t="s">
        <v>1822</v>
      </c>
      <c r="E591" s="578" t="s">
        <v>1822</v>
      </c>
      <c r="F591" s="567" t="s">
        <v>41</v>
      </c>
      <c r="G591" s="567" t="s">
        <v>485</v>
      </c>
      <c r="H591" s="411" t="s">
        <v>1161</v>
      </c>
      <c r="I591" s="411" t="s">
        <v>696</v>
      </c>
      <c r="J591" s="411" t="s">
        <v>1162</v>
      </c>
      <c r="K591" s="578" t="s">
        <v>697</v>
      </c>
      <c r="L591" s="724"/>
      <c r="M591" s="720"/>
      <c r="N591" s="721"/>
      <c r="O591" s="721"/>
    </row>
    <row r="592" spans="2:15" ht="15.75">
      <c r="B592" s="179">
        <v>584</v>
      </c>
      <c r="C592" s="581" t="s">
        <v>1814</v>
      </c>
      <c r="D592" s="578" t="s">
        <v>1823</v>
      </c>
      <c r="E592" s="578" t="s">
        <v>1823</v>
      </c>
      <c r="F592" s="567" t="s">
        <v>41</v>
      </c>
      <c r="G592" s="567" t="s">
        <v>485</v>
      </c>
      <c r="H592" s="411" t="s">
        <v>1164</v>
      </c>
      <c r="I592" s="411" t="s">
        <v>701</v>
      </c>
      <c r="J592" s="411" t="s">
        <v>1165</v>
      </c>
      <c r="K592" s="578" t="s">
        <v>702</v>
      </c>
      <c r="L592" s="723" t="s">
        <v>661</v>
      </c>
      <c r="M592" s="718" t="s">
        <v>662</v>
      </c>
      <c r="N592" s="721">
        <v>4.67</v>
      </c>
      <c r="O592" s="721">
        <v>403</v>
      </c>
    </row>
    <row r="593" spans="2:15" ht="15.75">
      <c r="B593" s="179">
        <v>585</v>
      </c>
      <c r="C593" s="581" t="s">
        <v>1814</v>
      </c>
      <c r="D593" s="578" t="s">
        <v>1824</v>
      </c>
      <c r="E593" s="578" t="s">
        <v>1824</v>
      </c>
      <c r="F593" s="567" t="s">
        <v>41</v>
      </c>
      <c r="G593" s="567" t="s">
        <v>485</v>
      </c>
      <c r="H593" s="411" t="s">
        <v>1167</v>
      </c>
      <c r="I593" s="411" t="s">
        <v>706</v>
      </c>
      <c r="J593" s="411" t="s">
        <v>1168</v>
      </c>
      <c r="K593" s="578" t="s">
        <v>707</v>
      </c>
      <c r="L593" s="724"/>
      <c r="M593" s="719"/>
      <c r="N593" s="721"/>
      <c r="O593" s="721"/>
    </row>
    <row r="594" spans="2:15" ht="15.75">
      <c r="B594" s="179">
        <v>586</v>
      </c>
      <c r="C594" s="581" t="s">
        <v>1814</v>
      </c>
      <c r="D594" s="578" t="s">
        <v>1825</v>
      </c>
      <c r="E594" s="578" t="s">
        <v>1825</v>
      </c>
      <c r="F594" s="567" t="s">
        <v>41</v>
      </c>
      <c r="G594" s="567" t="s">
        <v>485</v>
      </c>
      <c r="H594" s="411" t="s">
        <v>1170</v>
      </c>
      <c r="I594" s="411" t="s">
        <v>711</v>
      </c>
      <c r="J594" s="411" t="s">
        <v>1171</v>
      </c>
      <c r="K594" s="578" t="s">
        <v>712</v>
      </c>
      <c r="L594" s="724"/>
      <c r="M594" s="719"/>
      <c r="N594" s="721"/>
      <c r="O594" s="721"/>
    </row>
    <row r="595" spans="2:15" ht="15.75">
      <c r="B595" s="179">
        <v>587</v>
      </c>
      <c r="C595" s="581" t="s">
        <v>1814</v>
      </c>
      <c r="D595" s="578" t="s">
        <v>1826</v>
      </c>
      <c r="E595" s="578" t="s">
        <v>1826</v>
      </c>
      <c r="F595" s="567" t="s">
        <v>41</v>
      </c>
      <c r="G595" s="567" t="s">
        <v>485</v>
      </c>
      <c r="H595" s="411" t="s">
        <v>1173</v>
      </c>
      <c r="I595" s="411" t="s">
        <v>716</v>
      </c>
      <c r="J595" s="411" t="s">
        <v>1174</v>
      </c>
      <c r="K595" s="578" t="s">
        <v>717</v>
      </c>
      <c r="L595" s="724"/>
      <c r="M595" s="719"/>
      <c r="N595" s="721"/>
      <c r="O595" s="721"/>
    </row>
    <row r="596" spans="2:15" ht="15.75">
      <c r="B596" s="179">
        <v>588</v>
      </c>
      <c r="C596" s="581" t="s">
        <v>1814</v>
      </c>
      <c r="D596" s="578" t="s">
        <v>1827</v>
      </c>
      <c r="E596" s="578" t="s">
        <v>1827</v>
      </c>
      <c r="F596" s="567" t="s">
        <v>41</v>
      </c>
      <c r="G596" s="567" t="s">
        <v>485</v>
      </c>
      <c r="H596" s="411" t="s">
        <v>1176</v>
      </c>
      <c r="I596" s="411" t="s">
        <v>721</v>
      </c>
      <c r="J596" s="411" t="s">
        <v>1177</v>
      </c>
      <c r="K596" s="578" t="s">
        <v>722</v>
      </c>
      <c r="L596" s="724"/>
      <c r="M596" s="719"/>
      <c r="N596" s="721"/>
      <c r="O596" s="721"/>
    </row>
    <row r="597" spans="2:15" ht="15.75">
      <c r="B597" s="179">
        <v>589</v>
      </c>
      <c r="C597" s="581" t="s">
        <v>1814</v>
      </c>
      <c r="D597" s="578" t="s">
        <v>1828</v>
      </c>
      <c r="E597" s="578" t="s">
        <v>1828</v>
      </c>
      <c r="F597" s="567" t="s">
        <v>41</v>
      </c>
      <c r="G597" s="567" t="s">
        <v>485</v>
      </c>
      <c r="H597" s="411" t="s">
        <v>1179</v>
      </c>
      <c r="I597" s="411" t="s">
        <v>726</v>
      </c>
      <c r="J597" s="411" t="s">
        <v>1180</v>
      </c>
      <c r="K597" s="578" t="s">
        <v>727</v>
      </c>
      <c r="L597" s="724"/>
      <c r="M597" s="719"/>
      <c r="N597" s="721"/>
      <c r="O597" s="721"/>
    </row>
    <row r="598" spans="2:15" ht="15.75">
      <c r="B598" s="179">
        <v>590</v>
      </c>
      <c r="C598" s="581" t="s">
        <v>1814</v>
      </c>
      <c r="D598" s="578" t="s">
        <v>1829</v>
      </c>
      <c r="E598" s="578" t="s">
        <v>1829</v>
      </c>
      <c r="F598" s="567" t="s">
        <v>41</v>
      </c>
      <c r="G598" s="567" t="s">
        <v>485</v>
      </c>
      <c r="H598" s="411" t="s">
        <v>1182</v>
      </c>
      <c r="I598" s="411" t="s">
        <v>731</v>
      </c>
      <c r="J598" s="411" t="s">
        <v>1183</v>
      </c>
      <c r="K598" s="578" t="s">
        <v>732</v>
      </c>
      <c r="L598" s="724"/>
      <c r="M598" s="719"/>
      <c r="N598" s="721"/>
      <c r="O598" s="721"/>
    </row>
    <row r="599" spans="2:15" ht="15.75">
      <c r="B599" s="179">
        <v>591</v>
      </c>
      <c r="C599" s="581" t="s">
        <v>1814</v>
      </c>
      <c r="D599" s="578" t="s">
        <v>1830</v>
      </c>
      <c r="E599" s="578" t="s">
        <v>1830</v>
      </c>
      <c r="F599" s="567" t="s">
        <v>41</v>
      </c>
      <c r="G599" s="567" t="s">
        <v>485</v>
      </c>
      <c r="H599" s="411" t="s">
        <v>1185</v>
      </c>
      <c r="I599" s="411" t="s">
        <v>736</v>
      </c>
      <c r="J599" s="411" t="s">
        <v>1186</v>
      </c>
      <c r="K599" s="578" t="s">
        <v>737</v>
      </c>
      <c r="L599" s="724"/>
      <c r="M599" s="720"/>
      <c r="N599" s="721"/>
      <c r="O599" s="721"/>
    </row>
    <row r="600" spans="2:15" ht="15.75">
      <c r="B600" s="179">
        <v>592</v>
      </c>
      <c r="C600" s="581" t="s">
        <v>1814</v>
      </c>
      <c r="D600" s="578" t="s">
        <v>1831</v>
      </c>
      <c r="E600" s="578" t="s">
        <v>1831</v>
      </c>
      <c r="F600" s="567" t="s">
        <v>41</v>
      </c>
      <c r="G600" s="567" t="s">
        <v>485</v>
      </c>
      <c r="H600" s="411" t="s">
        <v>1188</v>
      </c>
      <c r="I600" s="411" t="s">
        <v>741</v>
      </c>
      <c r="J600" s="411" t="s">
        <v>1189</v>
      </c>
      <c r="K600" s="578" t="s">
        <v>742</v>
      </c>
      <c r="L600" s="723" t="s">
        <v>661</v>
      </c>
      <c r="M600" s="718" t="s">
        <v>662</v>
      </c>
      <c r="N600" s="721">
        <v>2.7</v>
      </c>
      <c r="O600" s="721">
        <v>415</v>
      </c>
    </row>
    <row r="601" spans="2:15" ht="15.75">
      <c r="B601" s="179">
        <v>593</v>
      </c>
      <c r="C601" s="581" t="s">
        <v>1814</v>
      </c>
      <c r="D601" s="578" t="s">
        <v>1832</v>
      </c>
      <c r="E601" s="578" t="s">
        <v>1832</v>
      </c>
      <c r="F601" s="567" t="s">
        <v>41</v>
      </c>
      <c r="G601" s="567" t="s">
        <v>485</v>
      </c>
      <c r="H601" s="411" t="s">
        <v>1191</v>
      </c>
      <c r="I601" s="411" t="s">
        <v>746</v>
      </c>
      <c r="J601" s="411" t="s">
        <v>1192</v>
      </c>
      <c r="K601" s="578" t="s">
        <v>747</v>
      </c>
      <c r="L601" s="724"/>
      <c r="M601" s="719"/>
      <c r="N601" s="721"/>
      <c r="O601" s="721"/>
    </row>
    <row r="602" spans="2:15" ht="15.75">
      <c r="B602" s="179">
        <v>594</v>
      </c>
      <c r="C602" s="581" t="s">
        <v>1814</v>
      </c>
      <c r="D602" s="578" t="s">
        <v>1833</v>
      </c>
      <c r="E602" s="578" t="s">
        <v>1833</v>
      </c>
      <c r="F602" s="567" t="s">
        <v>41</v>
      </c>
      <c r="G602" s="567" t="s">
        <v>485</v>
      </c>
      <c r="H602" s="411" t="s">
        <v>1194</v>
      </c>
      <c r="I602" s="411" t="s">
        <v>751</v>
      </c>
      <c r="J602" s="411" t="s">
        <v>1195</v>
      </c>
      <c r="K602" s="578" t="s">
        <v>752</v>
      </c>
      <c r="L602" s="724"/>
      <c r="M602" s="719"/>
      <c r="N602" s="721"/>
      <c r="O602" s="721"/>
    </row>
    <row r="603" spans="2:15" ht="15.75">
      <c r="B603" s="179">
        <v>595</v>
      </c>
      <c r="C603" s="581" t="s">
        <v>1814</v>
      </c>
      <c r="D603" s="578" t="s">
        <v>1834</v>
      </c>
      <c r="E603" s="578" t="s">
        <v>1834</v>
      </c>
      <c r="F603" s="567" t="s">
        <v>41</v>
      </c>
      <c r="G603" s="567" t="s">
        <v>485</v>
      </c>
      <c r="H603" s="411" t="s">
        <v>1197</v>
      </c>
      <c r="I603" s="411" t="s">
        <v>756</v>
      </c>
      <c r="J603" s="411" t="s">
        <v>1198</v>
      </c>
      <c r="K603" s="578" t="s">
        <v>757</v>
      </c>
      <c r="L603" s="724"/>
      <c r="M603" s="719"/>
      <c r="N603" s="721"/>
      <c r="O603" s="721"/>
    </row>
    <row r="604" spans="2:15" ht="15.75">
      <c r="B604" s="179">
        <v>596</v>
      </c>
      <c r="C604" s="581" t="s">
        <v>1814</v>
      </c>
      <c r="D604" s="578" t="s">
        <v>1835</v>
      </c>
      <c r="E604" s="578" t="s">
        <v>1835</v>
      </c>
      <c r="F604" s="567" t="s">
        <v>41</v>
      </c>
      <c r="G604" s="567" t="s">
        <v>485</v>
      </c>
      <c r="H604" s="411" t="s">
        <v>1200</v>
      </c>
      <c r="I604" s="411" t="s">
        <v>761</v>
      </c>
      <c r="J604" s="411" t="s">
        <v>1201</v>
      </c>
      <c r="K604" s="578" t="s">
        <v>762</v>
      </c>
      <c r="L604" s="724"/>
      <c r="M604" s="719"/>
      <c r="N604" s="721"/>
      <c r="O604" s="721"/>
    </row>
    <row r="605" spans="2:15" ht="15.75">
      <c r="B605" s="179">
        <v>597</v>
      </c>
      <c r="C605" s="581" t="s">
        <v>1814</v>
      </c>
      <c r="D605" s="578" t="s">
        <v>1836</v>
      </c>
      <c r="E605" s="578" t="s">
        <v>1836</v>
      </c>
      <c r="F605" s="567" t="s">
        <v>41</v>
      </c>
      <c r="G605" s="567" t="s">
        <v>485</v>
      </c>
      <c r="H605" s="411" t="s">
        <v>1203</v>
      </c>
      <c r="I605" s="411" t="s">
        <v>766</v>
      </c>
      <c r="J605" s="411" t="s">
        <v>1204</v>
      </c>
      <c r="K605" s="578" t="s">
        <v>767</v>
      </c>
      <c r="L605" s="724"/>
      <c r="M605" s="719"/>
      <c r="N605" s="721"/>
      <c r="O605" s="721"/>
    </row>
    <row r="606" spans="2:15" ht="15.75">
      <c r="B606" s="179">
        <v>598</v>
      </c>
      <c r="C606" s="581" t="s">
        <v>1814</v>
      </c>
      <c r="D606" s="578" t="s">
        <v>1837</v>
      </c>
      <c r="E606" s="578" t="s">
        <v>1837</v>
      </c>
      <c r="F606" s="567" t="s">
        <v>41</v>
      </c>
      <c r="G606" s="567" t="s">
        <v>485</v>
      </c>
      <c r="H606" s="411" t="s">
        <v>1206</v>
      </c>
      <c r="I606" s="411" t="s">
        <v>771</v>
      </c>
      <c r="J606" s="411" t="s">
        <v>1207</v>
      </c>
      <c r="K606" s="578" t="s">
        <v>772</v>
      </c>
      <c r="L606" s="724"/>
      <c r="M606" s="719"/>
      <c r="N606" s="721"/>
      <c r="O606" s="721"/>
    </row>
    <row r="607" spans="2:15" ht="15.75">
      <c r="B607" s="179">
        <v>599</v>
      </c>
      <c r="C607" s="581" t="s">
        <v>1814</v>
      </c>
      <c r="D607" s="578" t="s">
        <v>1838</v>
      </c>
      <c r="E607" s="578" t="s">
        <v>1838</v>
      </c>
      <c r="F607" s="567" t="s">
        <v>41</v>
      </c>
      <c r="G607" s="567" t="s">
        <v>485</v>
      </c>
      <c r="H607" s="411" t="s">
        <v>1209</v>
      </c>
      <c r="I607" s="411" t="s">
        <v>776</v>
      </c>
      <c r="J607" s="411" t="s">
        <v>1210</v>
      </c>
      <c r="K607" s="578" t="s">
        <v>777</v>
      </c>
      <c r="L607" s="724"/>
      <c r="M607" s="720"/>
      <c r="N607" s="721"/>
      <c r="O607" s="721"/>
    </row>
    <row r="608" spans="2:15" ht="15.75">
      <c r="B608" s="179">
        <v>600</v>
      </c>
      <c r="C608" s="581" t="s">
        <v>1814</v>
      </c>
      <c r="D608" s="578" t="s">
        <v>1839</v>
      </c>
      <c r="E608" s="578" t="s">
        <v>1839</v>
      </c>
      <c r="F608" s="567" t="s">
        <v>41</v>
      </c>
      <c r="G608" s="567" t="s">
        <v>485</v>
      </c>
      <c r="H608" s="411" t="s">
        <v>1212</v>
      </c>
      <c r="I608" s="411" t="s">
        <v>781</v>
      </c>
      <c r="J608" s="411" t="s">
        <v>1213</v>
      </c>
      <c r="K608" s="578" t="s">
        <v>782</v>
      </c>
      <c r="L608" s="723" t="s">
        <v>661</v>
      </c>
      <c r="M608" s="718" t="s">
        <v>662</v>
      </c>
      <c r="N608" s="721">
        <v>2.64</v>
      </c>
      <c r="O608" s="721">
        <v>413</v>
      </c>
    </row>
    <row r="609" spans="2:15" ht="15.75">
      <c r="B609" s="179">
        <v>601</v>
      </c>
      <c r="C609" s="581" t="s">
        <v>1814</v>
      </c>
      <c r="D609" s="578" t="s">
        <v>1840</v>
      </c>
      <c r="E609" s="578" t="s">
        <v>1840</v>
      </c>
      <c r="F609" s="567" t="s">
        <v>41</v>
      </c>
      <c r="G609" s="567" t="s">
        <v>485</v>
      </c>
      <c r="H609" s="411" t="s">
        <v>1215</v>
      </c>
      <c r="I609" s="411" t="s">
        <v>786</v>
      </c>
      <c r="J609" s="411" t="s">
        <v>1216</v>
      </c>
      <c r="K609" s="578" t="s">
        <v>787</v>
      </c>
      <c r="L609" s="724"/>
      <c r="M609" s="719"/>
      <c r="N609" s="721"/>
      <c r="O609" s="721"/>
    </row>
    <row r="610" spans="2:15" ht="15.75">
      <c r="B610" s="179">
        <v>602</v>
      </c>
      <c r="C610" s="581" t="s">
        <v>1814</v>
      </c>
      <c r="D610" s="578" t="s">
        <v>1841</v>
      </c>
      <c r="E610" s="578" t="s">
        <v>1841</v>
      </c>
      <c r="F610" s="567" t="s">
        <v>41</v>
      </c>
      <c r="G610" s="567" t="s">
        <v>485</v>
      </c>
      <c r="H610" s="411" t="s">
        <v>1218</v>
      </c>
      <c r="I610" s="411" t="s">
        <v>791</v>
      </c>
      <c r="J610" s="411" t="s">
        <v>1219</v>
      </c>
      <c r="K610" s="578" t="s">
        <v>792</v>
      </c>
      <c r="L610" s="724"/>
      <c r="M610" s="719"/>
      <c r="N610" s="721"/>
      <c r="O610" s="721"/>
    </row>
    <row r="611" spans="2:15" ht="15.75">
      <c r="B611" s="179">
        <v>603</v>
      </c>
      <c r="C611" s="581" t="s">
        <v>1814</v>
      </c>
      <c r="D611" s="578" t="s">
        <v>1842</v>
      </c>
      <c r="E611" s="578" t="s">
        <v>1842</v>
      </c>
      <c r="F611" s="567" t="s">
        <v>41</v>
      </c>
      <c r="G611" s="567" t="s">
        <v>485</v>
      </c>
      <c r="H611" s="411" t="s">
        <v>1221</v>
      </c>
      <c r="I611" s="411" t="s">
        <v>796</v>
      </c>
      <c r="J611" s="411" t="s">
        <v>1222</v>
      </c>
      <c r="K611" s="578" t="s">
        <v>797</v>
      </c>
      <c r="L611" s="724"/>
      <c r="M611" s="719"/>
      <c r="N611" s="721"/>
      <c r="O611" s="721"/>
    </row>
    <row r="612" spans="2:15" ht="15.75">
      <c r="B612" s="179">
        <v>604</v>
      </c>
      <c r="C612" s="581" t="s">
        <v>1814</v>
      </c>
      <c r="D612" s="578" t="s">
        <v>1843</v>
      </c>
      <c r="E612" s="578" t="s">
        <v>1843</v>
      </c>
      <c r="F612" s="567" t="s">
        <v>41</v>
      </c>
      <c r="G612" s="567" t="s">
        <v>485</v>
      </c>
      <c r="H612" s="411" t="s">
        <v>1224</v>
      </c>
      <c r="I612" s="411" t="s">
        <v>801</v>
      </c>
      <c r="J612" s="411" t="s">
        <v>1225</v>
      </c>
      <c r="K612" s="578" t="s">
        <v>802</v>
      </c>
      <c r="L612" s="724"/>
      <c r="M612" s="719"/>
      <c r="N612" s="721"/>
      <c r="O612" s="721"/>
    </row>
    <row r="613" spans="2:15" ht="15.75">
      <c r="B613" s="179">
        <v>605</v>
      </c>
      <c r="C613" s="581" t="s">
        <v>1814</v>
      </c>
      <c r="D613" s="578" t="s">
        <v>1844</v>
      </c>
      <c r="E613" s="578" t="s">
        <v>1844</v>
      </c>
      <c r="F613" s="567" t="s">
        <v>41</v>
      </c>
      <c r="G613" s="567" t="s">
        <v>485</v>
      </c>
      <c r="H613" s="411" t="s">
        <v>1227</v>
      </c>
      <c r="I613" s="411" t="s">
        <v>806</v>
      </c>
      <c r="J613" s="411" t="s">
        <v>1228</v>
      </c>
      <c r="K613" s="578" t="s">
        <v>807</v>
      </c>
      <c r="L613" s="724"/>
      <c r="M613" s="719"/>
      <c r="N613" s="721"/>
      <c r="O613" s="721"/>
    </row>
    <row r="614" spans="2:15" ht="15.75">
      <c r="B614" s="179">
        <v>606</v>
      </c>
      <c r="C614" s="581" t="s">
        <v>1814</v>
      </c>
      <c r="D614" s="578" t="s">
        <v>1845</v>
      </c>
      <c r="E614" s="578" t="s">
        <v>1845</v>
      </c>
      <c r="F614" s="567" t="s">
        <v>41</v>
      </c>
      <c r="G614" s="567" t="s">
        <v>485</v>
      </c>
      <c r="H614" s="411" t="s">
        <v>1230</v>
      </c>
      <c r="I614" s="411" t="s">
        <v>811</v>
      </c>
      <c r="J614" s="411" t="s">
        <v>1231</v>
      </c>
      <c r="K614" s="578" t="s">
        <v>812</v>
      </c>
      <c r="L614" s="724"/>
      <c r="M614" s="719"/>
      <c r="N614" s="721"/>
      <c r="O614" s="721"/>
    </row>
    <row r="615" spans="2:15" ht="15.75">
      <c r="B615" s="179">
        <v>607</v>
      </c>
      <c r="C615" s="581" t="s">
        <v>1814</v>
      </c>
      <c r="D615" s="578" t="s">
        <v>1846</v>
      </c>
      <c r="E615" s="578" t="s">
        <v>1846</v>
      </c>
      <c r="F615" s="567" t="s">
        <v>41</v>
      </c>
      <c r="G615" s="567" t="s">
        <v>485</v>
      </c>
      <c r="H615" s="411" t="s">
        <v>1233</v>
      </c>
      <c r="I615" s="411" t="s">
        <v>816</v>
      </c>
      <c r="J615" s="411" t="s">
        <v>1234</v>
      </c>
      <c r="K615" s="578" t="s">
        <v>817</v>
      </c>
      <c r="L615" s="724"/>
      <c r="M615" s="720"/>
      <c r="N615" s="721"/>
      <c r="O615" s="721"/>
    </row>
    <row r="616" spans="2:15" ht="15.75">
      <c r="B616" s="179">
        <v>608</v>
      </c>
      <c r="C616" s="581" t="s">
        <v>1814</v>
      </c>
      <c r="D616" s="578" t="s">
        <v>1847</v>
      </c>
      <c r="E616" s="578" t="s">
        <v>1847</v>
      </c>
      <c r="F616" s="567" t="s">
        <v>41</v>
      </c>
      <c r="G616" s="567" t="s">
        <v>485</v>
      </c>
      <c r="H616" s="411" t="s">
        <v>1236</v>
      </c>
      <c r="I616" s="411" t="s">
        <v>821</v>
      </c>
      <c r="J616" s="411" t="s">
        <v>1237</v>
      </c>
      <c r="K616" s="578" t="s">
        <v>822</v>
      </c>
      <c r="L616" s="723" t="s">
        <v>661</v>
      </c>
      <c r="M616" s="718" t="s">
        <v>662</v>
      </c>
      <c r="N616" s="721">
        <v>5.46</v>
      </c>
      <c r="O616" s="721">
        <v>40</v>
      </c>
    </row>
    <row r="617" spans="2:15" ht="15.75">
      <c r="B617" s="179">
        <v>609</v>
      </c>
      <c r="C617" s="581" t="s">
        <v>1814</v>
      </c>
      <c r="D617" s="578" t="s">
        <v>1848</v>
      </c>
      <c r="E617" s="578" t="s">
        <v>1848</v>
      </c>
      <c r="F617" s="567" t="s">
        <v>41</v>
      </c>
      <c r="G617" s="567" t="s">
        <v>485</v>
      </c>
      <c r="H617" s="411" t="s">
        <v>1239</v>
      </c>
      <c r="I617" s="411" t="s">
        <v>826</v>
      </c>
      <c r="J617" s="411" t="s">
        <v>1240</v>
      </c>
      <c r="K617" s="578" t="s">
        <v>827</v>
      </c>
      <c r="L617" s="724"/>
      <c r="M617" s="719"/>
      <c r="N617" s="721"/>
      <c r="O617" s="721"/>
    </row>
    <row r="618" spans="2:15" ht="15.75">
      <c r="B618" s="179">
        <v>610</v>
      </c>
      <c r="C618" s="581" t="s">
        <v>1814</v>
      </c>
      <c r="D618" s="578" t="s">
        <v>1849</v>
      </c>
      <c r="E618" s="578" t="s">
        <v>1849</v>
      </c>
      <c r="F618" s="567" t="s">
        <v>41</v>
      </c>
      <c r="G618" s="567" t="s">
        <v>485</v>
      </c>
      <c r="H618" s="411" t="s">
        <v>1242</v>
      </c>
      <c r="I618" s="411" t="s">
        <v>831</v>
      </c>
      <c r="J618" s="411" t="s">
        <v>1243</v>
      </c>
      <c r="K618" s="578" t="s">
        <v>832</v>
      </c>
      <c r="L618" s="724"/>
      <c r="M618" s="719"/>
      <c r="N618" s="721"/>
      <c r="O618" s="721"/>
    </row>
    <row r="619" spans="2:15" ht="15.75">
      <c r="B619" s="179">
        <v>611</v>
      </c>
      <c r="C619" s="581" t="s">
        <v>1814</v>
      </c>
      <c r="D619" s="578" t="s">
        <v>1850</v>
      </c>
      <c r="E619" s="578" t="s">
        <v>1850</v>
      </c>
      <c r="F619" s="567" t="s">
        <v>41</v>
      </c>
      <c r="G619" s="567" t="s">
        <v>485</v>
      </c>
      <c r="H619" s="411" t="s">
        <v>1245</v>
      </c>
      <c r="I619" s="411" t="s">
        <v>836</v>
      </c>
      <c r="J619" s="411" t="s">
        <v>1246</v>
      </c>
      <c r="K619" s="578" t="s">
        <v>837</v>
      </c>
      <c r="L619" s="724"/>
      <c r="M619" s="719"/>
      <c r="N619" s="721"/>
      <c r="O619" s="721"/>
    </row>
    <row r="620" spans="2:15" ht="15.75">
      <c r="B620" s="179">
        <v>612</v>
      </c>
      <c r="C620" s="581" t="s">
        <v>1814</v>
      </c>
      <c r="D620" s="578" t="s">
        <v>1851</v>
      </c>
      <c r="E620" s="578" t="s">
        <v>1851</v>
      </c>
      <c r="F620" s="567" t="s">
        <v>41</v>
      </c>
      <c r="G620" s="567" t="s">
        <v>485</v>
      </c>
      <c r="H620" s="411" t="s">
        <v>1248</v>
      </c>
      <c r="I620" s="411" t="s">
        <v>841</v>
      </c>
      <c r="J620" s="411" t="s">
        <v>1249</v>
      </c>
      <c r="K620" s="578" t="s">
        <v>842</v>
      </c>
      <c r="L620" s="724"/>
      <c r="M620" s="719"/>
      <c r="N620" s="721"/>
      <c r="O620" s="721"/>
    </row>
    <row r="621" spans="2:15" ht="15.75">
      <c r="B621" s="179">
        <v>613</v>
      </c>
      <c r="C621" s="581" t="s">
        <v>1814</v>
      </c>
      <c r="D621" s="578" t="s">
        <v>1852</v>
      </c>
      <c r="E621" s="578" t="s">
        <v>1852</v>
      </c>
      <c r="F621" s="567" t="s">
        <v>41</v>
      </c>
      <c r="G621" s="567" t="s">
        <v>485</v>
      </c>
      <c r="H621" s="411" t="s">
        <v>1251</v>
      </c>
      <c r="I621" s="411" t="s">
        <v>846</v>
      </c>
      <c r="J621" s="411" t="s">
        <v>1252</v>
      </c>
      <c r="K621" s="578" t="s">
        <v>847</v>
      </c>
      <c r="L621" s="724"/>
      <c r="M621" s="719"/>
      <c r="N621" s="721"/>
      <c r="O621" s="721"/>
    </row>
    <row r="622" spans="2:15" ht="15.75">
      <c r="B622" s="179">
        <v>614</v>
      </c>
      <c r="C622" s="581" t="s">
        <v>1814</v>
      </c>
      <c r="D622" s="578" t="s">
        <v>1853</v>
      </c>
      <c r="E622" s="578" t="s">
        <v>1853</v>
      </c>
      <c r="F622" s="567" t="s">
        <v>41</v>
      </c>
      <c r="G622" s="567" t="s">
        <v>485</v>
      </c>
      <c r="H622" s="411" t="s">
        <v>1254</v>
      </c>
      <c r="I622" s="411" t="s">
        <v>851</v>
      </c>
      <c r="J622" s="411" t="s">
        <v>1255</v>
      </c>
      <c r="K622" s="578" t="s">
        <v>852</v>
      </c>
      <c r="L622" s="724"/>
      <c r="M622" s="719"/>
      <c r="N622" s="721"/>
      <c r="O622" s="721"/>
    </row>
    <row r="623" spans="2:15" ht="15.75">
      <c r="B623" s="179">
        <v>615</v>
      </c>
      <c r="C623" s="581" t="s">
        <v>1814</v>
      </c>
      <c r="D623" s="578" t="s">
        <v>1854</v>
      </c>
      <c r="E623" s="578" t="s">
        <v>1854</v>
      </c>
      <c r="F623" s="567" t="s">
        <v>41</v>
      </c>
      <c r="G623" s="567" t="s">
        <v>485</v>
      </c>
      <c r="H623" s="411" t="s">
        <v>1257</v>
      </c>
      <c r="I623" s="411" t="s">
        <v>856</v>
      </c>
      <c r="J623" s="411" t="s">
        <v>1258</v>
      </c>
      <c r="K623" s="578" t="s">
        <v>857</v>
      </c>
      <c r="L623" s="724"/>
      <c r="M623" s="720"/>
      <c r="N623" s="721"/>
      <c r="O623" s="721"/>
    </row>
    <row r="624" spans="2:15" ht="15.75">
      <c r="B624" s="179">
        <v>616</v>
      </c>
      <c r="C624" s="581" t="s">
        <v>1814</v>
      </c>
      <c r="D624" s="578" t="s">
        <v>1855</v>
      </c>
      <c r="E624" s="578" t="s">
        <v>1855</v>
      </c>
      <c r="F624" s="567" t="s">
        <v>41</v>
      </c>
      <c r="G624" s="567" t="s">
        <v>485</v>
      </c>
      <c r="H624" s="411" t="s">
        <v>1260</v>
      </c>
      <c r="I624" s="411" t="s">
        <v>861</v>
      </c>
      <c r="J624" s="411" t="s">
        <v>1261</v>
      </c>
      <c r="K624" s="578" t="s">
        <v>862</v>
      </c>
      <c r="L624" s="723" t="s">
        <v>661</v>
      </c>
      <c r="M624" s="718" t="s">
        <v>662</v>
      </c>
      <c r="N624" s="721">
        <v>2.4700000000000002</v>
      </c>
      <c r="O624" s="721">
        <v>409</v>
      </c>
    </row>
    <row r="625" spans="2:15" ht="15.75">
      <c r="B625" s="179">
        <v>617</v>
      </c>
      <c r="C625" s="581" t="s">
        <v>1814</v>
      </c>
      <c r="D625" s="578" t="s">
        <v>1856</v>
      </c>
      <c r="E625" s="578" t="s">
        <v>1856</v>
      </c>
      <c r="F625" s="567" t="s">
        <v>41</v>
      </c>
      <c r="G625" s="567" t="s">
        <v>485</v>
      </c>
      <c r="H625" s="411" t="s">
        <v>1263</v>
      </c>
      <c r="I625" s="411" t="s">
        <v>866</v>
      </c>
      <c r="J625" s="411" t="s">
        <v>1264</v>
      </c>
      <c r="K625" s="578" t="s">
        <v>867</v>
      </c>
      <c r="L625" s="724"/>
      <c r="M625" s="719"/>
      <c r="N625" s="721"/>
      <c r="O625" s="721"/>
    </row>
    <row r="626" spans="2:15" ht="15.75">
      <c r="B626" s="179">
        <v>618</v>
      </c>
      <c r="C626" s="581" t="s">
        <v>1814</v>
      </c>
      <c r="D626" s="578" t="s">
        <v>1857</v>
      </c>
      <c r="E626" s="578" t="s">
        <v>1857</v>
      </c>
      <c r="F626" s="567" t="s">
        <v>41</v>
      </c>
      <c r="G626" s="567" t="s">
        <v>485</v>
      </c>
      <c r="H626" s="411" t="s">
        <v>1266</v>
      </c>
      <c r="I626" s="411" t="s">
        <v>871</v>
      </c>
      <c r="J626" s="411" t="s">
        <v>1267</v>
      </c>
      <c r="K626" s="578" t="s">
        <v>872</v>
      </c>
      <c r="L626" s="724"/>
      <c r="M626" s="719"/>
      <c r="N626" s="721"/>
      <c r="O626" s="721"/>
    </row>
    <row r="627" spans="2:15" ht="15.75">
      <c r="B627" s="179">
        <v>619</v>
      </c>
      <c r="C627" s="581" t="s">
        <v>1814</v>
      </c>
      <c r="D627" s="578" t="s">
        <v>1858</v>
      </c>
      <c r="E627" s="578" t="s">
        <v>1858</v>
      </c>
      <c r="F627" s="567" t="s">
        <v>41</v>
      </c>
      <c r="G627" s="567" t="s">
        <v>485</v>
      </c>
      <c r="H627" s="411" t="s">
        <v>1269</v>
      </c>
      <c r="I627" s="411" t="s">
        <v>876</v>
      </c>
      <c r="J627" s="411" t="s">
        <v>1270</v>
      </c>
      <c r="K627" s="578" t="s">
        <v>877</v>
      </c>
      <c r="L627" s="724"/>
      <c r="M627" s="719"/>
      <c r="N627" s="721"/>
      <c r="O627" s="721"/>
    </row>
    <row r="628" spans="2:15" ht="15.75">
      <c r="B628" s="179">
        <v>620</v>
      </c>
      <c r="C628" s="581" t="s">
        <v>1814</v>
      </c>
      <c r="D628" s="578" t="s">
        <v>1859</v>
      </c>
      <c r="E628" s="578" t="s">
        <v>1859</v>
      </c>
      <c r="F628" s="567" t="s">
        <v>41</v>
      </c>
      <c r="G628" s="567" t="s">
        <v>485</v>
      </c>
      <c r="H628" s="411" t="s">
        <v>1272</v>
      </c>
      <c r="I628" s="411" t="s">
        <v>881</v>
      </c>
      <c r="J628" s="411" t="s">
        <v>1273</v>
      </c>
      <c r="K628" s="578" t="s">
        <v>882</v>
      </c>
      <c r="L628" s="724"/>
      <c r="M628" s="719"/>
      <c r="N628" s="721"/>
      <c r="O628" s="721"/>
    </row>
    <row r="629" spans="2:15" ht="15.75">
      <c r="B629" s="179">
        <v>621</v>
      </c>
      <c r="C629" s="581" t="s">
        <v>1814</v>
      </c>
      <c r="D629" s="578" t="s">
        <v>1860</v>
      </c>
      <c r="E629" s="578" t="s">
        <v>1860</v>
      </c>
      <c r="F629" s="567" t="s">
        <v>41</v>
      </c>
      <c r="G629" s="567" t="s">
        <v>485</v>
      </c>
      <c r="H629" s="411" t="s">
        <v>1275</v>
      </c>
      <c r="I629" s="411" t="s">
        <v>886</v>
      </c>
      <c r="J629" s="411" t="s">
        <v>1276</v>
      </c>
      <c r="K629" s="578" t="s">
        <v>887</v>
      </c>
      <c r="L629" s="724"/>
      <c r="M629" s="719"/>
      <c r="N629" s="721"/>
      <c r="O629" s="721"/>
    </row>
    <row r="630" spans="2:15" ht="15.75">
      <c r="B630" s="179">
        <v>622</v>
      </c>
      <c r="C630" s="581" t="s">
        <v>1814</v>
      </c>
      <c r="D630" s="578" t="s">
        <v>1861</v>
      </c>
      <c r="E630" s="578" t="s">
        <v>1861</v>
      </c>
      <c r="F630" s="567" t="s">
        <v>41</v>
      </c>
      <c r="G630" s="567" t="s">
        <v>485</v>
      </c>
      <c r="H630" s="411" t="s">
        <v>1278</v>
      </c>
      <c r="I630" s="411" t="s">
        <v>891</v>
      </c>
      <c r="J630" s="411" t="s">
        <v>1279</v>
      </c>
      <c r="K630" s="578" t="s">
        <v>892</v>
      </c>
      <c r="L630" s="724"/>
      <c r="M630" s="719"/>
      <c r="N630" s="721"/>
      <c r="O630" s="721"/>
    </row>
    <row r="631" spans="2:15" ht="15.75">
      <c r="B631" s="179">
        <v>623</v>
      </c>
      <c r="C631" s="581" t="s">
        <v>1814</v>
      </c>
      <c r="D631" s="578" t="s">
        <v>1862</v>
      </c>
      <c r="E631" s="578" t="s">
        <v>1862</v>
      </c>
      <c r="F631" s="567" t="s">
        <v>41</v>
      </c>
      <c r="G631" s="567" t="s">
        <v>485</v>
      </c>
      <c r="H631" s="411" t="s">
        <v>1281</v>
      </c>
      <c r="I631" s="411" t="s">
        <v>896</v>
      </c>
      <c r="J631" s="411" t="s">
        <v>1282</v>
      </c>
      <c r="K631" s="578" t="s">
        <v>897</v>
      </c>
      <c r="L631" s="724"/>
      <c r="M631" s="720"/>
      <c r="N631" s="721"/>
      <c r="O631" s="721"/>
    </row>
    <row r="632" spans="2:15" ht="15.75">
      <c r="B632" s="179">
        <v>624</v>
      </c>
      <c r="C632" s="581" t="s">
        <v>1814</v>
      </c>
      <c r="D632" s="578" t="s">
        <v>1863</v>
      </c>
      <c r="E632" s="578" t="s">
        <v>1863</v>
      </c>
      <c r="F632" s="567" t="s">
        <v>41</v>
      </c>
      <c r="G632" s="567" t="s">
        <v>485</v>
      </c>
      <c r="H632" s="411" t="s">
        <v>1284</v>
      </c>
      <c r="I632" s="411" t="s">
        <v>901</v>
      </c>
      <c r="J632" s="411" t="s">
        <v>1285</v>
      </c>
      <c r="K632" s="578" t="s">
        <v>902</v>
      </c>
      <c r="L632" s="723" t="s">
        <v>661</v>
      </c>
      <c r="M632" s="718" t="s">
        <v>662</v>
      </c>
      <c r="N632" s="721">
        <v>2.63</v>
      </c>
      <c r="O632" s="721">
        <v>398</v>
      </c>
    </row>
    <row r="633" spans="2:15" ht="15.75">
      <c r="B633" s="179">
        <v>625</v>
      </c>
      <c r="C633" s="581" t="s">
        <v>1814</v>
      </c>
      <c r="D633" s="578" t="s">
        <v>1864</v>
      </c>
      <c r="E633" s="578" t="s">
        <v>1864</v>
      </c>
      <c r="F633" s="567" t="s">
        <v>41</v>
      </c>
      <c r="G633" s="567" t="s">
        <v>485</v>
      </c>
      <c r="H633" s="411" t="s">
        <v>1287</v>
      </c>
      <c r="I633" s="411" t="s">
        <v>906</v>
      </c>
      <c r="J633" s="411" t="s">
        <v>1288</v>
      </c>
      <c r="K633" s="578" t="s">
        <v>907</v>
      </c>
      <c r="L633" s="724"/>
      <c r="M633" s="719"/>
      <c r="N633" s="721"/>
      <c r="O633" s="721"/>
    </row>
    <row r="634" spans="2:15" ht="15.75">
      <c r="B634" s="179">
        <v>626</v>
      </c>
      <c r="C634" s="581" t="s">
        <v>1814</v>
      </c>
      <c r="D634" s="578" t="s">
        <v>1865</v>
      </c>
      <c r="E634" s="578" t="s">
        <v>1865</v>
      </c>
      <c r="F634" s="567" t="s">
        <v>41</v>
      </c>
      <c r="G634" s="567" t="s">
        <v>485</v>
      </c>
      <c r="H634" s="411" t="s">
        <v>1290</v>
      </c>
      <c r="I634" s="411" t="s">
        <v>911</v>
      </c>
      <c r="J634" s="411" t="s">
        <v>1291</v>
      </c>
      <c r="K634" s="578" t="s">
        <v>912</v>
      </c>
      <c r="L634" s="724"/>
      <c r="M634" s="719"/>
      <c r="N634" s="721"/>
      <c r="O634" s="721"/>
    </row>
    <row r="635" spans="2:15" ht="15.75">
      <c r="B635" s="179">
        <v>627</v>
      </c>
      <c r="C635" s="581" t="s">
        <v>1814</v>
      </c>
      <c r="D635" s="578" t="s">
        <v>1866</v>
      </c>
      <c r="E635" s="578" t="s">
        <v>1866</v>
      </c>
      <c r="F635" s="567" t="s">
        <v>41</v>
      </c>
      <c r="G635" s="567" t="s">
        <v>485</v>
      </c>
      <c r="H635" s="411" t="s">
        <v>1293</v>
      </c>
      <c r="I635" s="411" t="s">
        <v>916</v>
      </c>
      <c r="J635" s="411" t="s">
        <v>1294</v>
      </c>
      <c r="K635" s="578" t="s">
        <v>917</v>
      </c>
      <c r="L635" s="724"/>
      <c r="M635" s="719"/>
      <c r="N635" s="721"/>
      <c r="O635" s="721"/>
    </row>
    <row r="636" spans="2:15" ht="15.75">
      <c r="B636" s="179">
        <v>628</v>
      </c>
      <c r="C636" s="581" t="s">
        <v>1814</v>
      </c>
      <c r="D636" s="578" t="s">
        <v>1867</v>
      </c>
      <c r="E636" s="578" t="s">
        <v>1867</v>
      </c>
      <c r="F636" s="567" t="s">
        <v>41</v>
      </c>
      <c r="G636" s="567" t="s">
        <v>485</v>
      </c>
      <c r="H636" s="411" t="s">
        <v>1296</v>
      </c>
      <c r="I636" s="411" t="s">
        <v>921</v>
      </c>
      <c r="J636" s="411" t="s">
        <v>1297</v>
      </c>
      <c r="K636" s="578" t="s">
        <v>922</v>
      </c>
      <c r="L636" s="724"/>
      <c r="M636" s="719"/>
      <c r="N636" s="721"/>
      <c r="O636" s="721"/>
    </row>
    <row r="637" spans="2:15" ht="15.75">
      <c r="B637" s="179">
        <v>629</v>
      </c>
      <c r="C637" s="581" t="s">
        <v>1814</v>
      </c>
      <c r="D637" s="578" t="s">
        <v>1868</v>
      </c>
      <c r="E637" s="578" t="s">
        <v>1868</v>
      </c>
      <c r="F637" s="567" t="s">
        <v>41</v>
      </c>
      <c r="G637" s="567" t="s">
        <v>485</v>
      </c>
      <c r="H637" s="411" t="s">
        <v>1299</v>
      </c>
      <c r="I637" s="411" t="s">
        <v>926</v>
      </c>
      <c r="J637" s="411" t="s">
        <v>1300</v>
      </c>
      <c r="K637" s="578" t="s">
        <v>927</v>
      </c>
      <c r="L637" s="724"/>
      <c r="M637" s="719"/>
      <c r="N637" s="721"/>
      <c r="O637" s="721"/>
    </row>
    <row r="638" spans="2:15" ht="15.75">
      <c r="B638" s="179">
        <v>630</v>
      </c>
      <c r="C638" s="581" t="s">
        <v>1814</v>
      </c>
      <c r="D638" s="578" t="s">
        <v>1869</v>
      </c>
      <c r="E638" s="578" t="s">
        <v>1869</v>
      </c>
      <c r="F638" s="567" t="s">
        <v>41</v>
      </c>
      <c r="G638" s="567" t="s">
        <v>485</v>
      </c>
      <c r="H638" s="411" t="s">
        <v>1302</v>
      </c>
      <c r="I638" s="411" t="s">
        <v>931</v>
      </c>
      <c r="J638" s="411" t="s">
        <v>1303</v>
      </c>
      <c r="K638" s="578" t="s">
        <v>932</v>
      </c>
      <c r="L638" s="724"/>
      <c r="M638" s="719"/>
      <c r="N638" s="721"/>
      <c r="O638" s="721"/>
    </row>
    <row r="639" spans="2:15" ht="15.75">
      <c r="B639" s="179">
        <v>631</v>
      </c>
      <c r="C639" s="581" t="s">
        <v>1814</v>
      </c>
      <c r="D639" s="578" t="s">
        <v>1870</v>
      </c>
      <c r="E639" s="578" t="s">
        <v>1870</v>
      </c>
      <c r="F639" s="567" t="s">
        <v>41</v>
      </c>
      <c r="G639" s="567" t="s">
        <v>485</v>
      </c>
      <c r="H639" s="411" t="s">
        <v>1305</v>
      </c>
      <c r="I639" s="411" t="s">
        <v>936</v>
      </c>
      <c r="J639" s="411" t="s">
        <v>1306</v>
      </c>
      <c r="K639" s="578" t="s">
        <v>937</v>
      </c>
      <c r="L639" s="724"/>
      <c r="M639" s="720"/>
      <c r="N639" s="721"/>
      <c r="O639" s="721"/>
    </row>
    <row r="640" spans="2:15" ht="15.75">
      <c r="B640" s="179">
        <v>632</v>
      </c>
      <c r="C640" s="581" t="s">
        <v>1814</v>
      </c>
      <c r="D640" s="578" t="s">
        <v>1871</v>
      </c>
      <c r="E640" s="578" t="s">
        <v>1871</v>
      </c>
      <c r="F640" s="567" t="s">
        <v>41</v>
      </c>
      <c r="G640" s="567" t="s">
        <v>485</v>
      </c>
      <c r="H640" s="411" t="s">
        <v>1308</v>
      </c>
      <c r="I640" s="411" t="s">
        <v>941</v>
      </c>
      <c r="J640" s="411" t="s">
        <v>1309</v>
      </c>
      <c r="K640" s="578" t="s">
        <v>942</v>
      </c>
      <c r="L640" s="723" t="s">
        <v>661</v>
      </c>
      <c r="M640" s="718" t="s">
        <v>662</v>
      </c>
      <c r="N640" s="721">
        <v>3.01</v>
      </c>
      <c r="O640" s="721">
        <v>400</v>
      </c>
    </row>
    <row r="641" spans="2:15" ht="15.75">
      <c r="B641" s="179">
        <v>633</v>
      </c>
      <c r="C641" s="581" t="s">
        <v>1814</v>
      </c>
      <c r="D641" s="578" t="s">
        <v>1872</v>
      </c>
      <c r="E641" s="578" t="s">
        <v>1872</v>
      </c>
      <c r="F641" s="567" t="s">
        <v>41</v>
      </c>
      <c r="G641" s="567" t="s">
        <v>485</v>
      </c>
      <c r="H641" s="411" t="s">
        <v>1311</v>
      </c>
      <c r="I641" s="411" t="s">
        <v>946</v>
      </c>
      <c r="J641" s="411" t="s">
        <v>1312</v>
      </c>
      <c r="K641" s="578" t="s">
        <v>947</v>
      </c>
      <c r="L641" s="724"/>
      <c r="M641" s="719"/>
      <c r="N641" s="721"/>
      <c r="O641" s="721"/>
    </row>
    <row r="642" spans="2:15" ht="15.75">
      <c r="B642" s="179">
        <v>634</v>
      </c>
      <c r="C642" s="581" t="s">
        <v>1814</v>
      </c>
      <c r="D642" s="578" t="s">
        <v>1873</v>
      </c>
      <c r="E642" s="578" t="s">
        <v>1873</v>
      </c>
      <c r="F642" s="567" t="s">
        <v>41</v>
      </c>
      <c r="G642" s="567" t="s">
        <v>485</v>
      </c>
      <c r="H642" s="411" t="s">
        <v>1314</v>
      </c>
      <c r="I642" s="411" t="s">
        <v>951</v>
      </c>
      <c r="J642" s="411" t="s">
        <v>1315</v>
      </c>
      <c r="K642" s="578" t="s">
        <v>952</v>
      </c>
      <c r="L642" s="724"/>
      <c r="M642" s="719"/>
      <c r="N642" s="721"/>
      <c r="O642" s="721"/>
    </row>
    <row r="643" spans="2:15" ht="15.75">
      <c r="B643" s="179">
        <v>635</v>
      </c>
      <c r="C643" s="581" t="s">
        <v>1814</v>
      </c>
      <c r="D643" s="578" t="s">
        <v>1874</v>
      </c>
      <c r="E643" s="578" t="s">
        <v>1874</v>
      </c>
      <c r="F643" s="567" t="s">
        <v>41</v>
      </c>
      <c r="G643" s="567" t="s">
        <v>485</v>
      </c>
      <c r="H643" s="411" t="s">
        <v>1317</v>
      </c>
      <c r="I643" s="411" t="s">
        <v>956</v>
      </c>
      <c r="J643" s="411" t="s">
        <v>1318</v>
      </c>
      <c r="K643" s="578" t="s">
        <v>957</v>
      </c>
      <c r="L643" s="724"/>
      <c r="M643" s="719"/>
      <c r="N643" s="721"/>
      <c r="O643" s="721"/>
    </row>
    <row r="644" spans="2:15" ht="15.75">
      <c r="B644" s="179">
        <v>636</v>
      </c>
      <c r="C644" s="581" t="s">
        <v>1814</v>
      </c>
      <c r="D644" s="578" t="s">
        <v>1875</v>
      </c>
      <c r="E644" s="578" t="s">
        <v>1875</v>
      </c>
      <c r="F644" s="567" t="s">
        <v>41</v>
      </c>
      <c r="G644" s="567" t="s">
        <v>485</v>
      </c>
      <c r="H644" s="411" t="s">
        <v>1320</v>
      </c>
      <c r="I644" s="411" t="s">
        <v>961</v>
      </c>
      <c r="J644" s="411" t="s">
        <v>1321</v>
      </c>
      <c r="K644" s="578" t="s">
        <v>962</v>
      </c>
      <c r="L644" s="724"/>
      <c r="M644" s="719"/>
      <c r="N644" s="721"/>
      <c r="O644" s="721"/>
    </row>
    <row r="645" spans="2:15" ht="15.75">
      <c r="B645" s="179">
        <v>637</v>
      </c>
      <c r="C645" s="581" t="s">
        <v>1814</v>
      </c>
      <c r="D645" s="578" t="s">
        <v>1876</v>
      </c>
      <c r="E645" s="578" t="s">
        <v>1876</v>
      </c>
      <c r="F645" s="567" t="s">
        <v>41</v>
      </c>
      <c r="G645" s="567" t="s">
        <v>485</v>
      </c>
      <c r="H645" s="411" t="s">
        <v>1323</v>
      </c>
      <c r="I645" s="411" t="s">
        <v>966</v>
      </c>
      <c r="J645" s="411" t="s">
        <v>1324</v>
      </c>
      <c r="K645" s="578" t="s">
        <v>967</v>
      </c>
      <c r="L645" s="724"/>
      <c r="M645" s="719"/>
      <c r="N645" s="721"/>
      <c r="O645" s="721"/>
    </row>
    <row r="646" spans="2:15" ht="15.75">
      <c r="B646" s="179">
        <v>638</v>
      </c>
      <c r="C646" s="581" t="s">
        <v>1814</v>
      </c>
      <c r="D646" s="578" t="s">
        <v>1877</v>
      </c>
      <c r="E646" s="578" t="s">
        <v>1877</v>
      </c>
      <c r="F646" s="567" t="s">
        <v>41</v>
      </c>
      <c r="G646" s="567" t="s">
        <v>485</v>
      </c>
      <c r="H646" s="411" t="s">
        <v>1326</v>
      </c>
      <c r="I646" s="411" t="s">
        <v>971</v>
      </c>
      <c r="J646" s="411" t="s">
        <v>1327</v>
      </c>
      <c r="K646" s="578" t="s">
        <v>972</v>
      </c>
      <c r="L646" s="724"/>
      <c r="M646" s="719"/>
      <c r="N646" s="721"/>
      <c r="O646" s="721"/>
    </row>
    <row r="647" spans="2:15" ht="15.75">
      <c r="B647" s="179">
        <v>639</v>
      </c>
      <c r="C647" s="581" t="s">
        <v>1814</v>
      </c>
      <c r="D647" s="578" t="s">
        <v>1878</v>
      </c>
      <c r="E647" s="578" t="s">
        <v>1878</v>
      </c>
      <c r="F647" s="567" t="s">
        <v>41</v>
      </c>
      <c r="G647" s="567" t="s">
        <v>485</v>
      </c>
      <c r="H647" s="411" t="s">
        <v>1329</v>
      </c>
      <c r="I647" s="411" t="s">
        <v>976</v>
      </c>
      <c r="J647" s="411" t="s">
        <v>1330</v>
      </c>
      <c r="K647" s="578" t="s">
        <v>977</v>
      </c>
      <c r="L647" s="724"/>
      <c r="M647" s="720"/>
      <c r="N647" s="721"/>
      <c r="O647" s="721"/>
    </row>
    <row r="648" spans="2:15" ht="15.75">
      <c r="B648" s="179">
        <v>640</v>
      </c>
      <c r="C648" s="581" t="s">
        <v>1814</v>
      </c>
      <c r="D648" s="578" t="s">
        <v>1879</v>
      </c>
      <c r="E648" s="578" t="s">
        <v>1879</v>
      </c>
      <c r="F648" s="567" t="s">
        <v>41</v>
      </c>
      <c r="G648" s="567" t="s">
        <v>485</v>
      </c>
      <c r="H648" s="411" t="s">
        <v>1332</v>
      </c>
      <c r="I648" s="411" t="s">
        <v>981</v>
      </c>
      <c r="J648" s="411" t="s">
        <v>1333</v>
      </c>
      <c r="K648" s="578" t="s">
        <v>982</v>
      </c>
      <c r="L648" s="723" t="s">
        <v>661</v>
      </c>
      <c r="M648" s="718" t="s">
        <v>662</v>
      </c>
      <c r="N648" s="721">
        <v>4.29</v>
      </c>
      <c r="O648" s="721">
        <v>393</v>
      </c>
    </row>
    <row r="649" spans="2:15" ht="15.75">
      <c r="B649" s="179">
        <v>641</v>
      </c>
      <c r="C649" s="581" t="s">
        <v>1814</v>
      </c>
      <c r="D649" s="578" t="s">
        <v>1880</v>
      </c>
      <c r="E649" s="578" t="s">
        <v>1880</v>
      </c>
      <c r="F649" s="567" t="s">
        <v>41</v>
      </c>
      <c r="G649" s="567" t="s">
        <v>485</v>
      </c>
      <c r="H649" s="411" t="s">
        <v>1335</v>
      </c>
      <c r="I649" s="411" t="s">
        <v>986</v>
      </c>
      <c r="J649" s="411" t="s">
        <v>1336</v>
      </c>
      <c r="K649" s="578" t="s">
        <v>987</v>
      </c>
      <c r="L649" s="724"/>
      <c r="M649" s="719"/>
      <c r="N649" s="721"/>
      <c r="O649" s="721"/>
    </row>
    <row r="650" spans="2:15" ht="15.75">
      <c r="B650" s="179">
        <v>642</v>
      </c>
      <c r="C650" s="581" t="s">
        <v>1814</v>
      </c>
      <c r="D650" s="578" t="s">
        <v>1881</v>
      </c>
      <c r="E650" s="578" t="s">
        <v>1881</v>
      </c>
      <c r="F650" s="567" t="s">
        <v>41</v>
      </c>
      <c r="G650" s="567" t="s">
        <v>485</v>
      </c>
      <c r="H650" s="411" t="s">
        <v>1338</v>
      </c>
      <c r="I650" s="411" t="s">
        <v>991</v>
      </c>
      <c r="J650" s="411" t="s">
        <v>1339</v>
      </c>
      <c r="K650" s="578" t="s">
        <v>992</v>
      </c>
      <c r="L650" s="724"/>
      <c r="M650" s="719"/>
      <c r="N650" s="721"/>
      <c r="O650" s="721"/>
    </row>
    <row r="651" spans="2:15" ht="15.75">
      <c r="B651" s="179">
        <v>643</v>
      </c>
      <c r="C651" s="581" t="s">
        <v>1814</v>
      </c>
      <c r="D651" s="578" t="s">
        <v>1882</v>
      </c>
      <c r="E651" s="578" t="s">
        <v>1882</v>
      </c>
      <c r="F651" s="567" t="s">
        <v>41</v>
      </c>
      <c r="G651" s="567" t="s">
        <v>485</v>
      </c>
      <c r="H651" s="411" t="s">
        <v>1341</v>
      </c>
      <c r="I651" s="411" t="s">
        <v>996</v>
      </c>
      <c r="J651" s="411" t="s">
        <v>1342</v>
      </c>
      <c r="K651" s="578" t="s">
        <v>997</v>
      </c>
      <c r="L651" s="724"/>
      <c r="M651" s="719"/>
      <c r="N651" s="721"/>
      <c r="O651" s="721"/>
    </row>
    <row r="652" spans="2:15" ht="15.75">
      <c r="B652" s="179">
        <v>644</v>
      </c>
      <c r="C652" s="581" t="s">
        <v>1814</v>
      </c>
      <c r="D652" s="578" t="s">
        <v>1883</v>
      </c>
      <c r="E652" s="578" t="s">
        <v>1883</v>
      </c>
      <c r="F652" s="567" t="s">
        <v>41</v>
      </c>
      <c r="G652" s="567" t="s">
        <v>485</v>
      </c>
      <c r="H652" s="411" t="s">
        <v>1344</v>
      </c>
      <c r="I652" s="411" t="s">
        <v>1001</v>
      </c>
      <c r="J652" s="411" t="s">
        <v>1345</v>
      </c>
      <c r="K652" s="578" t="s">
        <v>1002</v>
      </c>
      <c r="L652" s="724"/>
      <c r="M652" s="719"/>
      <c r="N652" s="721"/>
      <c r="O652" s="721"/>
    </row>
    <row r="653" spans="2:15" ht="15.75">
      <c r="B653" s="179">
        <v>645</v>
      </c>
      <c r="C653" s="581" t="s">
        <v>1814</v>
      </c>
      <c r="D653" s="578" t="s">
        <v>1884</v>
      </c>
      <c r="E653" s="578" t="s">
        <v>1884</v>
      </c>
      <c r="F653" s="567" t="s">
        <v>41</v>
      </c>
      <c r="G653" s="567" t="s">
        <v>485</v>
      </c>
      <c r="H653" s="411" t="s">
        <v>1347</v>
      </c>
      <c r="I653" s="411" t="s">
        <v>1006</v>
      </c>
      <c r="J653" s="411" t="s">
        <v>1348</v>
      </c>
      <c r="K653" s="578" t="s">
        <v>1007</v>
      </c>
      <c r="L653" s="724"/>
      <c r="M653" s="719"/>
      <c r="N653" s="721"/>
      <c r="O653" s="721"/>
    </row>
    <row r="654" spans="2:15" ht="15.75">
      <c r="B654" s="179">
        <v>646</v>
      </c>
      <c r="C654" s="581" t="s">
        <v>1814</v>
      </c>
      <c r="D654" s="578" t="s">
        <v>1885</v>
      </c>
      <c r="E654" s="578" t="s">
        <v>1885</v>
      </c>
      <c r="F654" s="567" t="s">
        <v>41</v>
      </c>
      <c r="G654" s="567" t="s">
        <v>485</v>
      </c>
      <c r="H654" s="411" t="s">
        <v>1350</v>
      </c>
      <c r="I654" s="411" t="s">
        <v>1011</v>
      </c>
      <c r="J654" s="411" t="s">
        <v>1351</v>
      </c>
      <c r="K654" s="578" t="s">
        <v>1012</v>
      </c>
      <c r="L654" s="724"/>
      <c r="M654" s="719"/>
      <c r="N654" s="721"/>
      <c r="O654" s="721"/>
    </row>
    <row r="655" spans="2:15" ht="15.75">
      <c r="B655" s="179">
        <v>647</v>
      </c>
      <c r="C655" s="581" t="s">
        <v>1814</v>
      </c>
      <c r="D655" s="578" t="s">
        <v>1886</v>
      </c>
      <c r="E655" s="578" t="s">
        <v>1886</v>
      </c>
      <c r="F655" s="567" t="s">
        <v>41</v>
      </c>
      <c r="G655" s="567" t="s">
        <v>485</v>
      </c>
      <c r="H655" s="411" t="s">
        <v>1353</v>
      </c>
      <c r="I655" s="411" t="s">
        <v>1016</v>
      </c>
      <c r="J655" s="411" t="s">
        <v>1354</v>
      </c>
      <c r="K655" s="578" t="s">
        <v>1017</v>
      </c>
      <c r="L655" s="724"/>
      <c r="M655" s="720"/>
      <c r="N655" s="721"/>
      <c r="O655" s="721"/>
    </row>
    <row r="656" spans="2:15" ht="15.75">
      <c r="B656" s="179">
        <v>648</v>
      </c>
      <c r="C656" s="581" t="s">
        <v>1814</v>
      </c>
      <c r="D656" s="578" t="s">
        <v>1887</v>
      </c>
      <c r="E656" s="578" t="s">
        <v>1887</v>
      </c>
      <c r="F656" s="567" t="s">
        <v>41</v>
      </c>
      <c r="G656" s="567" t="s">
        <v>485</v>
      </c>
      <c r="H656" s="411" t="s">
        <v>1356</v>
      </c>
      <c r="I656" s="411" t="s">
        <v>1021</v>
      </c>
      <c r="J656" s="411" t="s">
        <v>1357</v>
      </c>
      <c r="K656" s="578" t="s">
        <v>1022</v>
      </c>
      <c r="L656" s="723" t="s">
        <v>661</v>
      </c>
      <c r="M656" s="718" t="s">
        <v>662</v>
      </c>
      <c r="N656" s="721">
        <v>4.91</v>
      </c>
      <c r="O656" s="721">
        <v>391</v>
      </c>
    </row>
    <row r="657" spans="2:15" ht="15.75">
      <c r="B657" s="179">
        <v>649</v>
      </c>
      <c r="C657" s="581" t="s">
        <v>1814</v>
      </c>
      <c r="D657" s="578" t="s">
        <v>1888</v>
      </c>
      <c r="E657" s="578" t="s">
        <v>1888</v>
      </c>
      <c r="F657" s="567" t="s">
        <v>41</v>
      </c>
      <c r="G657" s="567" t="s">
        <v>485</v>
      </c>
      <c r="H657" s="411" t="s">
        <v>1359</v>
      </c>
      <c r="I657" s="411" t="s">
        <v>1026</v>
      </c>
      <c r="J657" s="411" t="s">
        <v>1360</v>
      </c>
      <c r="K657" s="578" t="s">
        <v>1027</v>
      </c>
      <c r="L657" s="724"/>
      <c r="M657" s="719"/>
      <c r="N657" s="721"/>
      <c r="O657" s="721"/>
    </row>
    <row r="658" spans="2:15" ht="15.75">
      <c r="B658" s="179">
        <v>650</v>
      </c>
      <c r="C658" s="581" t="s">
        <v>1814</v>
      </c>
      <c r="D658" s="578" t="s">
        <v>1889</v>
      </c>
      <c r="E658" s="578" t="s">
        <v>1889</v>
      </c>
      <c r="F658" s="567" t="s">
        <v>41</v>
      </c>
      <c r="G658" s="567" t="s">
        <v>485</v>
      </c>
      <c r="H658" s="411" t="s">
        <v>1362</v>
      </c>
      <c r="I658" s="411" t="s">
        <v>1031</v>
      </c>
      <c r="J658" s="411" t="s">
        <v>1363</v>
      </c>
      <c r="K658" s="578" t="s">
        <v>1032</v>
      </c>
      <c r="L658" s="724"/>
      <c r="M658" s="719"/>
      <c r="N658" s="721"/>
      <c r="O658" s="721"/>
    </row>
    <row r="659" spans="2:15" ht="15.75">
      <c r="B659" s="179">
        <v>651</v>
      </c>
      <c r="C659" s="581" t="s">
        <v>1814</v>
      </c>
      <c r="D659" s="578" t="s">
        <v>1890</v>
      </c>
      <c r="E659" s="578" t="s">
        <v>1890</v>
      </c>
      <c r="F659" s="567" t="s">
        <v>41</v>
      </c>
      <c r="G659" s="567" t="s">
        <v>485</v>
      </c>
      <c r="H659" s="411" t="s">
        <v>1365</v>
      </c>
      <c r="I659" s="411" t="s">
        <v>1036</v>
      </c>
      <c r="J659" s="411" t="s">
        <v>1366</v>
      </c>
      <c r="K659" s="578" t="s">
        <v>1037</v>
      </c>
      <c r="L659" s="724"/>
      <c r="M659" s="719"/>
      <c r="N659" s="721"/>
      <c r="O659" s="721"/>
    </row>
    <row r="660" spans="2:15" ht="15.75">
      <c r="B660" s="179">
        <v>652</v>
      </c>
      <c r="C660" s="581" t="s">
        <v>1814</v>
      </c>
      <c r="D660" s="578" t="s">
        <v>1891</v>
      </c>
      <c r="E660" s="578" t="s">
        <v>1891</v>
      </c>
      <c r="F660" s="567" t="s">
        <v>41</v>
      </c>
      <c r="G660" s="567" t="s">
        <v>485</v>
      </c>
      <c r="H660" s="411" t="s">
        <v>1368</v>
      </c>
      <c r="I660" s="411" t="s">
        <v>1041</v>
      </c>
      <c r="J660" s="411" t="s">
        <v>1369</v>
      </c>
      <c r="K660" s="578" t="s">
        <v>1042</v>
      </c>
      <c r="L660" s="724"/>
      <c r="M660" s="719"/>
      <c r="N660" s="721"/>
      <c r="O660" s="721"/>
    </row>
    <row r="661" spans="2:15" ht="15.75">
      <c r="B661" s="179">
        <v>653</v>
      </c>
      <c r="C661" s="581" t="s">
        <v>1814</v>
      </c>
      <c r="D661" s="578" t="s">
        <v>1892</v>
      </c>
      <c r="E661" s="578" t="s">
        <v>1892</v>
      </c>
      <c r="F661" s="567" t="s">
        <v>41</v>
      </c>
      <c r="G661" s="567" t="s">
        <v>485</v>
      </c>
      <c r="H661" s="411" t="s">
        <v>1371</v>
      </c>
      <c r="I661" s="411" t="s">
        <v>1046</v>
      </c>
      <c r="J661" s="411" t="s">
        <v>1372</v>
      </c>
      <c r="K661" s="578" t="s">
        <v>1047</v>
      </c>
      <c r="L661" s="724"/>
      <c r="M661" s="719"/>
      <c r="N661" s="721"/>
      <c r="O661" s="721"/>
    </row>
    <row r="662" spans="2:15" ht="15.75">
      <c r="B662" s="179">
        <v>654</v>
      </c>
      <c r="C662" s="581" t="s">
        <v>1814</v>
      </c>
      <c r="D662" s="578" t="s">
        <v>1893</v>
      </c>
      <c r="E662" s="578" t="s">
        <v>1893</v>
      </c>
      <c r="F662" s="567" t="s">
        <v>41</v>
      </c>
      <c r="G662" s="567" t="s">
        <v>485</v>
      </c>
      <c r="H662" s="411" t="s">
        <v>1374</v>
      </c>
      <c r="I662" s="411" t="s">
        <v>1051</v>
      </c>
      <c r="J662" s="411" t="s">
        <v>1375</v>
      </c>
      <c r="K662" s="578" t="s">
        <v>1052</v>
      </c>
      <c r="L662" s="724"/>
      <c r="M662" s="719"/>
      <c r="N662" s="721"/>
      <c r="O662" s="721"/>
    </row>
    <row r="663" spans="2:15" ht="15.75">
      <c r="B663" s="179">
        <v>655</v>
      </c>
      <c r="C663" s="581" t="s">
        <v>1814</v>
      </c>
      <c r="D663" s="578" t="s">
        <v>1894</v>
      </c>
      <c r="E663" s="578" t="s">
        <v>1894</v>
      </c>
      <c r="F663" s="567" t="s">
        <v>41</v>
      </c>
      <c r="G663" s="567" t="s">
        <v>485</v>
      </c>
      <c r="H663" s="411" t="s">
        <v>1377</v>
      </c>
      <c r="I663" s="411" t="s">
        <v>1056</v>
      </c>
      <c r="J663" s="411" t="s">
        <v>1378</v>
      </c>
      <c r="K663" s="578" t="s">
        <v>1057</v>
      </c>
      <c r="L663" s="724"/>
      <c r="M663" s="720"/>
      <c r="N663" s="721"/>
      <c r="O663" s="721"/>
    </row>
    <row r="664" spans="2:15" ht="15.75">
      <c r="B664" s="179">
        <v>656</v>
      </c>
      <c r="C664" s="581" t="s">
        <v>1814</v>
      </c>
      <c r="D664" s="578" t="s">
        <v>1895</v>
      </c>
      <c r="E664" s="578" t="s">
        <v>1895</v>
      </c>
      <c r="F664" s="567" t="s">
        <v>41</v>
      </c>
      <c r="G664" s="567" t="s">
        <v>485</v>
      </c>
      <c r="H664" s="411" t="s">
        <v>1380</v>
      </c>
      <c r="I664" s="411" t="s">
        <v>1061</v>
      </c>
      <c r="J664" s="411" t="s">
        <v>1381</v>
      </c>
      <c r="K664" s="578" t="s">
        <v>1062</v>
      </c>
      <c r="L664" s="723" t="s">
        <v>661</v>
      </c>
      <c r="M664" s="718" t="s">
        <v>662</v>
      </c>
      <c r="N664" s="721">
        <v>5.97</v>
      </c>
      <c r="O664" s="721">
        <v>380</v>
      </c>
    </row>
    <row r="665" spans="2:15" ht="15.75">
      <c r="B665" s="179">
        <v>657</v>
      </c>
      <c r="C665" s="581" t="s">
        <v>1814</v>
      </c>
      <c r="D665" s="578" t="s">
        <v>1896</v>
      </c>
      <c r="E665" s="578" t="s">
        <v>1896</v>
      </c>
      <c r="F665" s="567" t="s">
        <v>41</v>
      </c>
      <c r="G665" s="567" t="s">
        <v>485</v>
      </c>
      <c r="H665" s="411" t="s">
        <v>1383</v>
      </c>
      <c r="I665" s="411" t="s">
        <v>1066</v>
      </c>
      <c r="J665" s="411" t="s">
        <v>1384</v>
      </c>
      <c r="K665" s="578" t="s">
        <v>1067</v>
      </c>
      <c r="L665" s="724"/>
      <c r="M665" s="719"/>
      <c r="N665" s="721"/>
      <c r="O665" s="721"/>
    </row>
    <row r="666" spans="2:15" ht="15.75">
      <c r="B666" s="179">
        <v>658</v>
      </c>
      <c r="C666" s="581" t="s">
        <v>1814</v>
      </c>
      <c r="D666" s="578" t="s">
        <v>1897</v>
      </c>
      <c r="E666" s="578" t="s">
        <v>1897</v>
      </c>
      <c r="F666" s="567" t="s">
        <v>41</v>
      </c>
      <c r="G666" s="567" t="s">
        <v>485</v>
      </c>
      <c r="H666" s="411" t="s">
        <v>1386</v>
      </c>
      <c r="I666" s="411" t="s">
        <v>1071</v>
      </c>
      <c r="J666" s="411" t="s">
        <v>1387</v>
      </c>
      <c r="K666" s="578" t="s">
        <v>1072</v>
      </c>
      <c r="L666" s="724"/>
      <c r="M666" s="719"/>
      <c r="N666" s="721"/>
      <c r="O666" s="721"/>
    </row>
    <row r="667" spans="2:15" ht="15.75">
      <c r="B667" s="179">
        <v>659</v>
      </c>
      <c r="C667" s="581" t="s">
        <v>1814</v>
      </c>
      <c r="D667" s="578" t="s">
        <v>1898</v>
      </c>
      <c r="E667" s="578" t="s">
        <v>1898</v>
      </c>
      <c r="F667" s="567" t="s">
        <v>41</v>
      </c>
      <c r="G667" s="567" t="s">
        <v>485</v>
      </c>
      <c r="H667" s="411" t="s">
        <v>1389</v>
      </c>
      <c r="I667" s="411" t="s">
        <v>1076</v>
      </c>
      <c r="J667" s="411" t="s">
        <v>1390</v>
      </c>
      <c r="K667" s="578" t="s">
        <v>1077</v>
      </c>
      <c r="L667" s="724"/>
      <c r="M667" s="719"/>
      <c r="N667" s="721"/>
      <c r="O667" s="721"/>
    </row>
    <row r="668" spans="2:15" ht="15.75">
      <c r="B668" s="179">
        <v>660</v>
      </c>
      <c r="C668" s="581" t="s">
        <v>1814</v>
      </c>
      <c r="D668" s="578" t="s">
        <v>1899</v>
      </c>
      <c r="E668" s="578" t="s">
        <v>1899</v>
      </c>
      <c r="F668" s="567" t="s">
        <v>41</v>
      </c>
      <c r="G668" s="567" t="s">
        <v>485</v>
      </c>
      <c r="H668" s="411" t="s">
        <v>1392</v>
      </c>
      <c r="I668" s="411" t="s">
        <v>1081</v>
      </c>
      <c r="J668" s="411" t="s">
        <v>1393</v>
      </c>
      <c r="K668" s="578" t="s">
        <v>1082</v>
      </c>
      <c r="L668" s="724"/>
      <c r="M668" s="719"/>
      <c r="N668" s="721"/>
      <c r="O668" s="721"/>
    </row>
    <row r="669" spans="2:15" ht="15.75">
      <c r="B669" s="179">
        <v>661</v>
      </c>
      <c r="C669" s="581" t="s">
        <v>1814</v>
      </c>
      <c r="D669" s="578" t="s">
        <v>1900</v>
      </c>
      <c r="E669" s="578" t="s">
        <v>1900</v>
      </c>
      <c r="F669" s="567" t="s">
        <v>41</v>
      </c>
      <c r="G669" s="567" t="s">
        <v>485</v>
      </c>
      <c r="H669" s="411" t="s">
        <v>1395</v>
      </c>
      <c r="I669" s="411" t="s">
        <v>1086</v>
      </c>
      <c r="J669" s="411" t="s">
        <v>1396</v>
      </c>
      <c r="K669" s="578" t="s">
        <v>1087</v>
      </c>
      <c r="L669" s="724"/>
      <c r="M669" s="719"/>
      <c r="N669" s="721"/>
      <c r="O669" s="721"/>
    </row>
    <row r="670" spans="2:15" ht="15.75">
      <c r="B670" s="179">
        <v>662</v>
      </c>
      <c r="C670" s="581" t="s">
        <v>1814</v>
      </c>
      <c r="D670" s="578" t="s">
        <v>1901</v>
      </c>
      <c r="E670" s="578" t="s">
        <v>1901</v>
      </c>
      <c r="F670" s="567" t="s">
        <v>41</v>
      </c>
      <c r="G670" s="567" t="s">
        <v>485</v>
      </c>
      <c r="H670" s="411" t="s">
        <v>1398</v>
      </c>
      <c r="I670" s="411" t="s">
        <v>1091</v>
      </c>
      <c r="J670" s="411" t="s">
        <v>1399</v>
      </c>
      <c r="K670" s="578" t="s">
        <v>1092</v>
      </c>
      <c r="L670" s="724"/>
      <c r="M670" s="719"/>
      <c r="N670" s="721"/>
      <c r="O670" s="721"/>
    </row>
    <row r="671" spans="2:15" ht="15.75">
      <c r="B671" s="179">
        <v>663</v>
      </c>
      <c r="C671" s="581" t="s">
        <v>1814</v>
      </c>
      <c r="D671" s="578" t="s">
        <v>1902</v>
      </c>
      <c r="E671" s="578" t="s">
        <v>1902</v>
      </c>
      <c r="F671" s="567" t="s">
        <v>41</v>
      </c>
      <c r="G671" s="567" t="s">
        <v>485</v>
      </c>
      <c r="H671" s="411" t="s">
        <v>1401</v>
      </c>
      <c r="I671" s="411" t="s">
        <v>1096</v>
      </c>
      <c r="J671" s="411" t="s">
        <v>1402</v>
      </c>
      <c r="K671" s="578" t="s">
        <v>1097</v>
      </c>
      <c r="L671" s="724"/>
      <c r="M671" s="720"/>
      <c r="N671" s="721"/>
      <c r="O671" s="721"/>
    </row>
    <row r="672" spans="2:15" ht="15.75">
      <c r="B672" s="179">
        <v>664</v>
      </c>
      <c r="C672" s="582" t="s">
        <v>1903</v>
      </c>
      <c r="D672" s="578" t="s">
        <v>1904</v>
      </c>
      <c r="E672" s="578" t="s">
        <v>1904</v>
      </c>
      <c r="F672" s="567" t="s">
        <v>41</v>
      </c>
      <c r="G672" s="567" t="s">
        <v>485</v>
      </c>
      <c r="H672" s="411" t="s">
        <v>1905</v>
      </c>
      <c r="I672" s="411" t="s">
        <v>1906</v>
      </c>
      <c r="J672" s="411" t="s">
        <v>1907</v>
      </c>
      <c r="K672" s="578" t="s">
        <v>1908</v>
      </c>
      <c r="L672" s="723" t="s">
        <v>661</v>
      </c>
      <c r="M672" s="718" t="s">
        <v>662</v>
      </c>
      <c r="N672" s="721">
        <v>7.32</v>
      </c>
      <c r="O672" s="721">
        <v>422</v>
      </c>
    </row>
    <row r="673" spans="2:15" ht="15.75">
      <c r="B673" s="179">
        <v>665</v>
      </c>
      <c r="C673" s="582" t="s">
        <v>1903</v>
      </c>
      <c r="D673" s="578" t="s">
        <v>1909</v>
      </c>
      <c r="E673" s="578" t="s">
        <v>1909</v>
      </c>
      <c r="F673" s="567" t="s">
        <v>41</v>
      </c>
      <c r="G673" s="567" t="s">
        <v>485</v>
      </c>
      <c r="H673" s="411" t="s">
        <v>1910</v>
      </c>
      <c r="I673" s="411" t="s">
        <v>1911</v>
      </c>
      <c r="J673" s="411" t="s">
        <v>1912</v>
      </c>
      <c r="K673" s="578" t="s">
        <v>1913</v>
      </c>
      <c r="L673" s="724"/>
      <c r="M673" s="719"/>
      <c r="N673" s="721"/>
      <c r="O673" s="721"/>
    </row>
    <row r="674" spans="2:15" ht="15.75">
      <c r="B674" s="179">
        <v>666</v>
      </c>
      <c r="C674" s="582" t="s">
        <v>1903</v>
      </c>
      <c r="D674" s="578" t="s">
        <v>1914</v>
      </c>
      <c r="E674" s="578" t="s">
        <v>1914</v>
      </c>
      <c r="F674" s="567" t="s">
        <v>41</v>
      </c>
      <c r="G674" s="567" t="s">
        <v>485</v>
      </c>
      <c r="H674" s="411" t="s">
        <v>1915</v>
      </c>
      <c r="I674" s="411" t="s">
        <v>1916</v>
      </c>
      <c r="J674" s="411" t="s">
        <v>1917</v>
      </c>
      <c r="K674" s="578" t="s">
        <v>1918</v>
      </c>
      <c r="L674" s="724"/>
      <c r="M674" s="719"/>
      <c r="N674" s="721"/>
      <c r="O674" s="721"/>
    </row>
    <row r="675" spans="2:15" ht="15.75">
      <c r="B675" s="179">
        <v>667</v>
      </c>
      <c r="C675" s="582" t="s">
        <v>1903</v>
      </c>
      <c r="D675" s="578" t="s">
        <v>1919</v>
      </c>
      <c r="E675" s="578" t="s">
        <v>1919</v>
      </c>
      <c r="F675" s="567" t="s">
        <v>41</v>
      </c>
      <c r="G675" s="567" t="s">
        <v>485</v>
      </c>
      <c r="H675" s="411" t="s">
        <v>1920</v>
      </c>
      <c r="I675" s="411" t="s">
        <v>1921</v>
      </c>
      <c r="J675" s="411" t="s">
        <v>1922</v>
      </c>
      <c r="K675" s="578" t="s">
        <v>1923</v>
      </c>
      <c r="L675" s="724"/>
      <c r="M675" s="719"/>
      <c r="N675" s="721"/>
      <c r="O675" s="721"/>
    </row>
    <row r="676" spans="2:15" ht="15.75">
      <c r="B676" s="179">
        <v>668</v>
      </c>
      <c r="C676" s="582" t="s">
        <v>1903</v>
      </c>
      <c r="D676" s="578" t="s">
        <v>1924</v>
      </c>
      <c r="E676" s="578" t="s">
        <v>1924</v>
      </c>
      <c r="F676" s="567" t="s">
        <v>41</v>
      </c>
      <c r="G676" s="567" t="s">
        <v>485</v>
      </c>
      <c r="H676" s="411" t="s">
        <v>1925</v>
      </c>
      <c r="I676" s="411" t="s">
        <v>1926</v>
      </c>
      <c r="J676" s="411" t="s">
        <v>1927</v>
      </c>
      <c r="K676" s="578" t="s">
        <v>1928</v>
      </c>
      <c r="L676" s="724"/>
      <c r="M676" s="719"/>
      <c r="N676" s="721"/>
      <c r="O676" s="721"/>
    </row>
    <row r="677" spans="2:15" ht="15.75">
      <c r="B677" s="179">
        <v>669</v>
      </c>
      <c r="C677" s="582" t="s">
        <v>1903</v>
      </c>
      <c r="D677" s="578" t="s">
        <v>1929</v>
      </c>
      <c r="E677" s="578" t="s">
        <v>1929</v>
      </c>
      <c r="F677" s="567" t="s">
        <v>41</v>
      </c>
      <c r="G677" s="567" t="s">
        <v>485</v>
      </c>
      <c r="H677" s="411" t="s">
        <v>1930</v>
      </c>
      <c r="I677" s="411" t="s">
        <v>1931</v>
      </c>
      <c r="J677" s="411" t="s">
        <v>1932</v>
      </c>
      <c r="K677" s="578" t="s">
        <v>1933</v>
      </c>
      <c r="L677" s="724"/>
      <c r="M677" s="719"/>
      <c r="N677" s="721"/>
      <c r="O677" s="721"/>
    </row>
    <row r="678" spans="2:15" ht="15.75">
      <c r="B678" s="179">
        <v>670</v>
      </c>
      <c r="C678" s="582" t="s">
        <v>1903</v>
      </c>
      <c r="D678" s="578" t="s">
        <v>1934</v>
      </c>
      <c r="E678" s="578" t="s">
        <v>1934</v>
      </c>
      <c r="F678" s="567" t="s">
        <v>41</v>
      </c>
      <c r="G678" s="567" t="s">
        <v>485</v>
      </c>
      <c r="H678" s="411" t="s">
        <v>1935</v>
      </c>
      <c r="I678" s="411" t="s">
        <v>1936</v>
      </c>
      <c r="J678" s="411" t="s">
        <v>1937</v>
      </c>
      <c r="K678" s="578" t="s">
        <v>1938</v>
      </c>
      <c r="L678" s="724"/>
      <c r="M678" s="719"/>
      <c r="N678" s="721"/>
      <c r="O678" s="721"/>
    </row>
    <row r="679" spans="2:15" ht="15.75">
      <c r="B679" s="179">
        <v>671</v>
      </c>
      <c r="C679" s="582" t="s">
        <v>1903</v>
      </c>
      <c r="D679" s="578" t="s">
        <v>1939</v>
      </c>
      <c r="E679" s="578" t="s">
        <v>1939</v>
      </c>
      <c r="F679" s="567" t="s">
        <v>41</v>
      </c>
      <c r="G679" s="567" t="s">
        <v>485</v>
      </c>
      <c r="H679" s="411" t="s">
        <v>1940</v>
      </c>
      <c r="I679" s="411" t="s">
        <v>1941</v>
      </c>
      <c r="J679" s="411" t="s">
        <v>1942</v>
      </c>
      <c r="K679" s="578" t="s">
        <v>1943</v>
      </c>
      <c r="L679" s="724"/>
      <c r="M679" s="720"/>
      <c r="N679" s="721"/>
      <c r="O679" s="721"/>
    </row>
    <row r="680" spans="2:15" ht="15.75">
      <c r="B680" s="179">
        <v>672</v>
      </c>
      <c r="C680" s="582" t="s">
        <v>1903</v>
      </c>
      <c r="D680" s="578" t="s">
        <v>1944</v>
      </c>
      <c r="E680" s="578" t="s">
        <v>1944</v>
      </c>
      <c r="F680" s="567" t="s">
        <v>41</v>
      </c>
      <c r="G680" s="567" t="s">
        <v>485</v>
      </c>
      <c r="H680" s="411" t="s">
        <v>1945</v>
      </c>
      <c r="I680" s="411" t="s">
        <v>1946</v>
      </c>
      <c r="J680" s="411" t="s">
        <v>1947</v>
      </c>
      <c r="K680" s="578" t="s">
        <v>1948</v>
      </c>
      <c r="L680" s="723" t="s">
        <v>661</v>
      </c>
      <c r="M680" s="718" t="s">
        <v>662</v>
      </c>
      <c r="N680" s="721">
        <v>7.24</v>
      </c>
      <c r="O680" s="721">
        <v>435</v>
      </c>
    </row>
    <row r="681" spans="2:15" ht="15.75">
      <c r="B681" s="179">
        <v>673</v>
      </c>
      <c r="C681" s="582" t="s">
        <v>1903</v>
      </c>
      <c r="D681" s="578" t="s">
        <v>1949</v>
      </c>
      <c r="E681" s="578" t="s">
        <v>1949</v>
      </c>
      <c r="F681" s="567" t="s">
        <v>41</v>
      </c>
      <c r="G681" s="567" t="s">
        <v>485</v>
      </c>
      <c r="H681" s="411" t="s">
        <v>1950</v>
      </c>
      <c r="I681" s="411" t="s">
        <v>1951</v>
      </c>
      <c r="J681" s="411" t="s">
        <v>1952</v>
      </c>
      <c r="K681" s="578" t="s">
        <v>1953</v>
      </c>
      <c r="L681" s="724"/>
      <c r="M681" s="719"/>
      <c r="N681" s="721"/>
      <c r="O681" s="721"/>
    </row>
    <row r="682" spans="2:15" ht="15.75">
      <c r="B682" s="179">
        <v>674</v>
      </c>
      <c r="C682" s="582" t="s">
        <v>1903</v>
      </c>
      <c r="D682" s="578" t="s">
        <v>1954</v>
      </c>
      <c r="E682" s="578" t="s">
        <v>1954</v>
      </c>
      <c r="F682" s="567" t="s">
        <v>41</v>
      </c>
      <c r="G682" s="567" t="s">
        <v>485</v>
      </c>
      <c r="H682" s="411" t="s">
        <v>1955</v>
      </c>
      <c r="I682" s="411" t="s">
        <v>1956</v>
      </c>
      <c r="J682" s="411" t="s">
        <v>1957</v>
      </c>
      <c r="K682" s="578" t="s">
        <v>1958</v>
      </c>
      <c r="L682" s="724"/>
      <c r="M682" s="719"/>
      <c r="N682" s="721"/>
      <c r="O682" s="721"/>
    </row>
    <row r="683" spans="2:15" ht="15.75">
      <c r="B683" s="179">
        <v>675</v>
      </c>
      <c r="C683" s="582" t="s">
        <v>1903</v>
      </c>
      <c r="D683" s="578" t="s">
        <v>1959</v>
      </c>
      <c r="E683" s="578" t="s">
        <v>1959</v>
      </c>
      <c r="F683" s="567" t="s">
        <v>41</v>
      </c>
      <c r="G683" s="567" t="s">
        <v>485</v>
      </c>
      <c r="H683" s="411" t="s">
        <v>1960</v>
      </c>
      <c r="I683" s="411" t="s">
        <v>1961</v>
      </c>
      <c r="J683" s="411" t="s">
        <v>1962</v>
      </c>
      <c r="K683" s="578" t="s">
        <v>1963</v>
      </c>
      <c r="L683" s="724"/>
      <c r="M683" s="719"/>
      <c r="N683" s="721"/>
      <c r="O683" s="721"/>
    </row>
    <row r="684" spans="2:15" ht="15.75">
      <c r="B684" s="179">
        <v>676</v>
      </c>
      <c r="C684" s="582" t="s">
        <v>1903</v>
      </c>
      <c r="D684" s="578" t="s">
        <v>1964</v>
      </c>
      <c r="E684" s="578" t="s">
        <v>1964</v>
      </c>
      <c r="F684" s="567" t="s">
        <v>41</v>
      </c>
      <c r="G684" s="567" t="s">
        <v>485</v>
      </c>
      <c r="H684" s="411" t="s">
        <v>1965</v>
      </c>
      <c r="I684" s="411" t="s">
        <v>1966</v>
      </c>
      <c r="J684" s="411" t="s">
        <v>1967</v>
      </c>
      <c r="K684" s="578" t="s">
        <v>1968</v>
      </c>
      <c r="L684" s="724"/>
      <c r="M684" s="719"/>
      <c r="N684" s="721"/>
      <c r="O684" s="721"/>
    </row>
    <row r="685" spans="2:15" ht="15.75">
      <c r="B685" s="179">
        <v>677</v>
      </c>
      <c r="C685" s="582" t="s">
        <v>1903</v>
      </c>
      <c r="D685" s="578" t="s">
        <v>1969</v>
      </c>
      <c r="E685" s="578" t="s">
        <v>1969</v>
      </c>
      <c r="F685" s="567" t="s">
        <v>41</v>
      </c>
      <c r="G685" s="567" t="s">
        <v>485</v>
      </c>
      <c r="H685" s="411" t="s">
        <v>1970</v>
      </c>
      <c r="I685" s="411" t="s">
        <v>1971</v>
      </c>
      <c r="J685" s="411" t="s">
        <v>1972</v>
      </c>
      <c r="K685" s="578" t="s">
        <v>1973</v>
      </c>
      <c r="L685" s="724"/>
      <c r="M685" s="719"/>
      <c r="N685" s="721"/>
      <c r="O685" s="721"/>
    </row>
    <row r="686" spans="2:15" ht="15.75">
      <c r="B686" s="179">
        <v>678</v>
      </c>
      <c r="C686" s="582" t="s">
        <v>1903</v>
      </c>
      <c r="D686" s="578" t="s">
        <v>1974</v>
      </c>
      <c r="E686" s="578" t="s">
        <v>1974</v>
      </c>
      <c r="F686" s="567" t="s">
        <v>41</v>
      </c>
      <c r="G686" s="567" t="s">
        <v>485</v>
      </c>
      <c r="H686" s="411" t="s">
        <v>1975</v>
      </c>
      <c r="I686" s="411" t="s">
        <v>1976</v>
      </c>
      <c r="J686" s="411" t="s">
        <v>1977</v>
      </c>
      <c r="K686" s="578" t="s">
        <v>1978</v>
      </c>
      <c r="L686" s="724"/>
      <c r="M686" s="719"/>
      <c r="N686" s="721"/>
      <c r="O686" s="721"/>
    </row>
    <row r="687" spans="2:15" ht="15.75">
      <c r="B687" s="179">
        <v>679</v>
      </c>
      <c r="C687" s="582" t="s">
        <v>1903</v>
      </c>
      <c r="D687" s="578" t="s">
        <v>1979</v>
      </c>
      <c r="E687" s="578" t="s">
        <v>1979</v>
      </c>
      <c r="F687" s="567" t="s">
        <v>41</v>
      </c>
      <c r="G687" s="567" t="s">
        <v>485</v>
      </c>
      <c r="H687" s="411" t="s">
        <v>1980</v>
      </c>
      <c r="I687" s="411" t="s">
        <v>1981</v>
      </c>
      <c r="J687" s="411" t="s">
        <v>1982</v>
      </c>
      <c r="K687" s="578" t="s">
        <v>1983</v>
      </c>
      <c r="L687" s="724"/>
      <c r="M687" s="720"/>
      <c r="N687" s="721"/>
      <c r="O687" s="721"/>
    </row>
    <row r="688" spans="2:15" ht="15.75">
      <c r="B688" s="179">
        <v>680</v>
      </c>
      <c r="C688" s="582" t="s">
        <v>1903</v>
      </c>
      <c r="D688" s="578" t="s">
        <v>1984</v>
      </c>
      <c r="E688" s="578" t="s">
        <v>1984</v>
      </c>
      <c r="F688" s="567" t="s">
        <v>41</v>
      </c>
      <c r="G688" s="567" t="s">
        <v>485</v>
      </c>
      <c r="H688" s="411" t="s">
        <v>1985</v>
      </c>
      <c r="I688" s="411" t="s">
        <v>1986</v>
      </c>
      <c r="J688" s="411" t="s">
        <v>1987</v>
      </c>
      <c r="K688" s="578" t="s">
        <v>1988</v>
      </c>
      <c r="L688" s="723" t="s">
        <v>661</v>
      </c>
      <c r="M688" s="718" t="s">
        <v>662</v>
      </c>
      <c r="N688" s="721">
        <v>5.38</v>
      </c>
      <c r="O688" s="721">
        <v>422</v>
      </c>
    </row>
    <row r="689" spans="2:15" ht="15.75">
      <c r="B689" s="179">
        <v>681</v>
      </c>
      <c r="C689" s="582" t="s">
        <v>1903</v>
      </c>
      <c r="D689" s="578" t="s">
        <v>1989</v>
      </c>
      <c r="E689" s="578" t="s">
        <v>1989</v>
      </c>
      <c r="F689" s="567" t="s">
        <v>41</v>
      </c>
      <c r="G689" s="567" t="s">
        <v>485</v>
      </c>
      <c r="H689" s="411" t="s">
        <v>1990</v>
      </c>
      <c r="I689" s="411" t="s">
        <v>1991</v>
      </c>
      <c r="J689" s="411" t="s">
        <v>1992</v>
      </c>
      <c r="K689" s="578" t="s">
        <v>1993</v>
      </c>
      <c r="L689" s="724"/>
      <c r="M689" s="719"/>
      <c r="N689" s="721"/>
      <c r="O689" s="721"/>
    </row>
    <row r="690" spans="2:15" ht="15.75">
      <c r="B690" s="179">
        <v>682</v>
      </c>
      <c r="C690" s="582" t="s">
        <v>1903</v>
      </c>
      <c r="D690" s="578" t="s">
        <v>1994</v>
      </c>
      <c r="E690" s="578" t="s">
        <v>1994</v>
      </c>
      <c r="F690" s="567" t="s">
        <v>41</v>
      </c>
      <c r="G690" s="567" t="s">
        <v>485</v>
      </c>
      <c r="H690" s="411" t="s">
        <v>1995</v>
      </c>
      <c r="I690" s="411" t="s">
        <v>1996</v>
      </c>
      <c r="J690" s="411" t="s">
        <v>1997</v>
      </c>
      <c r="K690" s="578" t="s">
        <v>1998</v>
      </c>
      <c r="L690" s="724"/>
      <c r="M690" s="719"/>
      <c r="N690" s="721"/>
      <c r="O690" s="721"/>
    </row>
    <row r="691" spans="2:15" ht="15.75">
      <c r="B691" s="179">
        <v>683</v>
      </c>
      <c r="C691" s="582" t="s">
        <v>1903</v>
      </c>
      <c r="D691" s="578" t="s">
        <v>1999</v>
      </c>
      <c r="E691" s="578" t="s">
        <v>1999</v>
      </c>
      <c r="F691" s="567" t="s">
        <v>41</v>
      </c>
      <c r="G691" s="567" t="s">
        <v>485</v>
      </c>
      <c r="H691" s="411" t="s">
        <v>2000</v>
      </c>
      <c r="I691" s="411" t="s">
        <v>2001</v>
      </c>
      <c r="J691" s="411" t="s">
        <v>2002</v>
      </c>
      <c r="K691" s="578" t="s">
        <v>2003</v>
      </c>
      <c r="L691" s="724"/>
      <c r="M691" s="719"/>
      <c r="N691" s="721"/>
      <c r="O691" s="721"/>
    </row>
    <row r="692" spans="2:15" ht="15.75">
      <c r="B692" s="179">
        <v>684</v>
      </c>
      <c r="C692" s="582" t="s">
        <v>1903</v>
      </c>
      <c r="D692" s="578" t="s">
        <v>2004</v>
      </c>
      <c r="E692" s="578" t="s">
        <v>2004</v>
      </c>
      <c r="F692" s="567" t="s">
        <v>41</v>
      </c>
      <c r="G692" s="567" t="s">
        <v>485</v>
      </c>
      <c r="H692" s="411" t="s">
        <v>2005</v>
      </c>
      <c r="I692" s="411" t="s">
        <v>2006</v>
      </c>
      <c r="J692" s="411" t="s">
        <v>2007</v>
      </c>
      <c r="K692" s="578" t="s">
        <v>2008</v>
      </c>
      <c r="L692" s="724"/>
      <c r="M692" s="719"/>
      <c r="N692" s="721"/>
      <c r="O692" s="721"/>
    </row>
    <row r="693" spans="2:15" ht="15.75">
      <c r="B693" s="179">
        <v>685</v>
      </c>
      <c r="C693" s="582" t="s">
        <v>1903</v>
      </c>
      <c r="D693" s="578" t="s">
        <v>2009</v>
      </c>
      <c r="E693" s="578" t="s">
        <v>2009</v>
      </c>
      <c r="F693" s="567" t="s">
        <v>41</v>
      </c>
      <c r="G693" s="567" t="s">
        <v>485</v>
      </c>
      <c r="H693" s="411" t="s">
        <v>2010</v>
      </c>
      <c r="I693" s="411" t="s">
        <v>2011</v>
      </c>
      <c r="J693" s="411" t="s">
        <v>2012</v>
      </c>
      <c r="K693" s="578" t="s">
        <v>2013</v>
      </c>
      <c r="L693" s="724"/>
      <c r="M693" s="719"/>
      <c r="N693" s="721"/>
      <c r="O693" s="721"/>
    </row>
    <row r="694" spans="2:15" ht="15.75">
      <c r="B694" s="179">
        <v>686</v>
      </c>
      <c r="C694" s="582" t="s">
        <v>1903</v>
      </c>
      <c r="D694" s="578" t="s">
        <v>2014</v>
      </c>
      <c r="E694" s="578" t="s">
        <v>2014</v>
      </c>
      <c r="F694" s="567" t="s">
        <v>41</v>
      </c>
      <c r="G694" s="567" t="s">
        <v>485</v>
      </c>
      <c r="H694" s="411" t="s">
        <v>2015</v>
      </c>
      <c r="I694" s="411" t="s">
        <v>2016</v>
      </c>
      <c r="J694" s="411" t="s">
        <v>2017</v>
      </c>
      <c r="K694" s="578" t="s">
        <v>2018</v>
      </c>
      <c r="L694" s="724"/>
      <c r="M694" s="719"/>
      <c r="N694" s="721"/>
      <c r="O694" s="721"/>
    </row>
    <row r="695" spans="2:15" ht="15.75">
      <c r="B695" s="179">
        <v>687</v>
      </c>
      <c r="C695" s="582" t="s">
        <v>1903</v>
      </c>
      <c r="D695" s="578" t="s">
        <v>2019</v>
      </c>
      <c r="E695" s="578" t="s">
        <v>2019</v>
      </c>
      <c r="F695" s="567" t="s">
        <v>41</v>
      </c>
      <c r="G695" s="567" t="s">
        <v>485</v>
      </c>
      <c r="H695" s="411" t="s">
        <v>2020</v>
      </c>
      <c r="I695" s="411" t="s">
        <v>2021</v>
      </c>
      <c r="J695" s="411" t="s">
        <v>2022</v>
      </c>
      <c r="K695" s="578" t="s">
        <v>2023</v>
      </c>
      <c r="L695" s="724"/>
      <c r="M695" s="720"/>
      <c r="N695" s="721"/>
      <c r="O695" s="721"/>
    </row>
    <row r="696" spans="2:15" ht="15.75">
      <c r="B696" s="179">
        <v>688</v>
      </c>
      <c r="C696" s="582" t="s">
        <v>1903</v>
      </c>
      <c r="D696" s="578" t="s">
        <v>2024</v>
      </c>
      <c r="E696" s="578" t="s">
        <v>2024</v>
      </c>
      <c r="F696" s="567" t="s">
        <v>41</v>
      </c>
      <c r="G696" s="567" t="s">
        <v>485</v>
      </c>
      <c r="H696" s="411" t="s">
        <v>2025</v>
      </c>
      <c r="I696" s="411" t="s">
        <v>2026</v>
      </c>
      <c r="J696" s="411" t="s">
        <v>2027</v>
      </c>
      <c r="K696" s="578" t="s">
        <v>2028</v>
      </c>
      <c r="L696" s="723" t="s">
        <v>661</v>
      </c>
      <c r="M696" s="718" t="s">
        <v>662</v>
      </c>
      <c r="N696" s="721">
        <v>7.25</v>
      </c>
      <c r="O696" s="721">
        <v>410</v>
      </c>
    </row>
    <row r="697" spans="2:15" ht="15.75">
      <c r="B697" s="179">
        <v>689</v>
      </c>
      <c r="C697" s="582" t="s">
        <v>1903</v>
      </c>
      <c r="D697" s="578" t="s">
        <v>2029</v>
      </c>
      <c r="E697" s="578" t="s">
        <v>2029</v>
      </c>
      <c r="F697" s="567" t="s">
        <v>41</v>
      </c>
      <c r="G697" s="567" t="s">
        <v>485</v>
      </c>
      <c r="H697" s="411" t="s">
        <v>2030</v>
      </c>
      <c r="I697" s="411" t="s">
        <v>2031</v>
      </c>
      <c r="J697" s="411" t="s">
        <v>2032</v>
      </c>
      <c r="K697" s="578" t="s">
        <v>2033</v>
      </c>
      <c r="L697" s="724"/>
      <c r="M697" s="719"/>
      <c r="N697" s="721"/>
      <c r="O697" s="721"/>
    </row>
    <row r="698" spans="2:15" ht="15.75">
      <c r="B698" s="179">
        <v>690</v>
      </c>
      <c r="C698" s="582" t="s">
        <v>1903</v>
      </c>
      <c r="D698" s="578" t="s">
        <v>2034</v>
      </c>
      <c r="E698" s="578" t="s">
        <v>2034</v>
      </c>
      <c r="F698" s="567" t="s">
        <v>41</v>
      </c>
      <c r="G698" s="567" t="s">
        <v>485</v>
      </c>
      <c r="H698" s="411" t="s">
        <v>2035</v>
      </c>
      <c r="I698" s="411" t="s">
        <v>2036</v>
      </c>
      <c r="J698" s="411" t="s">
        <v>2037</v>
      </c>
      <c r="K698" s="578" t="s">
        <v>2038</v>
      </c>
      <c r="L698" s="724"/>
      <c r="M698" s="719"/>
      <c r="N698" s="721"/>
      <c r="O698" s="721"/>
    </row>
    <row r="699" spans="2:15" ht="15.75">
      <c r="B699" s="179">
        <v>691</v>
      </c>
      <c r="C699" s="582" t="s">
        <v>1903</v>
      </c>
      <c r="D699" s="578" t="s">
        <v>2039</v>
      </c>
      <c r="E699" s="578" t="s">
        <v>2039</v>
      </c>
      <c r="F699" s="567" t="s">
        <v>41</v>
      </c>
      <c r="G699" s="567" t="s">
        <v>485</v>
      </c>
      <c r="H699" s="411" t="s">
        <v>2040</v>
      </c>
      <c r="I699" s="411" t="s">
        <v>2041</v>
      </c>
      <c r="J699" s="411" t="s">
        <v>2042</v>
      </c>
      <c r="K699" s="578" t="s">
        <v>2043</v>
      </c>
      <c r="L699" s="724"/>
      <c r="M699" s="719"/>
      <c r="N699" s="721"/>
      <c r="O699" s="721"/>
    </row>
    <row r="700" spans="2:15" ht="15.75">
      <c r="B700" s="179">
        <v>692</v>
      </c>
      <c r="C700" s="582" t="s">
        <v>1903</v>
      </c>
      <c r="D700" s="578" t="s">
        <v>2044</v>
      </c>
      <c r="E700" s="578" t="s">
        <v>2044</v>
      </c>
      <c r="F700" s="567" t="s">
        <v>41</v>
      </c>
      <c r="G700" s="567" t="s">
        <v>485</v>
      </c>
      <c r="H700" s="411" t="s">
        <v>2045</v>
      </c>
      <c r="I700" s="411" t="s">
        <v>2046</v>
      </c>
      <c r="J700" s="411" t="s">
        <v>2047</v>
      </c>
      <c r="K700" s="578" t="s">
        <v>2048</v>
      </c>
      <c r="L700" s="724"/>
      <c r="M700" s="719"/>
      <c r="N700" s="721"/>
      <c r="O700" s="721"/>
    </row>
    <row r="701" spans="2:15" ht="15.75">
      <c r="B701" s="179">
        <v>693</v>
      </c>
      <c r="C701" s="582" t="s">
        <v>1903</v>
      </c>
      <c r="D701" s="578" t="s">
        <v>2049</v>
      </c>
      <c r="E701" s="578" t="s">
        <v>2049</v>
      </c>
      <c r="F701" s="567" t="s">
        <v>41</v>
      </c>
      <c r="G701" s="567" t="s">
        <v>485</v>
      </c>
      <c r="H701" s="411" t="s">
        <v>2050</v>
      </c>
      <c r="I701" s="411" t="s">
        <v>2051</v>
      </c>
      <c r="J701" s="411" t="s">
        <v>2052</v>
      </c>
      <c r="K701" s="578" t="s">
        <v>2053</v>
      </c>
      <c r="L701" s="724"/>
      <c r="M701" s="719"/>
      <c r="N701" s="721"/>
      <c r="O701" s="721"/>
    </row>
    <row r="702" spans="2:15" ht="15.75">
      <c r="B702" s="179">
        <v>694</v>
      </c>
      <c r="C702" s="582" t="s">
        <v>1903</v>
      </c>
      <c r="D702" s="578" t="s">
        <v>2054</v>
      </c>
      <c r="E702" s="578" t="s">
        <v>2054</v>
      </c>
      <c r="F702" s="567" t="s">
        <v>41</v>
      </c>
      <c r="G702" s="567" t="s">
        <v>485</v>
      </c>
      <c r="H702" s="411" t="s">
        <v>2055</v>
      </c>
      <c r="I702" s="411" t="s">
        <v>2056</v>
      </c>
      <c r="J702" s="411" t="s">
        <v>2057</v>
      </c>
      <c r="K702" s="578" t="s">
        <v>2058</v>
      </c>
      <c r="L702" s="724"/>
      <c r="M702" s="719"/>
      <c r="N702" s="721"/>
      <c r="O702" s="721"/>
    </row>
    <row r="703" spans="2:15" ht="15.75">
      <c r="B703" s="179">
        <v>695</v>
      </c>
      <c r="C703" s="582" t="s">
        <v>1903</v>
      </c>
      <c r="D703" s="578" t="s">
        <v>2059</v>
      </c>
      <c r="E703" s="578" t="s">
        <v>2059</v>
      </c>
      <c r="F703" s="567" t="s">
        <v>41</v>
      </c>
      <c r="G703" s="567" t="s">
        <v>485</v>
      </c>
      <c r="H703" s="411" t="s">
        <v>2060</v>
      </c>
      <c r="I703" s="411" t="s">
        <v>2061</v>
      </c>
      <c r="J703" s="411" t="s">
        <v>2062</v>
      </c>
      <c r="K703" s="578" t="s">
        <v>2063</v>
      </c>
      <c r="L703" s="724"/>
      <c r="M703" s="720"/>
      <c r="N703" s="721"/>
      <c r="O703" s="721"/>
    </row>
    <row r="704" spans="2:15" ht="15.75">
      <c r="B704" s="179">
        <v>696</v>
      </c>
      <c r="C704" s="582" t="s">
        <v>1903</v>
      </c>
      <c r="D704" s="578" t="s">
        <v>2064</v>
      </c>
      <c r="E704" s="578" t="s">
        <v>2064</v>
      </c>
      <c r="F704" s="567" t="s">
        <v>41</v>
      </c>
      <c r="G704" s="567" t="s">
        <v>485</v>
      </c>
      <c r="H704" s="411" t="s">
        <v>2065</v>
      </c>
      <c r="I704" s="411" t="s">
        <v>2066</v>
      </c>
      <c r="J704" s="411" t="s">
        <v>2067</v>
      </c>
      <c r="K704" s="578" t="s">
        <v>2068</v>
      </c>
      <c r="L704" s="723" t="s">
        <v>661</v>
      </c>
      <c r="M704" s="718" t="s">
        <v>662</v>
      </c>
      <c r="N704" s="721">
        <v>6.5</v>
      </c>
      <c r="O704" s="721">
        <v>413</v>
      </c>
    </row>
    <row r="705" spans="2:15" ht="15.75">
      <c r="B705" s="179">
        <v>697</v>
      </c>
      <c r="C705" s="582" t="s">
        <v>1903</v>
      </c>
      <c r="D705" s="578" t="s">
        <v>2069</v>
      </c>
      <c r="E705" s="578" t="s">
        <v>2069</v>
      </c>
      <c r="F705" s="567" t="s">
        <v>41</v>
      </c>
      <c r="G705" s="567" t="s">
        <v>485</v>
      </c>
      <c r="H705" s="411" t="s">
        <v>2070</v>
      </c>
      <c r="I705" s="411" t="s">
        <v>2071</v>
      </c>
      <c r="J705" s="411" t="s">
        <v>2072</v>
      </c>
      <c r="K705" s="578" t="s">
        <v>2073</v>
      </c>
      <c r="L705" s="724"/>
      <c r="M705" s="719"/>
      <c r="N705" s="721"/>
      <c r="O705" s="721"/>
    </row>
    <row r="706" spans="2:15" ht="15.75">
      <c r="B706" s="179">
        <v>698</v>
      </c>
      <c r="C706" s="582" t="s">
        <v>1903</v>
      </c>
      <c r="D706" s="578" t="s">
        <v>2074</v>
      </c>
      <c r="E706" s="578" t="s">
        <v>2074</v>
      </c>
      <c r="F706" s="567" t="s">
        <v>41</v>
      </c>
      <c r="G706" s="567" t="s">
        <v>485</v>
      </c>
      <c r="H706" s="411" t="s">
        <v>2075</v>
      </c>
      <c r="I706" s="411" t="s">
        <v>2076</v>
      </c>
      <c r="J706" s="411" t="s">
        <v>2077</v>
      </c>
      <c r="K706" s="578" t="s">
        <v>2078</v>
      </c>
      <c r="L706" s="724"/>
      <c r="M706" s="719"/>
      <c r="N706" s="721"/>
      <c r="O706" s="721"/>
    </row>
    <row r="707" spans="2:15" ht="15.75">
      <c r="B707" s="179">
        <v>699</v>
      </c>
      <c r="C707" s="582" t="s">
        <v>1903</v>
      </c>
      <c r="D707" s="578" t="s">
        <v>2079</v>
      </c>
      <c r="E707" s="578" t="s">
        <v>2079</v>
      </c>
      <c r="F707" s="567" t="s">
        <v>41</v>
      </c>
      <c r="G707" s="567" t="s">
        <v>485</v>
      </c>
      <c r="H707" s="411" t="s">
        <v>2080</v>
      </c>
      <c r="I707" s="411" t="s">
        <v>2081</v>
      </c>
      <c r="J707" s="411" t="s">
        <v>2082</v>
      </c>
      <c r="K707" s="578" t="s">
        <v>2083</v>
      </c>
      <c r="L707" s="724"/>
      <c r="M707" s="719"/>
      <c r="N707" s="721"/>
      <c r="O707" s="721"/>
    </row>
    <row r="708" spans="2:15" ht="15.75">
      <c r="B708" s="179">
        <v>700</v>
      </c>
      <c r="C708" s="582" t="s">
        <v>1903</v>
      </c>
      <c r="D708" s="578" t="s">
        <v>2084</v>
      </c>
      <c r="E708" s="578" t="s">
        <v>2084</v>
      </c>
      <c r="F708" s="567" t="s">
        <v>41</v>
      </c>
      <c r="G708" s="567" t="s">
        <v>485</v>
      </c>
      <c r="H708" s="411" t="s">
        <v>2085</v>
      </c>
      <c r="I708" s="411" t="s">
        <v>2086</v>
      </c>
      <c r="J708" s="411" t="s">
        <v>2087</v>
      </c>
      <c r="K708" s="578" t="s">
        <v>2088</v>
      </c>
      <c r="L708" s="724"/>
      <c r="M708" s="719"/>
      <c r="N708" s="721"/>
      <c r="O708" s="721"/>
    </row>
    <row r="709" spans="2:15" ht="15.75">
      <c r="B709" s="179">
        <v>701</v>
      </c>
      <c r="C709" s="582" t="s">
        <v>1903</v>
      </c>
      <c r="D709" s="578" t="s">
        <v>2089</v>
      </c>
      <c r="E709" s="578" t="s">
        <v>2089</v>
      </c>
      <c r="F709" s="567" t="s">
        <v>41</v>
      </c>
      <c r="G709" s="567" t="s">
        <v>485</v>
      </c>
      <c r="H709" s="411" t="s">
        <v>2090</v>
      </c>
      <c r="I709" s="411" t="s">
        <v>2091</v>
      </c>
      <c r="J709" s="411" t="s">
        <v>2092</v>
      </c>
      <c r="K709" s="578" t="s">
        <v>2093</v>
      </c>
      <c r="L709" s="724"/>
      <c r="M709" s="719"/>
      <c r="N709" s="721"/>
      <c r="O709" s="721"/>
    </row>
    <row r="710" spans="2:15" ht="15.75">
      <c r="B710" s="179">
        <v>702</v>
      </c>
      <c r="C710" s="582" t="s">
        <v>1903</v>
      </c>
      <c r="D710" s="578" t="s">
        <v>2094</v>
      </c>
      <c r="E710" s="578" t="s">
        <v>2094</v>
      </c>
      <c r="F710" s="567" t="s">
        <v>41</v>
      </c>
      <c r="G710" s="567" t="s">
        <v>485</v>
      </c>
      <c r="H710" s="411" t="s">
        <v>2095</v>
      </c>
      <c r="I710" s="411" t="s">
        <v>2096</v>
      </c>
      <c r="J710" s="411" t="s">
        <v>2097</v>
      </c>
      <c r="K710" s="578" t="s">
        <v>2098</v>
      </c>
      <c r="L710" s="724"/>
      <c r="M710" s="719"/>
      <c r="N710" s="721"/>
      <c r="O710" s="721"/>
    </row>
    <row r="711" spans="2:15" ht="15.75">
      <c r="B711" s="179">
        <v>703</v>
      </c>
      <c r="C711" s="582" t="s">
        <v>1903</v>
      </c>
      <c r="D711" s="578" t="s">
        <v>2099</v>
      </c>
      <c r="E711" s="578" t="s">
        <v>2099</v>
      </c>
      <c r="F711" s="567" t="s">
        <v>41</v>
      </c>
      <c r="G711" s="567" t="s">
        <v>485</v>
      </c>
      <c r="H711" s="411" t="s">
        <v>2100</v>
      </c>
      <c r="I711" s="411" t="s">
        <v>2101</v>
      </c>
      <c r="J711" s="411" t="s">
        <v>2102</v>
      </c>
      <c r="K711" s="578" t="s">
        <v>2103</v>
      </c>
      <c r="L711" s="724"/>
      <c r="M711" s="720"/>
      <c r="N711" s="721"/>
      <c r="O711" s="721"/>
    </row>
    <row r="712" spans="2:15" ht="15.75">
      <c r="B712" s="179">
        <v>704</v>
      </c>
      <c r="C712" s="582" t="s">
        <v>1903</v>
      </c>
      <c r="D712" s="578" t="s">
        <v>2104</v>
      </c>
      <c r="E712" s="578" t="s">
        <v>2104</v>
      </c>
      <c r="F712" s="567" t="s">
        <v>41</v>
      </c>
      <c r="G712" s="567" t="s">
        <v>485</v>
      </c>
      <c r="H712" s="411" t="s">
        <v>2105</v>
      </c>
      <c r="I712" s="411" t="s">
        <v>2106</v>
      </c>
      <c r="J712" s="411" t="s">
        <v>2107</v>
      </c>
      <c r="K712" s="578" t="s">
        <v>2108</v>
      </c>
      <c r="L712" s="723" t="s">
        <v>661</v>
      </c>
      <c r="M712" s="718" t="s">
        <v>662</v>
      </c>
      <c r="N712" s="721">
        <v>9.1999999999999993</v>
      </c>
      <c r="O712" s="721">
        <v>408</v>
      </c>
    </row>
    <row r="713" spans="2:15" ht="15.75">
      <c r="B713" s="179">
        <v>705</v>
      </c>
      <c r="C713" s="582" t="s">
        <v>1903</v>
      </c>
      <c r="D713" s="578" t="s">
        <v>2109</v>
      </c>
      <c r="E713" s="578" t="s">
        <v>2109</v>
      </c>
      <c r="F713" s="567" t="s">
        <v>41</v>
      </c>
      <c r="G713" s="567" t="s">
        <v>485</v>
      </c>
      <c r="H713" s="411" t="s">
        <v>2110</v>
      </c>
      <c r="I713" s="411" t="s">
        <v>2111</v>
      </c>
      <c r="J713" s="411" t="s">
        <v>2112</v>
      </c>
      <c r="K713" s="578" t="s">
        <v>2113</v>
      </c>
      <c r="L713" s="724"/>
      <c r="M713" s="719"/>
      <c r="N713" s="721"/>
      <c r="O713" s="721"/>
    </row>
    <row r="714" spans="2:15" ht="15.75">
      <c r="B714" s="179">
        <v>706</v>
      </c>
      <c r="C714" s="582" t="s">
        <v>1903</v>
      </c>
      <c r="D714" s="578" t="s">
        <v>2114</v>
      </c>
      <c r="E714" s="578" t="s">
        <v>2114</v>
      </c>
      <c r="F714" s="567" t="s">
        <v>41</v>
      </c>
      <c r="G714" s="567" t="s">
        <v>485</v>
      </c>
      <c r="H714" s="411" t="s">
        <v>2115</v>
      </c>
      <c r="I714" s="411" t="s">
        <v>2116</v>
      </c>
      <c r="J714" s="411" t="s">
        <v>2117</v>
      </c>
      <c r="K714" s="578" t="s">
        <v>2118</v>
      </c>
      <c r="L714" s="724"/>
      <c r="M714" s="719"/>
      <c r="N714" s="721"/>
      <c r="O714" s="721"/>
    </row>
    <row r="715" spans="2:15" ht="15.75">
      <c r="B715" s="179">
        <v>707</v>
      </c>
      <c r="C715" s="582" t="s">
        <v>1903</v>
      </c>
      <c r="D715" s="578" t="s">
        <v>2119</v>
      </c>
      <c r="E715" s="578" t="s">
        <v>2119</v>
      </c>
      <c r="F715" s="567" t="s">
        <v>41</v>
      </c>
      <c r="G715" s="567" t="s">
        <v>485</v>
      </c>
      <c r="H715" s="411" t="s">
        <v>2120</v>
      </c>
      <c r="I715" s="411" t="s">
        <v>2121</v>
      </c>
      <c r="J715" s="411" t="s">
        <v>2122</v>
      </c>
      <c r="K715" s="578" t="s">
        <v>2123</v>
      </c>
      <c r="L715" s="724"/>
      <c r="M715" s="719"/>
      <c r="N715" s="721"/>
      <c r="O715" s="721"/>
    </row>
    <row r="716" spans="2:15" ht="15.75">
      <c r="B716" s="179">
        <v>708</v>
      </c>
      <c r="C716" s="582" t="s">
        <v>1903</v>
      </c>
      <c r="D716" s="578" t="s">
        <v>2124</v>
      </c>
      <c r="E716" s="578" t="s">
        <v>2124</v>
      </c>
      <c r="F716" s="567" t="s">
        <v>41</v>
      </c>
      <c r="G716" s="567" t="s">
        <v>485</v>
      </c>
      <c r="H716" s="411" t="s">
        <v>2125</v>
      </c>
      <c r="I716" s="411" t="s">
        <v>2126</v>
      </c>
      <c r="J716" s="411" t="s">
        <v>2127</v>
      </c>
      <c r="K716" s="578" t="s">
        <v>2128</v>
      </c>
      <c r="L716" s="724"/>
      <c r="M716" s="719"/>
      <c r="N716" s="721"/>
      <c r="O716" s="721"/>
    </row>
    <row r="717" spans="2:15" ht="15.75">
      <c r="B717" s="179">
        <v>709</v>
      </c>
      <c r="C717" s="582" t="s">
        <v>1903</v>
      </c>
      <c r="D717" s="578" t="s">
        <v>2129</v>
      </c>
      <c r="E717" s="578" t="s">
        <v>2129</v>
      </c>
      <c r="F717" s="567" t="s">
        <v>41</v>
      </c>
      <c r="G717" s="567" t="s">
        <v>485</v>
      </c>
      <c r="H717" s="411" t="s">
        <v>2130</v>
      </c>
      <c r="I717" s="411" t="s">
        <v>2131</v>
      </c>
      <c r="J717" s="411" t="s">
        <v>2132</v>
      </c>
      <c r="K717" s="578" t="s">
        <v>2133</v>
      </c>
      <c r="L717" s="724"/>
      <c r="M717" s="719"/>
      <c r="N717" s="721"/>
      <c r="O717" s="721"/>
    </row>
    <row r="718" spans="2:15" ht="15.75">
      <c r="B718" s="179">
        <v>710</v>
      </c>
      <c r="C718" s="582" t="s">
        <v>1903</v>
      </c>
      <c r="D718" s="578" t="s">
        <v>2134</v>
      </c>
      <c r="E718" s="578" t="s">
        <v>2134</v>
      </c>
      <c r="F718" s="567" t="s">
        <v>41</v>
      </c>
      <c r="G718" s="567" t="s">
        <v>485</v>
      </c>
      <c r="H718" s="411" t="s">
        <v>2135</v>
      </c>
      <c r="I718" s="411" t="s">
        <v>2136</v>
      </c>
      <c r="J718" s="411" t="s">
        <v>2137</v>
      </c>
      <c r="K718" s="578" t="s">
        <v>2138</v>
      </c>
      <c r="L718" s="724"/>
      <c r="M718" s="719"/>
      <c r="N718" s="721"/>
      <c r="O718" s="721"/>
    </row>
    <row r="719" spans="2:15" ht="15.75">
      <c r="B719" s="179">
        <v>711</v>
      </c>
      <c r="C719" s="582" t="s">
        <v>1903</v>
      </c>
      <c r="D719" s="578" t="s">
        <v>2139</v>
      </c>
      <c r="E719" s="578" t="s">
        <v>2139</v>
      </c>
      <c r="F719" s="567" t="s">
        <v>41</v>
      </c>
      <c r="G719" s="567" t="s">
        <v>485</v>
      </c>
      <c r="H719" s="411" t="s">
        <v>2140</v>
      </c>
      <c r="I719" s="411" t="s">
        <v>2141</v>
      </c>
      <c r="J719" s="411" t="s">
        <v>2142</v>
      </c>
      <c r="K719" s="578" t="s">
        <v>2143</v>
      </c>
      <c r="L719" s="724"/>
      <c r="M719" s="720"/>
      <c r="N719" s="721"/>
      <c r="O719" s="721"/>
    </row>
    <row r="720" spans="2:15" ht="15.75">
      <c r="B720" s="179">
        <v>712</v>
      </c>
      <c r="C720" s="582" t="s">
        <v>1903</v>
      </c>
      <c r="D720" s="578" t="s">
        <v>2144</v>
      </c>
      <c r="E720" s="578" t="s">
        <v>2144</v>
      </c>
      <c r="F720" s="567" t="s">
        <v>41</v>
      </c>
      <c r="G720" s="567" t="s">
        <v>485</v>
      </c>
      <c r="H720" s="411" t="s">
        <v>2145</v>
      </c>
      <c r="I720" s="411" t="s">
        <v>2146</v>
      </c>
      <c r="J720" s="411" t="s">
        <v>2147</v>
      </c>
      <c r="K720" s="578" t="s">
        <v>2148</v>
      </c>
      <c r="L720" s="723" t="s">
        <v>661</v>
      </c>
      <c r="M720" s="718" t="s">
        <v>662</v>
      </c>
      <c r="N720" s="721">
        <v>7.4</v>
      </c>
      <c r="O720" s="721">
        <v>404</v>
      </c>
    </row>
    <row r="721" spans="2:15" ht="15.75">
      <c r="B721" s="179">
        <v>713</v>
      </c>
      <c r="C721" s="582" t="s">
        <v>1903</v>
      </c>
      <c r="D721" s="578" t="s">
        <v>2149</v>
      </c>
      <c r="E721" s="578" t="s">
        <v>2149</v>
      </c>
      <c r="F721" s="567" t="s">
        <v>41</v>
      </c>
      <c r="G721" s="567" t="s">
        <v>485</v>
      </c>
      <c r="H721" s="411" t="s">
        <v>2150</v>
      </c>
      <c r="I721" s="411" t="s">
        <v>2151</v>
      </c>
      <c r="J721" s="411" t="s">
        <v>2152</v>
      </c>
      <c r="K721" s="578" t="s">
        <v>2153</v>
      </c>
      <c r="L721" s="724"/>
      <c r="M721" s="719"/>
      <c r="N721" s="721"/>
      <c r="O721" s="721"/>
    </row>
    <row r="722" spans="2:15" ht="15.75">
      <c r="B722" s="179">
        <v>714</v>
      </c>
      <c r="C722" s="582" t="s">
        <v>1903</v>
      </c>
      <c r="D722" s="578" t="s">
        <v>2154</v>
      </c>
      <c r="E722" s="578" t="s">
        <v>2154</v>
      </c>
      <c r="F722" s="567" t="s">
        <v>41</v>
      </c>
      <c r="G722" s="567" t="s">
        <v>485</v>
      </c>
      <c r="H722" s="411" t="s">
        <v>2155</v>
      </c>
      <c r="I722" s="411" t="s">
        <v>2156</v>
      </c>
      <c r="J722" s="411" t="s">
        <v>2157</v>
      </c>
      <c r="K722" s="578" t="s">
        <v>2158</v>
      </c>
      <c r="L722" s="724"/>
      <c r="M722" s="719"/>
      <c r="N722" s="721"/>
      <c r="O722" s="721"/>
    </row>
    <row r="723" spans="2:15" ht="15.75">
      <c r="B723" s="179">
        <v>715</v>
      </c>
      <c r="C723" s="582" t="s">
        <v>1903</v>
      </c>
      <c r="D723" s="578" t="s">
        <v>2159</v>
      </c>
      <c r="E723" s="578" t="s">
        <v>2159</v>
      </c>
      <c r="F723" s="567" t="s">
        <v>41</v>
      </c>
      <c r="G723" s="567" t="s">
        <v>485</v>
      </c>
      <c r="H723" s="411" t="s">
        <v>2160</v>
      </c>
      <c r="I723" s="411" t="s">
        <v>2161</v>
      </c>
      <c r="J723" s="411" t="s">
        <v>2162</v>
      </c>
      <c r="K723" s="578" t="s">
        <v>2163</v>
      </c>
      <c r="L723" s="724"/>
      <c r="M723" s="719"/>
      <c r="N723" s="721"/>
      <c r="O723" s="721"/>
    </row>
    <row r="724" spans="2:15" ht="15.75">
      <c r="B724" s="179">
        <v>716</v>
      </c>
      <c r="C724" s="582" t="s">
        <v>1903</v>
      </c>
      <c r="D724" s="578" t="s">
        <v>2164</v>
      </c>
      <c r="E724" s="578" t="s">
        <v>2164</v>
      </c>
      <c r="F724" s="567" t="s">
        <v>41</v>
      </c>
      <c r="G724" s="567" t="s">
        <v>485</v>
      </c>
      <c r="H724" s="411" t="s">
        <v>2165</v>
      </c>
      <c r="I724" s="411" t="s">
        <v>2166</v>
      </c>
      <c r="J724" s="411" t="s">
        <v>2167</v>
      </c>
      <c r="K724" s="578" t="s">
        <v>2168</v>
      </c>
      <c r="L724" s="724"/>
      <c r="M724" s="719"/>
      <c r="N724" s="721"/>
      <c r="O724" s="721"/>
    </row>
    <row r="725" spans="2:15" ht="15.75">
      <c r="B725" s="179">
        <v>717</v>
      </c>
      <c r="C725" s="582" t="s">
        <v>1903</v>
      </c>
      <c r="D725" s="578" t="s">
        <v>2169</v>
      </c>
      <c r="E725" s="578" t="s">
        <v>2169</v>
      </c>
      <c r="F725" s="567" t="s">
        <v>41</v>
      </c>
      <c r="G725" s="567" t="s">
        <v>485</v>
      </c>
      <c r="H725" s="411" t="s">
        <v>2170</v>
      </c>
      <c r="I725" s="411" t="s">
        <v>2171</v>
      </c>
      <c r="J725" s="411" t="s">
        <v>2172</v>
      </c>
      <c r="K725" s="578" t="s">
        <v>2173</v>
      </c>
      <c r="L725" s="724"/>
      <c r="M725" s="719"/>
      <c r="N725" s="721"/>
      <c r="O725" s="721"/>
    </row>
    <row r="726" spans="2:15" ht="15.75">
      <c r="B726" s="179">
        <v>718</v>
      </c>
      <c r="C726" s="582" t="s">
        <v>1903</v>
      </c>
      <c r="D726" s="578" t="s">
        <v>2174</v>
      </c>
      <c r="E726" s="578" t="s">
        <v>2174</v>
      </c>
      <c r="F726" s="567" t="s">
        <v>41</v>
      </c>
      <c r="G726" s="567" t="s">
        <v>485</v>
      </c>
      <c r="H726" s="411" t="s">
        <v>2175</v>
      </c>
      <c r="I726" s="411" t="s">
        <v>2176</v>
      </c>
      <c r="J726" s="411" t="s">
        <v>2177</v>
      </c>
      <c r="K726" s="578" t="s">
        <v>2178</v>
      </c>
      <c r="L726" s="724"/>
      <c r="M726" s="719"/>
      <c r="N726" s="721"/>
      <c r="O726" s="721"/>
    </row>
    <row r="727" spans="2:15" ht="15.75">
      <c r="B727" s="179">
        <v>719</v>
      </c>
      <c r="C727" s="582" t="s">
        <v>1903</v>
      </c>
      <c r="D727" s="578" t="s">
        <v>2179</v>
      </c>
      <c r="E727" s="578" t="s">
        <v>2179</v>
      </c>
      <c r="F727" s="567" t="s">
        <v>41</v>
      </c>
      <c r="G727" s="567" t="s">
        <v>485</v>
      </c>
      <c r="H727" s="411" t="s">
        <v>2180</v>
      </c>
      <c r="I727" s="411" t="s">
        <v>2181</v>
      </c>
      <c r="J727" s="411" t="s">
        <v>2182</v>
      </c>
      <c r="K727" s="578" t="s">
        <v>2183</v>
      </c>
      <c r="L727" s="724"/>
      <c r="M727" s="720"/>
      <c r="N727" s="721"/>
      <c r="O727" s="721"/>
    </row>
    <row r="728" spans="2:15" ht="15.75">
      <c r="B728" s="179">
        <v>720</v>
      </c>
      <c r="C728" s="582" t="s">
        <v>1903</v>
      </c>
      <c r="D728" s="578" t="s">
        <v>2184</v>
      </c>
      <c r="E728" s="578" t="s">
        <v>2184</v>
      </c>
      <c r="F728" s="567" t="s">
        <v>41</v>
      </c>
      <c r="G728" s="567" t="s">
        <v>485</v>
      </c>
      <c r="H728" s="411" t="s">
        <v>2185</v>
      </c>
      <c r="I728" s="411" t="s">
        <v>2186</v>
      </c>
      <c r="J728" s="411" t="s">
        <v>2187</v>
      </c>
      <c r="K728" s="578" t="s">
        <v>2188</v>
      </c>
      <c r="L728" s="723" t="s">
        <v>661</v>
      </c>
      <c r="M728" s="718" t="s">
        <v>662</v>
      </c>
      <c r="N728" s="721">
        <v>7.7</v>
      </c>
      <c r="O728" s="721">
        <v>416</v>
      </c>
    </row>
    <row r="729" spans="2:15" ht="15.75">
      <c r="B729" s="179">
        <v>721</v>
      </c>
      <c r="C729" s="582" t="s">
        <v>1903</v>
      </c>
      <c r="D729" s="578" t="s">
        <v>2189</v>
      </c>
      <c r="E729" s="578" t="s">
        <v>2189</v>
      </c>
      <c r="F729" s="567" t="s">
        <v>41</v>
      </c>
      <c r="G729" s="567" t="s">
        <v>485</v>
      </c>
      <c r="H729" s="411" t="s">
        <v>2190</v>
      </c>
      <c r="I729" s="411" t="s">
        <v>2191</v>
      </c>
      <c r="J729" s="411" t="s">
        <v>2192</v>
      </c>
      <c r="K729" s="578" t="s">
        <v>2193</v>
      </c>
      <c r="L729" s="724"/>
      <c r="M729" s="719"/>
      <c r="N729" s="721"/>
      <c r="O729" s="721"/>
    </row>
    <row r="730" spans="2:15" ht="15.75">
      <c r="B730" s="179">
        <v>722</v>
      </c>
      <c r="C730" s="582" t="s">
        <v>1903</v>
      </c>
      <c r="D730" s="578" t="s">
        <v>2194</v>
      </c>
      <c r="E730" s="578" t="s">
        <v>2194</v>
      </c>
      <c r="F730" s="567" t="s">
        <v>41</v>
      </c>
      <c r="G730" s="567" t="s">
        <v>485</v>
      </c>
      <c r="H730" s="411" t="s">
        <v>2195</v>
      </c>
      <c r="I730" s="411" t="s">
        <v>2196</v>
      </c>
      <c r="J730" s="411" t="s">
        <v>2197</v>
      </c>
      <c r="K730" s="578" t="s">
        <v>2198</v>
      </c>
      <c r="L730" s="724"/>
      <c r="M730" s="719"/>
      <c r="N730" s="721"/>
      <c r="O730" s="721"/>
    </row>
    <row r="731" spans="2:15" ht="15.75">
      <c r="B731" s="179">
        <v>723</v>
      </c>
      <c r="C731" s="582" t="s">
        <v>1903</v>
      </c>
      <c r="D731" s="578" t="s">
        <v>2199</v>
      </c>
      <c r="E731" s="578" t="s">
        <v>2199</v>
      </c>
      <c r="F731" s="567" t="s">
        <v>41</v>
      </c>
      <c r="G731" s="567" t="s">
        <v>485</v>
      </c>
      <c r="H731" s="411" t="s">
        <v>2200</v>
      </c>
      <c r="I731" s="411" t="s">
        <v>2201</v>
      </c>
      <c r="J731" s="411" t="s">
        <v>2202</v>
      </c>
      <c r="K731" s="578" t="s">
        <v>2203</v>
      </c>
      <c r="L731" s="724"/>
      <c r="M731" s="719"/>
      <c r="N731" s="721"/>
      <c r="O731" s="721"/>
    </row>
    <row r="732" spans="2:15" ht="15.75">
      <c r="B732" s="179">
        <v>724</v>
      </c>
      <c r="C732" s="582" t="s">
        <v>1903</v>
      </c>
      <c r="D732" s="578" t="s">
        <v>2204</v>
      </c>
      <c r="E732" s="578" t="s">
        <v>2204</v>
      </c>
      <c r="F732" s="567" t="s">
        <v>41</v>
      </c>
      <c r="G732" s="567" t="s">
        <v>485</v>
      </c>
      <c r="H732" s="411" t="s">
        <v>2205</v>
      </c>
      <c r="I732" s="411" t="s">
        <v>2206</v>
      </c>
      <c r="J732" s="411" t="s">
        <v>2207</v>
      </c>
      <c r="K732" s="578" t="s">
        <v>2208</v>
      </c>
      <c r="L732" s="724"/>
      <c r="M732" s="719"/>
      <c r="N732" s="721"/>
      <c r="O732" s="721"/>
    </row>
    <row r="733" spans="2:15" ht="15.75">
      <c r="B733" s="179">
        <v>725</v>
      </c>
      <c r="C733" s="582" t="s">
        <v>1903</v>
      </c>
      <c r="D733" s="578" t="s">
        <v>2209</v>
      </c>
      <c r="E733" s="578" t="s">
        <v>2209</v>
      </c>
      <c r="F733" s="567" t="s">
        <v>41</v>
      </c>
      <c r="G733" s="567" t="s">
        <v>485</v>
      </c>
      <c r="H733" s="411" t="s">
        <v>2210</v>
      </c>
      <c r="I733" s="411" t="s">
        <v>2211</v>
      </c>
      <c r="J733" s="411" t="s">
        <v>2212</v>
      </c>
      <c r="K733" s="578" t="s">
        <v>2213</v>
      </c>
      <c r="L733" s="724"/>
      <c r="M733" s="719"/>
      <c r="N733" s="721"/>
      <c r="O733" s="721"/>
    </row>
    <row r="734" spans="2:15" ht="15.75">
      <c r="B734" s="179">
        <v>726</v>
      </c>
      <c r="C734" s="582" t="s">
        <v>1903</v>
      </c>
      <c r="D734" s="578" t="s">
        <v>2214</v>
      </c>
      <c r="E734" s="578" t="s">
        <v>2214</v>
      </c>
      <c r="F734" s="567" t="s">
        <v>41</v>
      </c>
      <c r="G734" s="567" t="s">
        <v>485</v>
      </c>
      <c r="H734" s="411" t="s">
        <v>2215</v>
      </c>
      <c r="I734" s="411" t="s">
        <v>2216</v>
      </c>
      <c r="J734" s="411" t="s">
        <v>2217</v>
      </c>
      <c r="K734" s="578" t="s">
        <v>2218</v>
      </c>
      <c r="L734" s="724"/>
      <c r="M734" s="719"/>
      <c r="N734" s="721"/>
      <c r="O734" s="721"/>
    </row>
    <row r="735" spans="2:15" ht="15.75">
      <c r="B735" s="179">
        <v>727</v>
      </c>
      <c r="C735" s="582" t="s">
        <v>1903</v>
      </c>
      <c r="D735" s="578" t="s">
        <v>2219</v>
      </c>
      <c r="E735" s="578" t="s">
        <v>2219</v>
      </c>
      <c r="F735" s="567" t="s">
        <v>41</v>
      </c>
      <c r="G735" s="567" t="s">
        <v>485</v>
      </c>
      <c r="H735" s="411" t="s">
        <v>2220</v>
      </c>
      <c r="I735" s="411" t="s">
        <v>2221</v>
      </c>
      <c r="J735" s="411" t="s">
        <v>2222</v>
      </c>
      <c r="K735" s="578" t="s">
        <v>2223</v>
      </c>
      <c r="L735" s="724"/>
      <c r="M735" s="720"/>
      <c r="N735" s="721"/>
      <c r="O735" s="721"/>
    </row>
    <row r="736" spans="2:15" ht="15.75">
      <c r="B736" s="179">
        <v>728</v>
      </c>
      <c r="C736" s="582" t="s">
        <v>1903</v>
      </c>
      <c r="D736" s="578" t="s">
        <v>2224</v>
      </c>
      <c r="E736" s="578" t="s">
        <v>2224</v>
      </c>
      <c r="F736" s="567" t="s">
        <v>41</v>
      </c>
      <c r="G736" s="567" t="s">
        <v>485</v>
      </c>
      <c r="H736" s="411" t="s">
        <v>2225</v>
      </c>
      <c r="I736" s="411" t="s">
        <v>2226</v>
      </c>
      <c r="J736" s="411" t="s">
        <v>2227</v>
      </c>
      <c r="K736" s="578" t="s">
        <v>2228</v>
      </c>
      <c r="L736" s="723" t="s">
        <v>661</v>
      </c>
      <c r="M736" s="718" t="s">
        <v>662</v>
      </c>
      <c r="N736" s="721">
        <v>7.24</v>
      </c>
      <c r="O736" s="721">
        <v>403</v>
      </c>
    </row>
    <row r="737" spans="2:15" ht="15.75">
      <c r="B737" s="179">
        <v>729</v>
      </c>
      <c r="C737" s="582" t="s">
        <v>1903</v>
      </c>
      <c r="D737" s="578" t="s">
        <v>2229</v>
      </c>
      <c r="E737" s="578" t="s">
        <v>2229</v>
      </c>
      <c r="F737" s="567" t="s">
        <v>41</v>
      </c>
      <c r="G737" s="567" t="s">
        <v>485</v>
      </c>
      <c r="H737" s="411" t="s">
        <v>2230</v>
      </c>
      <c r="I737" s="411" t="s">
        <v>2231</v>
      </c>
      <c r="J737" s="411" t="s">
        <v>2232</v>
      </c>
      <c r="K737" s="578" t="s">
        <v>2233</v>
      </c>
      <c r="L737" s="724"/>
      <c r="M737" s="719"/>
      <c r="N737" s="721"/>
      <c r="O737" s="721"/>
    </row>
    <row r="738" spans="2:15" ht="15.75">
      <c r="B738" s="179">
        <v>730</v>
      </c>
      <c r="C738" s="582" t="s">
        <v>1903</v>
      </c>
      <c r="D738" s="578" t="s">
        <v>2234</v>
      </c>
      <c r="E738" s="578" t="s">
        <v>2234</v>
      </c>
      <c r="F738" s="567" t="s">
        <v>41</v>
      </c>
      <c r="G738" s="567" t="s">
        <v>485</v>
      </c>
      <c r="H738" s="411" t="s">
        <v>2235</v>
      </c>
      <c r="I738" s="411" t="s">
        <v>2236</v>
      </c>
      <c r="J738" s="411" t="s">
        <v>2237</v>
      </c>
      <c r="K738" s="578" t="s">
        <v>2238</v>
      </c>
      <c r="L738" s="724"/>
      <c r="M738" s="719"/>
      <c r="N738" s="721"/>
      <c r="O738" s="721"/>
    </row>
    <row r="739" spans="2:15" ht="15.75">
      <c r="B739" s="179">
        <v>731</v>
      </c>
      <c r="C739" s="582" t="s">
        <v>1903</v>
      </c>
      <c r="D739" s="578" t="s">
        <v>2239</v>
      </c>
      <c r="E739" s="578" t="s">
        <v>2239</v>
      </c>
      <c r="F739" s="567" t="s">
        <v>41</v>
      </c>
      <c r="G739" s="567" t="s">
        <v>485</v>
      </c>
      <c r="H739" s="411" t="s">
        <v>2240</v>
      </c>
      <c r="I739" s="411" t="s">
        <v>2241</v>
      </c>
      <c r="J739" s="411" t="s">
        <v>2242</v>
      </c>
      <c r="K739" s="578" t="s">
        <v>2243</v>
      </c>
      <c r="L739" s="724"/>
      <c r="M739" s="719"/>
      <c r="N739" s="721"/>
      <c r="O739" s="721"/>
    </row>
    <row r="740" spans="2:15" ht="15.75">
      <c r="B740" s="179">
        <v>732</v>
      </c>
      <c r="C740" s="582" t="s">
        <v>1903</v>
      </c>
      <c r="D740" s="578" t="s">
        <v>2244</v>
      </c>
      <c r="E740" s="578" t="s">
        <v>2244</v>
      </c>
      <c r="F740" s="567" t="s">
        <v>41</v>
      </c>
      <c r="G740" s="567" t="s">
        <v>485</v>
      </c>
      <c r="H740" s="411" t="s">
        <v>2245</v>
      </c>
      <c r="I740" s="411" t="s">
        <v>2246</v>
      </c>
      <c r="J740" s="411" t="s">
        <v>2247</v>
      </c>
      <c r="K740" s="578" t="s">
        <v>2248</v>
      </c>
      <c r="L740" s="724"/>
      <c r="M740" s="719"/>
      <c r="N740" s="721"/>
      <c r="O740" s="721"/>
    </row>
    <row r="741" spans="2:15" ht="15.75">
      <c r="B741" s="179">
        <v>733</v>
      </c>
      <c r="C741" s="582" t="s">
        <v>1903</v>
      </c>
      <c r="D741" s="578" t="s">
        <v>2249</v>
      </c>
      <c r="E741" s="578" t="s">
        <v>2249</v>
      </c>
      <c r="F741" s="567" t="s">
        <v>41</v>
      </c>
      <c r="G741" s="567" t="s">
        <v>485</v>
      </c>
      <c r="H741" s="411" t="s">
        <v>2250</v>
      </c>
      <c r="I741" s="411" t="s">
        <v>2251</v>
      </c>
      <c r="J741" s="411" t="s">
        <v>2252</v>
      </c>
      <c r="K741" s="578" t="s">
        <v>2253</v>
      </c>
      <c r="L741" s="724"/>
      <c r="M741" s="719"/>
      <c r="N741" s="721"/>
      <c r="O741" s="721"/>
    </row>
    <row r="742" spans="2:15" ht="15.75">
      <c r="B742" s="179">
        <v>734</v>
      </c>
      <c r="C742" s="582" t="s">
        <v>1903</v>
      </c>
      <c r="D742" s="578" t="s">
        <v>2254</v>
      </c>
      <c r="E742" s="578" t="s">
        <v>2254</v>
      </c>
      <c r="F742" s="567" t="s">
        <v>41</v>
      </c>
      <c r="G742" s="567" t="s">
        <v>485</v>
      </c>
      <c r="H742" s="411" t="s">
        <v>2255</v>
      </c>
      <c r="I742" s="411" t="s">
        <v>2256</v>
      </c>
      <c r="J742" s="411" t="s">
        <v>2257</v>
      </c>
      <c r="K742" s="578" t="s">
        <v>2258</v>
      </c>
      <c r="L742" s="724"/>
      <c r="M742" s="719"/>
      <c r="N742" s="721"/>
      <c r="O742" s="721"/>
    </row>
    <row r="743" spans="2:15" ht="15.75">
      <c r="B743" s="179">
        <v>735</v>
      </c>
      <c r="C743" s="582" t="s">
        <v>1903</v>
      </c>
      <c r="D743" s="578" t="s">
        <v>2259</v>
      </c>
      <c r="E743" s="578" t="s">
        <v>2259</v>
      </c>
      <c r="F743" s="567" t="s">
        <v>41</v>
      </c>
      <c r="G743" s="567" t="s">
        <v>485</v>
      </c>
      <c r="H743" s="411" t="s">
        <v>2260</v>
      </c>
      <c r="I743" s="411" t="s">
        <v>2261</v>
      </c>
      <c r="J743" s="411" t="s">
        <v>2262</v>
      </c>
      <c r="K743" s="578" t="s">
        <v>2263</v>
      </c>
      <c r="L743" s="724"/>
      <c r="M743" s="720"/>
      <c r="N743" s="721"/>
      <c r="O743" s="721"/>
    </row>
    <row r="744" spans="2:15" ht="15.75">
      <c r="B744" s="179">
        <v>736</v>
      </c>
      <c r="C744" s="582" t="s">
        <v>1903</v>
      </c>
      <c r="D744" s="578" t="s">
        <v>2264</v>
      </c>
      <c r="E744" s="578" t="s">
        <v>2264</v>
      </c>
      <c r="F744" s="567" t="s">
        <v>41</v>
      </c>
      <c r="G744" s="567" t="s">
        <v>485</v>
      </c>
      <c r="H744" s="411" t="s">
        <v>2265</v>
      </c>
      <c r="I744" s="411" t="s">
        <v>2266</v>
      </c>
      <c r="J744" s="411" t="s">
        <v>2267</v>
      </c>
      <c r="K744" s="578" t="s">
        <v>2268</v>
      </c>
      <c r="L744" s="723" t="s">
        <v>661</v>
      </c>
      <c r="M744" s="718" t="s">
        <v>662</v>
      </c>
      <c r="N744" s="721">
        <v>10.4</v>
      </c>
      <c r="O744" s="721">
        <v>391</v>
      </c>
    </row>
    <row r="745" spans="2:15" ht="15.75">
      <c r="B745" s="179">
        <v>737</v>
      </c>
      <c r="C745" s="582" t="s">
        <v>1903</v>
      </c>
      <c r="D745" s="578" t="s">
        <v>2269</v>
      </c>
      <c r="E745" s="578" t="s">
        <v>2269</v>
      </c>
      <c r="F745" s="567" t="s">
        <v>41</v>
      </c>
      <c r="G745" s="567" t="s">
        <v>485</v>
      </c>
      <c r="H745" s="411" t="s">
        <v>2270</v>
      </c>
      <c r="I745" s="411" t="s">
        <v>2271</v>
      </c>
      <c r="J745" s="411" t="s">
        <v>2272</v>
      </c>
      <c r="K745" s="578" t="s">
        <v>2273</v>
      </c>
      <c r="L745" s="724"/>
      <c r="M745" s="719"/>
      <c r="N745" s="721"/>
      <c r="O745" s="721"/>
    </row>
    <row r="746" spans="2:15" ht="15.75">
      <c r="B746" s="179">
        <v>738</v>
      </c>
      <c r="C746" s="582" t="s">
        <v>1903</v>
      </c>
      <c r="D746" s="578" t="s">
        <v>2274</v>
      </c>
      <c r="E746" s="578" t="s">
        <v>2274</v>
      </c>
      <c r="F746" s="567" t="s">
        <v>41</v>
      </c>
      <c r="G746" s="567" t="s">
        <v>485</v>
      </c>
      <c r="H746" s="411" t="s">
        <v>2275</v>
      </c>
      <c r="I746" s="411" t="s">
        <v>2276</v>
      </c>
      <c r="J746" s="411" t="s">
        <v>2277</v>
      </c>
      <c r="K746" s="578" t="s">
        <v>2278</v>
      </c>
      <c r="L746" s="724"/>
      <c r="M746" s="719"/>
      <c r="N746" s="721"/>
      <c r="O746" s="721"/>
    </row>
    <row r="747" spans="2:15" ht="15.75">
      <c r="B747" s="179">
        <v>739</v>
      </c>
      <c r="C747" s="582" t="s">
        <v>1903</v>
      </c>
      <c r="D747" s="578" t="s">
        <v>2279</v>
      </c>
      <c r="E747" s="578" t="s">
        <v>2279</v>
      </c>
      <c r="F747" s="567" t="s">
        <v>41</v>
      </c>
      <c r="G747" s="567" t="s">
        <v>485</v>
      </c>
      <c r="H747" s="411" t="s">
        <v>2280</v>
      </c>
      <c r="I747" s="411" t="s">
        <v>2281</v>
      </c>
      <c r="J747" s="411" t="s">
        <v>2282</v>
      </c>
      <c r="K747" s="578" t="s">
        <v>2283</v>
      </c>
      <c r="L747" s="724"/>
      <c r="M747" s="719"/>
      <c r="N747" s="721"/>
      <c r="O747" s="721"/>
    </row>
    <row r="748" spans="2:15" ht="15.75">
      <c r="B748" s="179">
        <v>740</v>
      </c>
      <c r="C748" s="582" t="s">
        <v>1903</v>
      </c>
      <c r="D748" s="578" t="s">
        <v>2284</v>
      </c>
      <c r="E748" s="578" t="s">
        <v>2284</v>
      </c>
      <c r="F748" s="567" t="s">
        <v>41</v>
      </c>
      <c r="G748" s="567" t="s">
        <v>485</v>
      </c>
      <c r="H748" s="411" t="s">
        <v>2285</v>
      </c>
      <c r="I748" s="411" t="s">
        <v>2286</v>
      </c>
      <c r="J748" s="411" t="s">
        <v>2287</v>
      </c>
      <c r="K748" s="578" t="s">
        <v>2288</v>
      </c>
      <c r="L748" s="724"/>
      <c r="M748" s="719"/>
      <c r="N748" s="721"/>
      <c r="O748" s="721"/>
    </row>
    <row r="749" spans="2:15" ht="15.75">
      <c r="B749" s="179">
        <v>741</v>
      </c>
      <c r="C749" s="582" t="s">
        <v>1903</v>
      </c>
      <c r="D749" s="578" t="s">
        <v>2289</v>
      </c>
      <c r="E749" s="578" t="s">
        <v>2289</v>
      </c>
      <c r="F749" s="567" t="s">
        <v>41</v>
      </c>
      <c r="G749" s="567" t="s">
        <v>485</v>
      </c>
      <c r="H749" s="411" t="s">
        <v>2290</v>
      </c>
      <c r="I749" s="411" t="s">
        <v>2291</v>
      </c>
      <c r="J749" s="411" t="s">
        <v>2292</v>
      </c>
      <c r="K749" s="578" t="s">
        <v>2293</v>
      </c>
      <c r="L749" s="724"/>
      <c r="M749" s="719"/>
      <c r="N749" s="721"/>
      <c r="O749" s="721"/>
    </row>
    <row r="750" spans="2:15" ht="15.75">
      <c r="B750" s="179">
        <v>742</v>
      </c>
      <c r="C750" s="582" t="s">
        <v>1903</v>
      </c>
      <c r="D750" s="578" t="s">
        <v>2294</v>
      </c>
      <c r="E750" s="578" t="s">
        <v>2294</v>
      </c>
      <c r="F750" s="567" t="s">
        <v>41</v>
      </c>
      <c r="G750" s="567" t="s">
        <v>485</v>
      </c>
      <c r="H750" s="411" t="s">
        <v>2295</v>
      </c>
      <c r="I750" s="411" t="s">
        <v>2296</v>
      </c>
      <c r="J750" s="411" t="s">
        <v>2297</v>
      </c>
      <c r="K750" s="578" t="s">
        <v>2298</v>
      </c>
      <c r="L750" s="724"/>
      <c r="M750" s="719"/>
      <c r="N750" s="721"/>
      <c r="O750" s="721"/>
    </row>
    <row r="751" spans="2:15" ht="15.75">
      <c r="B751" s="179">
        <v>743</v>
      </c>
      <c r="C751" s="582" t="s">
        <v>1903</v>
      </c>
      <c r="D751" s="578" t="s">
        <v>2299</v>
      </c>
      <c r="E751" s="578" t="s">
        <v>2299</v>
      </c>
      <c r="F751" s="567" t="s">
        <v>41</v>
      </c>
      <c r="G751" s="567" t="s">
        <v>485</v>
      </c>
      <c r="H751" s="411" t="s">
        <v>2300</v>
      </c>
      <c r="I751" s="411" t="s">
        <v>2301</v>
      </c>
      <c r="J751" s="411" t="s">
        <v>2302</v>
      </c>
      <c r="K751" s="578" t="s">
        <v>2303</v>
      </c>
      <c r="L751" s="724"/>
      <c r="M751" s="720"/>
      <c r="N751" s="721"/>
      <c r="O751" s="721"/>
    </row>
    <row r="752" spans="2:15" ht="15.75">
      <c r="B752" s="179">
        <v>744</v>
      </c>
      <c r="C752" s="582" t="s">
        <v>1903</v>
      </c>
      <c r="D752" s="578" t="s">
        <v>2304</v>
      </c>
      <c r="E752" s="578" t="s">
        <v>2304</v>
      </c>
      <c r="F752" s="567" t="s">
        <v>41</v>
      </c>
      <c r="G752" s="567" t="s">
        <v>485</v>
      </c>
      <c r="H752" s="411" t="s">
        <v>2305</v>
      </c>
      <c r="I752" s="411" t="s">
        <v>2306</v>
      </c>
      <c r="J752" s="411" t="s">
        <v>2307</v>
      </c>
      <c r="K752" s="578" t="s">
        <v>2308</v>
      </c>
      <c r="L752" s="723" t="s">
        <v>661</v>
      </c>
      <c r="M752" s="718" t="s">
        <v>662</v>
      </c>
      <c r="N752" s="721">
        <v>12</v>
      </c>
      <c r="O752" s="721">
        <v>393</v>
      </c>
    </row>
    <row r="753" spans="2:15" ht="15.75">
      <c r="B753" s="179">
        <v>745</v>
      </c>
      <c r="C753" s="582" t="s">
        <v>1903</v>
      </c>
      <c r="D753" s="578" t="s">
        <v>2309</v>
      </c>
      <c r="E753" s="578" t="s">
        <v>2309</v>
      </c>
      <c r="F753" s="567" t="s">
        <v>41</v>
      </c>
      <c r="G753" s="567" t="s">
        <v>485</v>
      </c>
      <c r="H753" s="411" t="s">
        <v>2310</v>
      </c>
      <c r="I753" s="411" t="s">
        <v>2311</v>
      </c>
      <c r="J753" s="411" t="s">
        <v>2312</v>
      </c>
      <c r="K753" s="578" t="s">
        <v>2313</v>
      </c>
      <c r="L753" s="724"/>
      <c r="M753" s="719"/>
      <c r="N753" s="721"/>
      <c r="O753" s="721"/>
    </row>
    <row r="754" spans="2:15" ht="15.75">
      <c r="B754" s="179">
        <v>746</v>
      </c>
      <c r="C754" s="582" t="s">
        <v>1903</v>
      </c>
      <c r="D754" s="578" t="s">
        <v>2314</v>
      </c>
      <c r="E754" s="578" t="s">
        <v>2314</v>
      </c>
      <c r="F754" s="567" t="s">
        <v>41</v>
      </c>
      <c r="G754" s="567" t="s">
        <v>485</v>
      </c>
      <c r="H754" s="411" t="s">
        <v>2315</v>
      </c>
      <c r="I754" s="411" t="s">
        <v>2316</v>
      </c>
      <c r="J754" s="411" t="s">
        <v>2317</v>
      </c>
      <c r="K754" s="578" t="s">
        <v>2318</v>
      </c>
      <c r="L754" s="724"/>
      <c r="M754" s="719"/>
      <c r="N754" s="721"/>
      <c r="O754" s="721"/>
    </row>
    <row r="755" spans="2:15" ht="15.75">
      <c r="B755" s="179">
        <v>747</v>
      </c>
      <c r="C755" s="582" t="s">
        <v>1903</v>
      </c>
      <c r="D755" s="578" t="s">
        <v>2319</v>
      </c>
      <c r="E755" s="578" t="s">
        <v>2319</v>
      </c>
      <c r="F755" s="567" t="s">
        <v>41</v>
      </c>
      <c r="G755" s="567" t="s">
        <v>485</v>
      </c>
      <c r="H755" s="411" t="s">
        <v>2320</v>
      </c>
      <c r="I755" s="411" t="s">
        <v>2321</v>
      </c>
      <c r="J755" s="411" t="s">
        <v>2322</v>
      </c>
      <c r="K755" s="578" t="s">
        <v>2323</v>
      </c>
      <c r="L755" s="724"/>
      <c r="M755" s="719"/>
      <c r="N755" s="721"/>
      <c r="O755" s="721"/>
    </row>
    <row r="756" spans="2:15" ht="15.75">
      <c r="B756" s="179">
        <v>748</v>
      </c>
      <c r="C756" s="582" t="s">
        <v>1903</v>
      </c>
      <c r="D756" s="578" t="s">
        <v>2324</v>
      </c>
      <c r="E756" s="578" t="s">
        <v>2324</v>
      </c>
      <c r="F756" s="567" t="s">
        <v>41</v>
      </c>
      <c r="G756" s="567" t="s">
        <v>485</v>
      </c>
      <c r="H756" s="411" t="s">
        <v>2325</v>
      </c>
      <c r="I756" s="411" t="s">
        <v>2326</v>
      </c>
      <c r="J756" s="411" t="s">
        <v>2327</v>
      </c>
      <c r="K756" s="578" t="s">
        <v>2328</v>
      </c>
      <c r="L756" s="724"/>
      <c r="M756" s="719"/>
      <c r="N756" s="721"/>
      <c r="O756" s="721"/>
    </row>
    <row r="757" spans="2:15" ht="15.75">
      <c r="B757" s="179">
        <v>749</v>
      </c>
      <c r="C757" s="582" t="s">
        <v>1903</v>
      </c>
      <c r="D757" s="578" t="s">
        <v>2329</v>
      </c>
      <c r="E757" s="578" t="s">
        <v>2329</v>
      </c>
      <c r="F757" s="567" t="s">
        <v>41</v>
      </c>
      <c r="G757" s="567" t="s">
        <v>485</v>
      </c>
      <c r="H757" s="411" t="s">
        <v>2330</v>
      </c>
      <c r="I757" s="411" t="s">
        <v>2331</v>
      </c>
      <c r="J757" s="411" t="s">
        <v>2332</v>
      </c>
      <c r="K757" s="578" t="s">
        <v>2333</v>
      </c>
      <c r="L757" s="724"/>
      <c r="M757" s="719"/>
      <c r="N757" s="721"/>
      <c r="O757" s="721"/>
    </row>
    <row r="758" spans="2:15" ht="15.75">
      <c r="B758" s="179">
        <v>750</v>
      </c>
      <c r="C758" s="582" t="s">
        <v>1903</v>
      </c>
      <c r="D758" s="578" t="s">
        <v>2334</v>
      </c>
      <c r="E758" s="578" t="s">
        <v>2334</v>
      </c>
      <c r="F758" s="567" t="s">
        <v>41</v>
      </c>
      <c r="G758" s="567" t="s">
        <v>485</v>
      </c>
      <c r="H758" s="411" t="s">
        <v>2335</v>
      </c>
      <c r="I758" s="411" t="s">
        <v>2336</v>
      </c>
      <c r="J758" s="411" t="s">
        <v>2337</v>
      </c>
      <c r="K758" s="578" t="s">
        <v>2338</v>
      </c>
      <c r="L758" s="724"/>
      <c r="M758" s="719"/>
      <c r="N758" s="721"/>
      <c r="O758" s="721"/>
    </row>
    <row r="759" spans="2:15" ht="15.75">
      <c r="B759" s="179">
        <v>751</v>
      </c>
      <c r="C759" s="582" t="s">
        <v>1903</v>
      </c>
      <c r="D759" s="578" t="s">
        <v>2339</v>
      </c>
      <c r="E759" s="578" t="s">
        <v>2339</v>
      </c>
      <c r="F759" s="567" t="s">
        <v>41</v>
      </c>
      <c r="G759" s="567" t="s">
        <v>485</v>
      </c>
      <c r="H759" s="411" t="s">
        <v>2340</v>
      </c>
      <c r="I759" s="411" t="s">
        <v>2341</v>
      </c>
      <c r="J759" s="411" t="s">
        <v>2342</v>
      </c>
      <c r="K759" s="578" t="s">
        <v>2343</v>
      </c>
      <c r="L759" s="724"/>
      <c r="M759" s="720"/>
      <c r="N759" s="721"/>
      <c r="O759" s="721"/>
    </row>
    <row r="760" spans="2:15" ht="15.75">
      <c r="B760" s="179">
        <v>752</v>
      </c>
      <c r="C760" s="582" t="s">
        <v>1903</v>
      </c>
      <c r="D760" s="578" t="s">
        <v>2344</v>
      </c>
      <c r="E760" s="578" t="s">
        <v>2344</v>
      </c>
      <c r="F760" s="567" t="s">
        <v>41</v>
      </c>
      <c r="G760" s="567" t="s">
        <v>485</v>
      </c>
      <c r="H760" s="411" t="s">
        <v>2345</v>
      </c>
      <c r="I760" s="411" t="s">
        <v>2346</v>
      </c>
      <c r="J760" s="411" t="s">
        <v>2347</v>
      </c>
      <c r="K760" s="578" t="s">
        <v>2348</v>
      </c>
      <c r="L760" s="723" t="s">
        <v>661</v>
      </c>
      <c r="M760" s="718" t="s">
        <v>662</v>
      </c>
      <c r="N760" s="721">
        <v>9.7799999999999994</v>
      </c>
      <c r="O760" s="721">
        <v>403</v>
      </c>
    </row>
    <row r="761" spans="2:15" ht="15.75">
      <c r="B761" s="179">
        <v>753</v>
      </c>
      <c r="C761" s="582" t="s">
        <v>1903</v>
      </c>
      <c r="D761" s="578" t="s">
        <v>2349</v>
      </c>
      <c r="E761" s="578" t="s">
        <v>2349</v>
      </c>
      <c r="F761" s="567" t="s">
        <v>41</v>
      </c>
      <c r="G761" s="567" t="s">
        <v>485</v>
      </c>
      <c r="H761" s="411" t="s">
        <v>2350</v>
      </c>
      <c r="I761" s="411" t="s">
        <v>2351</v>
      </c>
      <c r="J761" s="411" t="s">
        <v>2352</v>
      </c>
      <c r="K761" s="578" t="s">
        <v>2353</v>
      </c>
      <c r="L761" s="724"/>
      <c r="M761" s="719"/>
      <c r="N761" s="721"/>
      <c r="O761" s="721"/>
    </row>
    <row r="762" spans="2:15" ht="15.75">
      <c r="B762" s="179">
        <v>754</v>
      </c>
      <c r="C762" s="582" t="s">
        <v>1903</v>
      </c>
      <c r="D762" s="578" t="s">
        <v>2354</v>
      </c>
      <c r="E762" s="578" t="s">
        <v>2354</v>
      </c>
      <c r="F762" s="567" t="s">
        <v>41</v>
      </c>
      <c r="G762" s="567" t="s">
        <v>485</v>
      </c>
      <c r="H762" s="411" t="s">
        <v>2355</v>
      </c>
      <c r="I762" s="411" t="s">
        <v>2356</v>
      </c>
      <c r="J762" s="411" t="s">
        <v>2357</v>
      </c>
      <c r="K762" s="578" t="s">
        <v>2358</v>
      </c>
      <c r="L762" s="724"/>
      <c r="M762" s="719"/>
      <c r="N762" s="721"/>
      <c r="O762" s="721"/>
    </row>
    <row r="763" spans="2:15" ht="15.75">
      <c r="B763" s="179">
        <v>755</v>
      </c>
      <c r="C763" s="582" t="s">
        <v>1903</v>
      </c>
      <c r="D763" s="578" t="s">
        <v>2359</v>
      </c>
      <c r="E763" s="578" t="s">
        <v>2359</v>
      </c>
      <c r="F763" s="567" t="s">
        <v>41</v>
      </c>
      <c r="G763" s="567" t="s">
        <v>485</v>
      </c>
      <c r="H763" s="411" t="s">
        <v>2360</v>
      </c>
      <c r="I763" s="411" t="s">
        <v>2361</v>
      </c>
      <c r="J763" s="411" t="s">
        <v>2362</v>
      </c>
      <c r="K763" s="578" t="s">
        <v>2363</v>
      </c>
      <c r="L763" s="724"/>
      <c r="M763" s="719"/>
      <c r="N763" s="721"/>
      <c r="O763" s="721"/>
    </row>
    <row r="764" spans="2:15" ht="15.75">
      <c r="B764" s="179">
        <v>756</v>
      </c>
      <c r="C764" s="582" t="s">
        <v>1903</v>
      </c>
      <c r="D764" s="578" t="s">
        <v>2364</v>
      </c>
      <c r="E764" s="578" t="s">
        <v>2364</v>
      </c>
      <c r="F764" s="567" t="s">
        <v>41</v>
      </c>
      <c r="G764" s="567" t="s">
        <v>485</v>
      </c>
      <c r="H764" s="411" t="s">
        <v>2365</v>
      </c>
      <c r="I764" s="411" t="s">
        <v>2366</v>
      </c>
      <c r="J764" s="411" t="s">
        <v>2367</v>
      </c>
      <c r="K764" s="578" t="s">
        <v>2368</v>
      </c>
      <c r="L764" s="724"/>
      <c r="M764" s="719"/>
      <c r="N764" s="721"/>
      <c r="O764" s="721"/>
    </row>
    <row r="765" spans="2:15" ht="15.75">
      <c r="B765" s="179">
        <v>757</v>
      </c>
      <c r="C765" s="582" t="s">
        <v>1903</v>
      </c>
      <c r="D765" s="578" t="s">
        <v>2369</v>
      </c>
      <c r="E765" s="578" t="s">
        <v>2369</v>
      </c>
      <c r="F765" s="567" t="s">
        <v>41</v>
      </c>
      <c r="G765" s="567" t="s">
        <v>485</v>
      </c>
      <c r="H765" s="411" t="s">
        <v>2370</v>
      </c>
      <c r="I765" s="411" t="s">
        <v>2371</v>
      </c>
      <c r="J765" s="411" t="s">
        <v>2372</v>
      </c>
      <c r="K765" s="578" t="s">
        <v>2373</v>
      </c>
      <c r="L765" s="724"/>
      <c r="M765" s="719"/>
      <c r="N765" s="721"/>
      <c r="O765" s="721"/>
    </row>
    <row r="766" spans="2:15" ht="15.75">
      <c r="B766" s="179">
        <v>758</v>
      </c>
      <c r="C766" s="582" t="s">
        <v>1903</v>
      </c>
      <c r="D766" s="578" t="s">
        <v>2374</v>
      </c>
      <c r="E766" s="578" t="s">
        <v>2374</v>
      </c>
      <c r="F766" s="567" t="s">
        <v>41</v>
      </c>
      <c r="G766" s="567" t="s">
        <v>485</v>
      </c>
      <c r="H766" s="411" t="s">
        <v>2375</v>
      </c>
      <c r="I766" s="411" t="s">
        <v>2376</v>
      </c>
      <c r="J766" s="411" t="s">
        <v>2377</v>
      </c>
      <c r="K766" s="578" t="s">
        <v>2378</v>
      </c>
      <c r="L766" s="724"/>
      <c r="M766" s="719"/>
      <c r="N766" s="721"/>
      <c r="O766" s="721"/>
    </row>
    <row r="767" spans="2:15" ht="15.75">
      <c r="B767" s="179">
        <v>759</v>
      </c>
      <c r="C767" s="582" t="s">
        <v>1903</v>
      </c>
      <c r="D767" s="578" t="s">
        <v>2379</v>
      </c>
      <c r="E767" s="578" t="s">
        <v>2379</v>
      </c>
      <c r="F767" s="567" t="s">
        <v>41</v>
      </c>
      <c r="G767" s="567" t="s">
        <v>485</v>
      </c>
      <c r="H767" s="411" t="s">
        <v>2380</v>
      </c>
      <c r="I767" s="411" t="s">
        <v>2381</v>
      </c>
      <c r="J767" s="411" t="s">
        <v>2382</v>
      </c>
      <c r="K767" s="578" t="s">
        <v>2383</v>
      </c>
      <c r="L767" s="724"/>
      <c r="M767" s="720"/>
      <c r="N767" s="721"/>
      <c r="O767" s="721"/>
    </row>
    <row r="768" spans="2:15">
      <c r="L768" s="13"/>
    </row>
    <row r="769" spans="12:12">
      <c r="L769" s="13"/>
    </row>
    <row r="770" spans="12:12">
      <c r="L770" s="13"/>
    </row>
    <row r="771" spans="12:12">
      <c r="L771" s="13"/>
    </row>
    <row r="772" spans="12:12">
      <c r="L772" s="13"/>
    </row>
    <row r="773" spans="12:12">
      <c r="L773" s="13"/>
    </row>
    <row r="774" spans="12:12">
      <c r="L774" s="13"/>
    </row>
    <row r="775" spans="12:12">
      <c r="L775" s="13"/>
    </row>
    <row r="776" spans="12:12">
      <c r="L776" s="13"/>
    </row>
    <row r="777" spans="12:12">
      <c r="L777" s="13"/>
    </row>
    <row r="778" spans="12:12">
      <c r="L778" s="13"/>
    </row>
    <row r="779" spans="12:12">
      <c r="L779" s="13"/>
    </row>
    <row r="780" spans="12:12">
      <c r="L780" s="13"/>
    </row>
    <row r="781" spans="12:12">
      <c r="L781" s="13"/>
    </row>
    <row r="782" spans="12:12">
      <c r="L782" s="13"/>
    </row>
    <row r="783" spans="12:12">
      <c r="L783" s="13"/>
    </row>
    <row r="784" spans="12:12">
      <c r="L784" s="13"/>
    </row>
    <row r="785" spans="12:12">
      <c r="L785" s="13"/>
    </row>
    <row r="786" spans="12:12">
      <c r="L786" s="13"/>
    </row>
    <row r="787" spans="12:12">
      <c r="L787" s="13"/>
    </row>
    <row r="788" spans="12:12">
      <c r="L788" s="13"/>
    </row>
    <row r="789" spans="12:12">
      <c r="L789" s="13"/>
    </row>
    <row r="790" spans="12:12">
      <c r="L790" s="13"/>
    </row>
    <row r="791" spans="12:12">
      <c r="L791" s="13"/>
    </row>
    <row r="792" spans="12:12">
      <c r="L792" s="13"/>
    </row>
    <row r="793" spans="12:12">
      <c r="L793" s="13"/>
    </row>
    <row r="794" spans="12:12">
      <c r="L794" s="13"/>
    </row>
    <row r="795" spans="12:12">
      <c r="L795" s="13"/>
    </row>
    <row r="796" spans="12:12">
      <c r="L796" s="13"/>
    </row>
    <row r="797" spans="12:12">
      <c r="L797" s="13"/>
    </row>
    <row r="798" spans="12:12">
      <c r="L798" s="13"/>
    </row>
    <row r="799" spans="12:12">
      <c r="L799" s="13"/>
    </row>
    <row r="800" spans="12:12">
      <c r="L800" s="13"/>
    </row>
    <row r="801" spans="12:12">
      <c r="L801" s="13"/>
    </row>
    <row r="802" spans="12:12">
      <c r="L802" s="13"/>
    </row>
    <row r="803" spans="12:12">
      <c r="L803" s="13"/>
    </row>
    <row r="804" spans="12:12">
      <c r="L804" s="13"/>
    </row>
    <row r="805" spans="12:12">
      <c r="L805" s="13"/>
    </row>
    <row r="806" spans="12:12">
      <c r="L806" s="13"/>
    </row>
    <row r="807" spans="12:12">
      <c r="L807" s="13"/>
    </row>
    <row r="808" spans="12:12">
      <c r="L808" s="13"/>
    </row>
    <row r="809" spans="12:12">
      <c r="L809" s="13"/>
    </row>
    <row r="810" spans="12:12">
      <c r="L810" s="13"/>
    </row>
    <row r="811" spans="12:12">
      <c r="L811" s="13"/>
    </row>
    <row r="812" spans="12:12">
      <c r="L812" s="13"/>
    </row>
    <row r="813" spans="12:12">
      <c r="L813" s="13"/>
    </row>
    <row r="814" spans="12:12">
      <c r="L814" s="13"/>
    </row>
    <row r="815" spans="12:12">
      <c r="L815" s="13"/>
    </row>
    <row r="816" spans="12:12">
      <c r="L816" s="13"/>
    </row>
    <row r="817" spans="12:12">
      <c r="L817" s="13"/>
    </row>
    <row r="818" spans="12:12">
      <c r="L818" s="13"/>
    </row>
    <row r="819" spans="12:12">
      <c r="L819" s="13"/>
    </row>
    <row r="820" spans="12:12">
      <c r="L820" s="13"/>
    </row>
    <row r="821" spans="12:12">
      <c r="L821" s="13"/>
    </row>
    <row r="822" spans="12:12">
      <c r="L822" s="13"/>
    </row>
    <row r="823" spans="12:12">
      <c r="L823" s="13"/>
    </row>
    <row r="824" spans="12:12">
      <c r="L824" s="13"/>
    </row>
    <row r="825" spans="12:12">
      <c r="L825" s="13"/>
    </row>
    <row r="826" spans="12:12">
      <c r="L826" s="13"/>
    </row>
    <row r="827" spans="12:12">
      <c r="L827" s="13"/>
    </row>
    <row r="828" spans="12:12">
      <c r="L828" s="13"/>
    </row>
    <row r="829" spans="12:12">
      <c r="L829" s="13"/>
    </row>
    <row r="830" spans="12:12">
      <c r="L830" s="13"/>
    </row>
    <row r="831" spans="12:12">
      <c r="L831" s="13"/>
    </row>
    <row r="832" spans="12:12">
      <c r="L832" s="13"/>
    </row>
    <row r="833" spans="12:12">
      <c r="L833" s="13"/>
    </row>
    <row r="834" spans="12:12">
      <c r="L834" s="13"/>
    </row>
    <row r="835" spans="12:12">
      <c r="L835" s="13"/>
    </row>
    <row r="836" spans="12:12">
      <c r="L836" s="13"/>
    </row>
    <row r="837" spans="12:12">
      <c r="L837" s="13"/>
    </row>
    <row r="838" spans="12:12">
      <c r="L838" s="13"/>
    </row>
    <row r="839" spans="12:12">
      <c r="L839" s="13"/>
    </row>
    <row r="840" spans="12:12">
      <c r="L840" s="13"/>
    </row>
    <row r="841" spans="12:12">
      <c r="L841" s="13"/>
    </row>
    <row r="842" spans="12:12">
      <c r="L842" s="13"/>
    </row>
    <row r="843" spans="12:12">
      <c r="L843" s="13"/>
    </row>
    <row r="844" spans="12:12">
      <c r="L844" s="13"/>
    </row>
    <row r="845" spans="12:12">
      <c r="L845" s="13"/>
    </row>
    <row r="846" spans="12:12">
      <c r="L846" s="13"/>
    </row>
    <row r="847" spans="12:12">
      <c r="L847" s="13"/>
    </row>
    <row r="848" spans="12:12">
      <c r="L848" s="13"/>
    </row>
    <row r="849" spans="12:12">
      <c r="L849" s="13"/>
    </row>
    <row r="850" spans="12:12">
      <c r="L850" s="13"/>
    </row>
    <row r="851" spans="12:12">
      <c r="L851" s="13"/>
    </row>
    <row r="852" spans="12:12">
      <c r="L852" s="13"/>
    </row>
    <row r="853" spans="12:12">
      <c r="L853" s="13"/>
    </row>
    <row r="854" spans="12:12">
      <c r="L854" s="13"/>
    </row>
    <row r="855" spans="12:12">
      <c r="L855" s="13"/>
    </row>
    <row r="856" spans="12:12">
      <c r="L856" s="13"/>
    </row>
    <row r="857" spans="12:12">
      <c r="L857" s="13"/>
    </row>
    <row r="858" spans="12:12">
      <c r="L858" s="13"/>
    </row>
    <row r="859" spans="12:12">
      <c r="L859" s="13"/>
    </row>
    <row r="860" spans="12:12">
      <c r="L860" s="13"/>
    </row>
    <row r="861" spans="12:12">
      <c r="L861" s="13"/>
    </row>
    <row r="862" spans="12:12">
      <c r="L862" s="13"/>
    </row>
    <row r="863" spans="12:12">
      <c r="L863" s="13"/>
    </row>
    <row r="864" spans="12:12">
      <c r="L864" s="13"/>
    </row>
    <row r="865" spans="12:12">
      <c r="L865" s="13"/>
    </row>
    <row r="866" spans="12:12">
      <c r="L866" s="13"/>
    </row>
    <row r="867" spans="12:12">
      <c r="L867" s="13"/>
    </row>
    <row r="868" spans="12:12">
      <c r="L868" s="13"/>
    </row>
    <row r="869" spans="12:12">
      <c r="L869" s="13"/>
    </row>
    <row r="870" spans="12:12">
      <c r="L870" s="13"/>
    </row>
    <row r="871" spans="12:12">
      <c r="L871" s="13"/>
    </row>
    <row r="872" spans="12:12">
      <c r="L872" s="13"/>
    </row>
    <row r="873" spans="12:12">
      <c r="L873" s="13"/>
    </row>
    <row r="874" spans="12:12">
      <c r="L874" s="13"/>
    </row>
    <row r="875" spans="12:12">
      <c r="L875" s="13"/>
    </row>
    <row r="876" spans="12:12">
      <c r="L876" s="13"/>
    </row>
    <row r="877" spans="12:12">
      <c r="L877" s="13"/>
    </row>
    <row r="878" spans="12:12">
      <c r="L878" s="13"/>
    </row>
    <row r="879" spans="12:12">
      <c r="L879" s="13"/>
    </row>
    <row r="880" spans="12:12">
      <c r="L880" s="13"/>
    </row>
    <row r="881" spans="12:12">
      <c r="L881" s="13"/>
    </row>
    <row r="882" spans="12:12">
      <c r="L882" s="13"/>
    </row>
    <row r="883" spans="12:12">
      <c r="L883" s="13"/>
    </row>
    <row r="884" spans="12:12">
      <c r="L884" s="13"/>
    </row>
    <row r="885" spans="12:12">
      <c r="L885" s="13"/>
    </row>
    <row r="886" spans="12:12">
      <c r="L886" s="13"/>
    </row>
    <row r="887" spans="12:12">
      <c r="L887" s="13"/>
    </row>
    <row r="888" spans="12:12">
      <c r="L888" s="13"/>
    </row>
    <row r="889" spans="12:12">
      <c r="L889" s="13"/>
    </row>
    <row r="890" spans="12:12">
      <c r="L890" s="13"/>
    </row>
    <row r="891" spans="12:12">
      <c r="L891" s="13"/>
    </row>
    <row r="892" spans="12:12">
      <c r="L892" s="13"/>
    </row>
    <row r="893" spans="12:12">
      <c r="L893" s="13"/>
    </row>
    <row r="894" spans="12:12">
      <c r="L894" s="13"/>
    </row>
    <row r="895" spans="12:12">
      <c r="L895" s="13"/>
    </row>
    <row r="896" spans="12:12">
      <c r="L896" s="13"/>
    </row>
    <row r="897" spans="12:12">
      <c r="L897" s="13"/>
    </row>
    <row r="898" spans="12:12">
      <c r="L898" s="13"/>
    </row>
    <row r="899" spans="12:12">
      <c r="L899" s="13"/>
    </row>
    <row r="900" spans="12:12">
      <c r="L900" s="13"/>
    </row>
    <row r="901" spans="12:12">
      <c r="L901" s="13"/>
    </row>
    <row r="902" spans="12:12">
      <c r="L902" s="13"/>
    </row>
    <row r="903" spans="12:12">
      <c r="L903" s="13"/>
    </row>
    <row r="904" spans="12:12">
      <c r="L904" s="13"/>
    </row>
    <row r="905" spans="12:12">
      <c r="L905" s="13"/>
    </row>
    <row r="906" spans="12:12">
      <c r="L906" s="13"/>
    </row>
    <row r="907" spans="12:12">
      <c r="L907" s="13"/>
    </row>
    <row r="908" spans="12:12">
      <c r="L908" s="13"/>
    </row>
    <row r="909" spans="12:12">
      <c r="L909" s="13"/>
    </row>
    <row r="910" spans="12:12">
      <c r="L910" s="13"/>
    </row>
    <row r="911" spans="12:12">
      <c r="L911" s="13"/>
    </row>
  </sheetData>
  <customSheetViews>
    <customSheetView guid="{DA6F96B8-A29D-4B16-AB41-42F4E30E4CC2}">
      <selection activeCell="B16" sqref="B16"/>
      <pageMargins left="0" right="0" top="0" bottom="0" header="0" footer="0"/>
    </customSheetView>
    <customSheetView guid="{B8074B81-438F-4237-BE77-9A2F873F5D89}" topLeftCell="A4">
      <selection activeCell="B10" sqref="B10"/>
      <pageMargins left="0" right="0" top="0" bottom="0" header="0" footer="0"/>
    </customSheetView>
  </customSheetViews>
  <mergeCells count="382">
    <mergeCell ref="M752:M759"/>
    <mergeCell ref="M760:M767"/>
    <mergeCell ref="M712:M719"/>
    <mergeCell ref="M720:M727"/>
    <mergeCell ref="M728:M735"/>
    <mergeCell ref="M736:M743"/>
    <mergeCell ref="M744:M751"/>
    <mergeCell ref="M672:M679"/>
    <mergeCell ref="M680:M687"/>
    <mergeCell ref="M688:M695"/>
    <mergeCell ref="M696:M703"/>
    <mergeCell ref="M704:M711"/>
    <mergeCell ref="M640:M647"/>
    <mergeCell ref="M648:M655"/>
    <mergeCell ref="M656:M663"/>
    <mergeCell ref="M664:M671"/>
    <mergeCell ref="M600:M607"/>
    <mergeCell ref="M608:M615"/>
    <mergeCell ref="M616:M623"/>
    <mergeCell ref="M624:M631"/>
    <mergeCell ref="M632:M639"/>
    <mergeCell ref="M560:M567"/>
    <mergeCell ref="M568:M575"/>
    <mergeCell ref="M576:M583"/>
    <mergeCell ref="M584:M591"/>
    <mergeCell ref="M592:M599"/>
    <mergeCell ref="M520:M527"/>
    <mergeCell ref="M528:M535"/>
    <mergeCell ref="M536:M543"/>
    <mergeCell ref="M544:M551"/>
    <mergeCell ref="M552:M559"/>
    <mergeCell ref="M480:M487"/>
    <mergeCell ref="M488:M495"/>
    <mergeCell ref="M496:M503"/>
    <mergeCell ref="M504:M511"/>
    <mergeCell ref="M512:M519"/>
    <mergeCell ref="M441:M448"/>
    <mergeCell ref="M449:M456"/>
    <mergeCell ref="M457:M464"/>
    <mergeCell ref="M465:M471"/>
    <mergeCell ref="M472:M479"/>
    <mergeCell ref="M401:M408"/>
    <mergeCell ref="M409:M416"/>
    <mergeCell ref="M417:M424"/>
    <mergeCell ref="M425:M432"/>
    <mergeCell ref="M433:M440"/>
    <mergeCell ref="M297:M304"/>
    <mergeCell ref="M305:M312"/>
    <mergeCell ref="M313:M320"/>
    <mergeCell ref="M321:M328"/>
    <mergeCell ref="M329:M336"/>
    <mergeCell ref="M337:M344"/>
    <mergeCell ref="M345:M352"/>
    <mergeCell ref="M353:M360"/>
    <mergeCell ref="M361:M368"/>
    <mergeCell ref="M369:M376"/>
    <mergeCell ref="M377:M384"/>
    <mergeCell ref="M385:M392"/>
    <mergeCell ref="M393:M400"/>
    <mergeCell ref="L728:L735"/>
    <mergeCell ref="L736:L743"/>
    <mergeCell ref="L744:L751"/>
    <mergeCell ref="L752:L759"/>
    <mergeCell ref="L760:L767"/>
    <mergeCell ref="L688:L695"/>
    <mergeCell ref="L696:L703"/>
    <mergeCell ref="L704:L711"/>
    <mergeCell ref="L712:L719"/>
    <mergeCell ref="L720:L727"/>
    <mergeCell ref="L656:L663"/>
    <mergeCell ref="L664:L671"/>
    <mergeCell ref="L672:L679"/>
    <mergeCell ref="L680:L687"/>
    <mergeCell ref="L616:L623"/>
    <mergeCell ref="L624:L631"/>
    <mergeCell ref="L632:L639"/>
    <mergeCell ref="L640:L647"/>
    <mergeCell ref="L648:L655"/>
    <mergeCell ref="L576:L583"/>
    <mergeCell ref="L584:L591"/>
    <mergeCell ref="L592:L599"/>
    <mergeCell ref="L600:L607"/>
    <mergeCell ref="L608:L615"/>
    <mergeCell ref="L536:L543"/>
    <mergeCell ref="L544:L551"/>
    <mergeCell ref="L552:L559"/>
    <mergeCell ref="L560:L567"/>
    <mergeCell ref="L568:L575"/>
    <mergeCell ref="L496:L503"/>
    <mergeCell ref="L504:L511"/>
    <mergeCell ref="L512:L519"/>
    <mergeCell ref="L520:L527"/>
    <mergeCell ref="L528:L535"/>
    <mergeCell ref="L457:L464"/>
    <mergeCell ref="L465:L471"/>
    <mergeCell ref="L472:L479"/>
    <mergeCell ref="L480:L487"/>
    <mergeCell ref="L488:L495"/>
    <mergeCell ref="L417:L424"/>
    <mergeCell ref="L425:L432"/>
    <mergeCell ref="L433:L440"/>
    <mergeCell ref="L441:L448"/>
    <mergeCell ref="L449:L456"/>
    <mergeCell ref="L377:L384"/>
    <mergeCell ref="L385:L392"/>
    <mergeCell ref="L393:L400"/>
    <mergeCell ref="L401:L408"/>
    <mergeCell ref="L409:L416"/>
    <mergeCell ref="M233:M240"/>
    <mergeCell ref="M241:M248"/>
    <mergeCell ref="L337:L344"/>
    <mergeCell ref="L345:L352"/>
    <mergeCell ref="L353:L360"/>
    <mergeCell ref="L361:L368"/>
    <mergeCell ref="L369:L376"/>
    <mergeCell ref="L297:L304"/>
    <mergeCell ref="L305:L312"/>
    <mergeCell ref="L313:L320"/>
    <mergeCell ref="L321:L328"/>
    <mergeCell ref="L329:L336"/>
    <mergeCell ref="L177:L184"/>
    <mergeCell ref="L105:L112"/>
    <mergeCell ref="L113:L120"/>
    <mergeCell ref="L121:L128"/>
    <mergeCell ref="M289:M296"/>
    <mergeCell ref="L209:L216"/>
    <mergeCell ref="L217:L224"/>
    <mergeCell ref="L225:L232"/>
    <mergeCell ref="L233:L240"/>
    <mergeCell ref="L241:L248"/>
    <mergeCell ref="L249:L256"/>
    <mergeCell ref="L257:L264"/>
    <mergeCell ref="L265:L272"/>
    <mergeCell ref="L273:L280"/>
    <mergeCell ref="L281:L288"/>
    <mergeCell ref="L289:L296"/>
    <mergeCell ref="M249:M256"/>
    <mergeCell ref="M257:M264"/>
    <mergeCell ref="M265:M272"/>
    <mergeCell ref="M273:M280"/>
    <mergeCell ref="M281:M288"/>
    <mergeCell ref="M209:M216"/>
    <mergeCell ref="M217:M224"/>
    <mergeCell ref="M225:M232"/>
    <mergeCell ref="N113:N120"/>
    <mergeCell ref="N121:N128"/>
    <mergeCell ref="N129:N136"/>
    <mergeCell ref="N137:N144"/>
    <mergeCell ref="L185:L192"/>
    <mergeCell ref="L193:L200"/>
    <mergeCell ref="L201:L208"/>
    <mergeCell ref="M105:M112"/>
    <mergeCell ref="M113:M120"/>
    <mergeCell ref="M121:M128"/>
    <mergeCell ref="M129:M136"/>
    <mergeCell ref="M137:M144"/>
    <mergeCell ref="M145:M152"/>
    <mergeCell ref="M153:M160"/>
    <mergeCell ref="M161:M168"/>
    <mergeCell ref="M169:M176"/>
    <mergeCell ref="M177:M184"/>
    <mergeCell ref="M185:M192"/>
    <mergeCell ref="M193:M200"/>
    <mergeCell ref="M201:M208"/>
    <mergeCell ref="L145:L152"/>
    <mergeCell ref="L153:L160"/>
    <mergeCell ref="L161:L168"/>
    <mergeCell ref="L169:L176"/>
    <mergeCell ref="H6:K6"/>
    <mergeCell ref="Q6:T6"/>
    <mergeCell ref="L9:L16"/>
    <mergeCell ref="L17:L24"/>
    <mergeCell ref="L25:L32"/>
    <mergeCell ref="N9:N16"/>
    <mergeCell ref="N17:N24"/>
    <mergeCell ref="N25:N32"/>
    <mergeCell ref="N33:N40"/>
    <mergeCell ref="O9:O16"/>
    <mergeCell ref="O17:O24"/>
    <mergeCell ref="O25:O32"/>
    <mergeCell ref="O33:O40"/>
    <mergeCell ref="L33:L40"/>
    <mergeCell ref="N193:N200"/>
    <mergeCell ref="N201:N208"/>
    <mergeCell ref="N209:N216"/>
    <mergeCell ref="N217:N224"/>
    <mergeCell ref="N225:N232"/>
    <mergeCell ref="N273:N280"/>
    <mergeCell ref="N281:N288"/>
    <mergeCell ref="N289:N296"/>
    <mergeCell ref="N241:N248"/>
    <mergeCell ref="N249:N256"/>
    <mergeCell ref="N257:N264"/>
    <mergeCell ref="O41:O48"/>
    <mergeCell ref="O49:O56"/>
    <mergeCell ref="O57:O64"/>
    <mergeCell ref="O65:O72"/>
    <mergeCell ref="O73:O80"/>
    <mergeCell ref="O81:O88"/>
    <mergeCell ref="O89:O96"/>
    <mergeCell ref="O97:O104"/>
    <mergeCell ref="N233:N240"/>
    <mergeCell ref="N145:N152"/>
    <mergeCell ref="N153:N160"/>
    <mergeCell ref="N161:N168"/>
    <mergeCell ref="N169:N176"/>
    <mergeCell ref="N177:N184"/>
    <mergeCell ref="N185:N192"/>
    <mergeCell ref="N41:N48"/>
    <mergeCell ref="N49:N56"/>
    <mergeCell ref="N57:N64"/>
    <mergeCell ref="N65:N72"/>
    <mergeCell ref="N73:N80"/>
    <mergeCell ref="N81:N88"/>
    <mergeCell ref="N89:N96"/>
    <mergeCell ref="N97:N104"/>
    <mergeCell ref="N105:N112"/>
    <mergeCell ref="L129:L136"/>
    <mergeCell ref="L137:L144"/>
    <mergeCell ref="M9:M16"/>
    <mergeCell ref="M17:M24"/>
    <mergeCell ref="M25:M32"/>
    <mergeCell ref="M33:M40"/>
    <mergeCell ref="M41:M48"/>
    <mergeCell ref="M49:M56"/>
    <mergeCell ref="M57:M64"/>
    <mergeCell ref="M65:M72"/>
    <mergeCell ref="M73:M80"/>
    <mergeCell ref="L41:L48"/>
    <mergeCell ref="L49:L56"/>
    <mergeCell ref="L57:L64"/>
    <mergeCell ref="L65:L72"/>
    <mergeCell ref="L73:L80"/>
    <mergeCell ref="L81:L88"/>
    <mergeCell ref="L89:L96"/>
    <mergeCell ref="L97:L104"/>
    <mergeCell ref="M81:M88"/>
    <mergeCell ref="M89:M96"/>
    <mergeCell ref="M97:M104"/>
    <mergeCell ref="O105:O112"/>
    <mergeCell ref="O113:O120"/>
    <mergeCell ref="O121:O128"/>
    <mergeCell ref="O129:O136"/>
    <mergeCell ref="O137:O144"/>
    <mergeCell ref="O145:O152"/>
    <mergeCell ref="O153:O160"/>
    <mergeCell ref="O161:O168"/>
    <mergeCell ref="O169:O176"/>
    <mergeCell ref="O177:O184"/>
    <mergeCell ref="O185:O192"/>
    <mergeCell ref="O193:O200"/>
    <mergeCell ref="O201:O208"/>
    <mergeCell ref="O209:O216"/>
    <mergeCell ref="O217:O224"/>
    <mergeCell ref="O225:O232"/>
    <mergeCell ref="O233:O240"/>
    <mergeCell ref="O241:O248"/>
    <mergeCell ref="O249:O256"/>
    <mergeCell ref="N297:N304"/>
    <mergeCell ref="N305:N312"/>
    <mergeCell ref="N313:N320"/>
    <mergeCell ref="N321:N328"/>
    <mergeCell ref="N329:N336"/>
    <mergeCell ref="N337:N344"/>
    <mergeCell ref="N345:N352"/>
    <mergeCell ref="N353:N360"/>
    <mergeCell ref="O257:O264"/>
    <mergeCell ref="O265:O272"/>
    <mergeCell ref="O273:O280"/>
    <mergeCell ref="O281:O288"/>
    <mergeCell ref="O289:O296"/>
    <mergeCell ref="O297:O304"/>
    <mergeCell ref="O305:O312"/>
    <mergeCell ref="O313:O320"/>
    <mergeCell ref="O321:O328"/>
    <mergeCell ref="O329:O336"/>
    <mergeCell ref="O337:O344"/>
    <mergeCell ref="O345:O352"/>
    <mergeCell ref="O353:O360"/>
    <mergeCell ref="N265:N272"/>
    <mergeCell ref="N361:N368"/>
    <mergeCell ref="N369:N376"/>
    <mergeCell ref="N377:N384"/>
    <mergeCell ref="N385:N392"/>
    <mergeCell ref="N393:N400"/>
    <mergeCell ref="N401:N408"/>
    <mergeCell ref="N409:N416"/>
    <mergeCell ref="N417:N424"/>
    <mergeCell ref="N425:N432"/>
    <mergeCell ref="N465:N471"/>
    <mergeCell ref="N472:N479"/>
    <mergeCell ref="N480:N487"/>
    <mergeCell ref="N488:N495"/>
    <mergeCell ref="N496:N503"/>
    <mergeCell ref="N504:N511"/>
    <mergeCell ref="N512:N519"/>
    <mergeCell ref="N520:N527"/>
    <mergeCell ref="N433:N440"/>
    <mergeCell ref="N441:N448"/>
    <mergeCell ref="N449:N456"/>
    <mergeCell ref="N457:N464"/>
    <mergeCell ref="N528:N535"/>
    <mergeCell ref="N536:N543"/>
    <mergeCell ref="N544:N551"/>
    <mergeCell ref="N552:N559"/>
    <mergeCell ref="N560:N567"/>
    <mergeCell ref="N568:N575"/>
    <mergeCell ref="N576:N583"/>
    <mergeCell ref="N584:N591"/>
    <mergeCell ref="N592:N599"/>
    <mergeCell ref="N600:N607"/>
    <mergeCell ref="N608:N615"/>
    <mergeCell ref="N616:N623"/>
    <mergeCell ref="N624:N631"/>
    <mergeCell ref="N632:N639"/>
    <mergeCell ref="N640:N647"/>
    <mergeCell ref="N648:N655"/>
    <mergeCell ref="N656:N663"/>
    <mergeCell ref="N664:N671"/>
    <mergeCell ref="N672:N679"/>
    <mergeCell ref="N680:N687"/>
    <mergeCell ref="N688:N695"/>
    <mergeCell ref="N696:N703"/>
    <mergeCell ref="N704:N711"/>
    <mergeCell ref="N712:N719"/>
    <mergeCell ref="N720:N727"/>
    <mergeCell ref="N728:N735"/>
    <mergeCell ref="N736:N743"/>
    <mergeCell ref="N744:N751"/>
    <mergeCell ref="N752:N759"/>
    <mergeCell ref="N760:N767"/>
    <mergeCell ref="O472:O479"/>
    <mergeCell ref="O480:O487"/>
    <mergeCell ref="O488:O495"/>
    <mergeCell ref="O496:O503"/>
    <mergeCell ref="O504:O511"/>
    <mergeCell ref="O512:O519"/>
    <mergeCell ref="O520:O527"/>
    <mergeCell ref="O528:O535"/>
    <mergeCell ref="O536:O543"/>
    <mergeCell ref="O544:O551"/>
    <mergeCell ref="O552:O559"/>
    <mergeCell ref="O560:O567"/>
    <mergeCell ref="O568:O575"/>
    <mergeCell ref="O576:O583"/>
    <mergeCell ref="O584:O591"/>
    <mergeCell ref="O592:O599"/>
    <mergeCell ref="O600:O607"/>
    <mergeCell ref="O608:O615"/>
    <mergeCell ref="O616:O623"/>
    <mergeCell ref="O624:O631"/>
    <mergeCell ref="O632:O639"/>
    <mergeCell ref="O712:O719"/>
    <mergeCell ref="O720:O727"/>
    <mergeCell ref="O728:O735"/>
    <mergeCell ref="O736:O743"/>
    <mergeCell ref="O744:O751"/>
    <mergeCell ref="O752:O759"/>
    <mergeCell ref="O760:O767"/>
    <mergeCell ref="O457:O464"/>
    <mergeCell ref="O465:O471"/>
    <mergeCell ref="O640:O647"/>
    <mergeCell ref="O648:O655"/>
    <mergeCell ref="O656:O663"/>
    <mergeCell ref="O664:O671"/>
    <mergeCell ref="O672:O679"/>
    <mergeCell ref="O680:O687"/>
    <mergeCell ref="O688:O695"/>
    <mergeCell ref="O696:O703"/>
    <mergeCell ref="O704:O711"/>
    <mergeCell ref="O433:O440"/>
    <mergeCell ref="O441:O448"/>
    <mergeCell ref="O449:O456"/>
    <mergeCell ref="O361:O368"/>
    <mergeCell ref="O369:O376"/>
    <mergeCell ref="O377:O384"/>
    <mergeCell ref="O385:O392"/>
    <mergeCell ref="O393:O400"/>
    <mergeCell ref="O401:O408"/>
    <mergeCell ref="O409:O416"/>
    <mergeCell ref="O417:O424"/>
    <mergeCell ref="O425:O432"/>
  </mergeCells>
  <phoneticPr fontId="85" type="noConversion"/>
  <pageMargins left="0.7" right="0.7" top="0.78740157499999996" bottom="0.78740157499999996"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Dropdown_Services!$AQ$2:$AQ$9</xm:f>
          </x14:formula1>
          <xm:sqref>G8:G767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theme="7" tint="0.59999389629810485"/>
  </sheetPr>
  <dimension ref="A1:P21"/>
  <sheetViews>
    <sheetView workbookViewId="0">
      <selection activeCell="B28" sqref="B28"/>
    </sheetView>
  </sheetViews>
  <sheetFormatPr defaultColWidth="4.7109375" defaultRowHeight="15" customHeight="1"/>
  <cols>
    <col min="2" max="2" width="16.7109375" style="18" customWidth="1"/>
    <col min="3" max="3" width="20.42578125" style="18" customWidth="1"/>
    <col min="4" max="4" width="13.28515625" style="18" customWidth="1"/>
    <col min="5" max="6" width="14.42578125" style="18" customWidth="1"/>
    <col min="7" max="7" width="18" style="18" customWidth="1"/>
    <col min="8" max="8" width="17.28515625" style="18" customWidth="1"/>
    <col min="9" max="9" width="12.28515625" style="18" customWidth="1"/>
    <col min="10" max="10" width="13" style="18" customWidth="1"/>
    <col min="11" max="11" width="18.140625" style="18" customWidth="1"/>
    <col min="12" max="12" width="18.42578125" style="18" customWidth="1"/>
    <col min="13" max="13" width="29" style="18" customWidth="1"/>
    <col min="14" max="14" width="17.140625" customWidth="1"/>
    <col min="15" max="15" width="18.7109375" customWidth="1"/>
    <col min="16" max="16" width="11.140625" customWidth="1"/>
  </cols>
  <sheetData>
    <row r="1" spans="1:16" s="2" customFormat="1" ht="26.25">
      <c r="B1" s="1" t="s">
        <v>2384</v>
      </c>
      <c r="E1" s="178" t="str">
        <f>'Project Registration'!F19</f>
        <v>A4392</v>
      </c>
      <c r="F1" s="178"/>
      <c r="G1" s="3"/>
      <c r="I1" s="4"/>
    </row>
    <row r="2" spans="1:16" s="2" customFormat="1" ht="26.25">
      <c r="B2" s="1"/>
      <c r="G2" s="3"/>
      <c r="I2" s="4"/>
    </row>
    <row r="3" spans="1:16" s="2" customFormat="1">
      <c r="B3" s="20"/>
      <c r="C3" s="20"/>
      <c r="G3" s="3"/>
      <c r="I3" s="4"/>
    </row>
    <row r="4" spans="1:16" s="5" customFormat="1" ht="16.5" customHeight="1">
      <c r="A4" s="19" t="s">
        <v>621</v>
      </c>
      <c r="B4" s="19" t="s">
        <v>2385</v>
      </c>
      <c r="C4" s="257"/>
      <c r="D4" s="258"/>
      <c r="E4" s="6"/>
      <c r="F4" s="6"/>
      <c r="G4" s="7"/>
      <c r="H4" s="8"/>
      <c r="K4" s="9"/>
      <c r="M4" s="9"/>
    </row>
    <row r="5" spans="1:16" s="5" customFormat="1" ht="16.5" customHeight="1">
      <c r="A5" s="481" t="s">
        <v>623</v>
      </c>
      <c r="B5" s="481" t="s">
        <v>624</v>
      </c>
      <c r="C5" s="257"/>
      <c r="D5" s="258"/>
      <c r="E5" s="6"/>
      <c r="F5" s="6"/>
      <c r="G5" s="7"/>
      <c r="H5" s="8"/>
      <c r="K5" s="9"/>
      <c r="M5" s="9"/>
    </row>
    <row r="6" spans="1:16" s="5" customFormat="1" ht="13.5" customHeight="1">
      <c r="A6" s="19" t="s">
        <v>625</v>
      </c>
      <c r="B6" s="19" t="s">
        <v>626</v>
      </c>
      <c r="C6" s="257"/>
      <c r="D6" s="258"/>
      <c r="E6" s="6"/>
      <c r="F6" s="6"/>
      <c r="G6" s="7"/>
      <c r="H6" s="8"/>
      <c r="K6" s="9"/>
      <c r="M6" s="9"/>
    </row>
    <row r="7" spans="1:16" s="2" customFormat="1" ht="15.75">
      <c r="B7" s="17"/>
      <c r="D7" s="21"/>
      <c r="G7" s="3"/>
      <c r="I7" s="4"/>
      <c r="N7" s="5"/>
      <c r="O7" s="5"/>
    </row>
    <row r="8" spans="1:16" s="19" customFormat="1" ht="89.25">
      <c r="B8" s="261" t="s">
        <v>2386</v>
      </c>
      <c r="C8" s="261" t="s">
        <v>2387</v>
      </c>
      <c r="D8" s="262" t="s">
        <v>2388</v>
      </c>
      <c r="E8" s="263" t="s">
        <v>2389</v>
      </c>
      <c r="F8" s="262" t="s">
        <v>2390</v>
      </c>
      <c r="G8" s="259" t="s">
        <v>2391</v>
      </c>
      <c r="H8" s="262" t="s">
        <v>2392</v>
      </c>
      <c r="I8" s="263" t="s">
        <v>2393</v>
      </c>
      <c r="J8" s="262" t="s">
        <v>2394</v>
      </c>
      <c r="K8" s="262" t="s">
        <v>2395</v>
      </c>
      <c r="L8" s="262" t="s">
        <v>2396</v>
      </c>
      <c r="M8" s="262" t="s">
        <v>2397</v>
      </c>
      <c r="N8" s="264" t="s">
        <v>2398</v>
      </c>
      <c r="O8" s="271" t="s">
        <v>2399</v>
      </c>
      <c r="P8" s="259" t="s">
        <v>2400</v>
      </c>
    </row>
    <row r="9" spans="1:16" s="19" customFormat="1" ht="16.5" customHeight="1">
      <c r="B9" s="265" t="s">
        <v>646</v>
      </c>
      <c r="C9" s="265" t="s">
        <v>2401</v>
      </c>
      <c r="D9" s="265" t="s">
        <v>2402</v>
      </c>
      <c r="E9" s="266">
        <v>12</v>
      </c>
      <c r="F9" s="265">
        <v>20</v>
      </c>
      <c r="G9" s="326" t="s">
        <v>2403</v>
      </c>
      <c r="H9" s="265" t="s">
        <v>488</v>
      </c>
      <c r="I9" s="266">
        <v>7.8</v>
      </c>
      <c r="J9" s="265" t="s">
        <v>507</v>
      </c>
      <c r="K9" s="265" t="s">
        <v>2404</v>
      </c>
      <c r="L9" s="265" t="s">
        <v>2405</v>
      </c>
      <c r="M9" s="281" t="s">
        <v>2406</v>
      </c>
      <c r="N9" s="266"/>
      <c r="O9" s="267"/>
      <c r="P9" s="266"/>
    </row>
    <row r="10" spans="1:16" s="23" customFormat="1" ht="18" customHeight="1">
      <c r="B10" s="35">
        <v>1</v>
      </c>
      <c r="C10" s="36"/>
      <c r="D10" s="37"/>
      <c r="E10" s="38"/>
      <c r="F10" s="40"/>
      <c r="G10" s="336"/>
      <c r="H10" s="39"/>
      <c r="I10" s="39"/>
      <c r="J10" s="41"/>
      <c r="K10" s="41"/>
      <c r="L10" s="41"/>
      <c r="M10" s="41"/>
      <c r="N10" s="260"/>
      <c r="O10" s="272"/>
      <c r="P10" s="268"/>
    </row>
    <row r="11" spans="1:16" s="23" customFormat="1" ht="18" customHeight="1">
      <c r="B11" s="27">
        <v>2</v>
      </c>
      <c r="C11" s="25"/>
      <c r="D11" s="24"/>
      <c r="E11" s="28"/>
      <c r="F11" s="30"/>
      <c r="G11" s="336"/>
      <c r="H11" s="29"/>
      <c r="I11" s="29"/>
      <c r="J11" s="31"/>
      <c r="K11" s="31"/>
      <c r="L11" s="31"/>
      <c r="M11" s="31"/>
      <c r="N11" s="260"/>
      <c r="O11" s="272"/>
      <c r="P11" s="260"/>
    </row>
    <row r="12" spans="1:16" s="23" customFormat="1" ht="18" customHeight="1">
      <c r="B12" s="27">
        <v>3</v>
      </c>
      <c r="C12" s="25"/>
      <c r="D12" s="24"/>
      <c r="E12" s="32"/>
      <c r="F12" s="30"/>
      <c r="G12" s="336"/>
      <c r="H12" s="29"/>
      <c r="I12" s="29"/>
      <c r="J12" s="31"/>
      <c r="K12" s="31"/>
      <c r="L12" s="31"/>
      <c r="M12" s="31"/>
      <c r="N12" s="260"/>
      <c r="O12" s="272"/>
      <c r="P12" s="260"/>
    </row>
    <row r="13" spans="1:16" s="23" customFormat="1" ht="18" customHeight="1">
      <c r="B13" s="27">
        <v>4</v>
      </c>
      <c r="C13" s="25"/>
      <c r="D13" s="24"/>
      <c r="E13" s="32"/>
      <c r="F13" s="30"/>
      <c r="G13" s="336"/>
      <c r="H13" s="29"/>
      <c r="I13" s="29"/>
      <c r="J13" s="31"/>
      <c r="K13" s="31"/>
      <c r="L13" s="31"/>
      <c r="M13" s="31"/>
      <c r="N13" s="260"/>
      <c r="O13" s="272"/>
      <c r="P13" s="260"/>
    </row>
    <row r="14" spans="1:16" s="23" customFormat="1" ht="18" customHeight="1">
      <c r="B14" s="27">
        <v>5</v>
      </c>
      <c r="C14" s="25"/>
      <c r="D14" s="24"/>
      <c r="E14" s="32"/>
      <c r="F14" s="30"/>
      <c r="G14" s="336"/>
      <c r="H14" s="29"/>
      <c r="I14" s="29"/>
      <c r="J14" s="31"/>
      <c r="K14" s="31"/>
      <c r="L14" s="31"/>
      <c r="M14" s="31"/>
      <c r="N14" s="260"/>
      <c r="O14" s="272"/>
      <c r="P14" s="260"/>
    </row>
    <row r="15" spans="1:16" s="23" customFormat="1" ht="18" customHeight="1">
      <c r="B15" s="27">
        <v>6</v>
      </c>
      <c r="C15" s="26"/>
      <c r="D15" s="24"/>
      <c r="E15" s="32"/>
      <c r="F15" s="30"/>
      <c r="G15" s="336"/>
      <c r="H15" s="29"/>
      <c r="I15" s="29"/>
      <c r="J15" s="31"/>
      <c r="K15" s="31"/>
      <c r="L15" s="31"/>
      <c r="M15" s="31"/>
      <c r="N15" s="260"/>
      <c r="O15" s="272"/>
      <c r="P15" s="260"/>
    </row>
    <row r="16" spans="1:16" s="23" customFormat="1" ht="18" customHeight="1">
      <c r="B16" s="27">
        <v>7</v>
      </c>
      <c r="C16" s="25"/>
      <c r="D16" s="24"/>
      <c r="E16" s="32"/>
      <c r="F16" s="30"/>
      <c r="G16" s="336"/>
      <c r="H16" s="29"/>
      <c r="I16" s="29"/>
      <c r="J16" s="31"/>
      <c r="K16" s="31"/>
      <c r="L16" s="31"/>
      <c r="M16" s="31"/>
      <c r="N16" s="260"/>
      <c r="O16" s="272"/>
      <c r="P16" s="260"/>
    </row>
    <row r="17" spans="2:16" s="23" customFormat="1" ht="18" customHeight="1">
      <c r="B17" s="27">
        <v>8</v>
      </c>
      <c r="C17" s="25"/>
      <c r="D17" s="24"/>
      <c r="E17" s="32"/>
      <c r="F17" s="30"/>
      <c r="G17" s="336"/>
      <c r="H17" s="29"/>
      <c r="I17" s="29"/>
      <c r="J17" s="31"/>
      <c r="K17" s="31"/>
      <c r="L17" s="31"/>
      <c r="M17" s="31"/>
      <c r="N17" s="260"/>
      <c r="O17" s="272"/>
      <c r="P17" s="260"/>
    </row>
    <row r="18" spans="2:16" s="23" customFormat="1" ht="18" customHeight="1">
      <c r="B18" s="27">
        <v>9</v>
      </c>
      <c r="C18" s="25"/>
      <c r="D18" s="24"/>
      <c r="E18" s="32"/>
      <c r="F18" s="30"/>
      <c r="G18" s="336"/>
      <c r="H18" s="33"/>
      <c r="I18" s="33"/>
      <c r="J18" s="31"/>
      <c r="K18" s="31"/>
      <c r="L18" s="31"/>
      <c r="M18" s="31"/>
      <c r="N18" s="260"/>
      <c r="O18" s="272"/>
      <c r="P18" s="260"/>
    </row>
    <row r="19" spans="2:16" s="23" customFormat="1" ht="18" customHeight="1">
      <c r="B19" s="27">
        <v>10</v>
      </c>
      <c r="C19" s="25"/>
      <c r="D19" s="24"/>
      <c r="E19" s="32"/>
      <c r="F19" s="30"/>
      <c r="G19" s="336"/>
      <c r="H19" s="33"/>
      <c r="I19" s="33"/>
      <c r="J19" s="31"/>
      <c r="K19" s="31"/>
      <c r="L19" s="31"/>
      <c r="M19" s="31"/>
      <c r="N19" s="260"/>
      <c r="O19" s="272"/>
      <c r="P19" s="260"/>
    </row>
    <row r="20" spans="2:16" s="23" customFormat="1" ht="18" customHeight="1">
      <c r="B20" s="27">
        <v>11</v>
      </c>
      <c r="C20" s="25"/>
      <c r="D20" s="31"/>
      <c r="E20" s="34"/>
      <c r="F20" s="30"/>
      <c r="G20" s="336"/>
      <c r="H20" s="31"/>
      <c r="I20" s="31"/>
      <c r="J20" s="31"/>
      <c r="K20" s="31"/>
      <c r="L20" s="31"/>
      <c r="M20" s="31"/>
      <c r="N20" s="260"/>
      <c r="O20" s="272"/>
      <c r="P20" s="269"/>
    </row>
    <row r="21" spans="2:16" s="23" customFormat="1" ht="18" customHeight="1">
      <c r="B21" s="27">
        <v>12</v>
      </c>
      <c r="C21" s="25"/>
      <c r="D21" s="31"/>
      <c r="E21" s="34"/>
      <c r="F21" s="30"/>
      <c r="G21" s="336"/>
      <c r="H21" s="31"/>
      <c r="I21" s="31"/>
      <c r="J21" s="31"/>
      <c r="K21" s="31"/>
      <c r="L21" s="31"/>
      <c r="M21" s="31"/>
      <c r="N21" s="260"/>
      <c r="O21" s="272"/>
      <c r="P21" s="270"/>
    </row>
  </sheetData>
  <customSheetViews>
    <customSheetView guid="{DA6F96B8-A29D-4B16-AB41-42F4E30E4CC2}" topLeftCell="A4">
      <selection activeCell="C10" sqref="C10:D10"/>
      <pageMargins left="0" right="0" top="0" bottom="0" header="0" footer="0"/>
    </customSheetView>
    <customSheetView guid="{B8074B81-438F-4237-BE77-9A2F873F5D89}" topLeftCell="A4">
      <selection activeCell="F22" sqref="F22"/>
      <pageMargins left="0" right="0" top="0" bottom="0" header="0" footer="0"/>
    </customSheetView>
  </customSheetViews>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tabColor theme="7" tint="0.59999389629810485"/>
  </sheetPr>
  <dimension ref="A1:R20"/>
  <sheetViews>
    <sheetView workbookViewId="0">
      <selection activeCell="A3" sqref="A3:B4"/>
    </sheetView>
  </sheetViews>
  <sheetFormatPr defaultColWidth="4.7109375" defaultRowHeight="12.75"/>
  <cols>
    <col min="1" max="1" width="4.7109375" style="330"/>
    <col min="2" max="2" width="16.140625" style="330" customWidth="1"/>
    <col min="3" max="3" width="20.42578125" style="330" customWidth="1"/>
    <col min="4" max="6" width="13.28515625" style="330" customWidth="1"/>
    <col min="7" max="7" width="20.7109375" style="330" customWidth="1"/>
    <col min="8" max="8" width="17.28515625" style="330" customWidth="1"/>
    <col min="9" max="9" width="14.42578125" style="330" customWidth="1"/>
    <col min="10" max="10" width="18.28515625" style="330" customWidth="1"/>
    <col min="11" max="11" width="17" style="330" customWidth="1"/>
    <col min="12" max="12" width="13" style="330" customWidth="1"/>
    <col min="13" max="13" width="18.140625" style="330" customWidth="1"/>
    <col min="14" max="14" width="18.42578125" style="330" customWidth="1"/>
    <col min="15" max="15" width="13.7109375" style="330" bestFit="1" customWidth="1"/>
    <col min="16" max="16" width="20.140625" style="330" customWidth="1"/>
    <col min="17" max="17" width="18.42578125" style="330" customWidth="1"/>
    <col min="18" max="18" width="15.42578125" style="330" customWidth="1"/>
    <col min="19" max="16384" width="4.7109375" style="330"/>
  </cols>
  <sheetData>
    <row r="1" spans="1:18" s="310" customFormat="1" ht="26.25">
      <c r="B1" s="311" t="s">
        <v>2407</v>
      </c>
      <c r="H1" s="312" t="str">
        <f>'Project Registration'!F19</f>
        <v>A4392</v>
      </c>
      <c r="I1" s="313"/>
    </row>
    <row r="2" spans="1:18" s="310" customFormat="1" ht="25.5" customHeight="1">
      <c r="B2" s="311"/>
      <c r="G2" s="314"/>
      <c r="I2" s="313"/>
    </row>
    <row r="3" spans="1:18" s="315" customFormat="1" ht="21" customHeight="1">
      <c r="A3" s="19" t="s">
        <v>621</v>
      </c>
      <c r="B3" s="19" t="s">
        <v>2408</v>
      </c>
      <c r="D3" s="316"/>
      <c r="E3" s="316"/>
      <c r="F3" s="316"/>
      <c r="G3" s="316"/>
      <c r="H3" s="317"/>
      <c r="I3" s="316"/>
      <c r="J3" s="318"/>
      <c r="M3" s="319"/>
      <c r="O3" s="319"/>
    </row>
    <row r="4" spans="1:18" s="315" customFormat="1" ht="21" customHeight="1">
      <c r="A4" s="481" t="s">
        <v>623</v>
      </c>
      <c r="B4" s="481" t="s">
        <v>624</v>
      </c>
      <c r="D4" s="316"/>
      <c r="E4" s="316"/>
      <c r="F4" s="316"/>
      <c r="G4" s="316"/>
      <c r="H4" s="317"/>
      <c r="I4" s="316"/>
      <c r="J4" s="318"/>
      <c r="M4" s="319"/>
      <c r="O4" s="319"/>
    </row>
    <row r="5" spans="1:18" s="310" customFormat="1" ht="15">
      <c r="A5" s="19">
        <v>2</v>
      </c>
      <c r="B5" s="19" t="s">
        <v>626</v>
      </c>
      <c r="D5" s="320"/>
      <c r="E5" s="320"/>
      <c r="F5" s="320"/>
      <c r="G5" s="314"/>
      <c r="I5" s="313"/>
      <c r="K5" s="321"/>
    </row>
    <row r="6" spans="1:18" s="310" customFormat="1" ht="15.75">
      <c r="A6" s="322"/>
      <c r="B6" s="323"/>
      <c r="C6" s="322"/>
      <c r="D6" s="323"/>
      <c r="E6" s="323"/>
      <c r="F6" s="323"/>
      <c r="G6" s="322"/>
      <c r="H6" s="323"/>
      <c r="I6" s="322"/>
      <c r="J6" s="323"/>
      <c r="K6" s="322"/>
      <c r="L6" s="323"/>
      <c r="M6" s="322"/>
      <c r="N6" s="323"/>
      <c r="O6" s="322"/>
      <c r="P6" s="323"/>
      <c r="Q6" s="322"/>
      <c r="R6" s="323"/>
    </row>
    <row r="7" spans="1:18" s="19" customFormat="1" ht="81" customHeight="1">
      <c r="A7" s="322"/>
      <c r="B7" s="482" t="s">
        <v>2386</v>
      </c>
      <c r="C7" s="482" t="s">
        <v>2387</v>
      </c>
      <c r="D7" s="482" t="s">
        <v>2388</v>
      </c>
      <c r="E7" s="488" t="s">
        <v>2409</v>
      </c>
      <c r="F7" s="489" t="s">
        <v>2390</v>
      </c>
      <c r="G7" s="259" t="s">
        <v>2391</v>
      </c>
      <c r="H7" s="490" t="s">
        <v>2392</v>
      </c>
      <c r="I7" s="491" t="s">
        <v>2410</v>
      </c>
      <c r="J7" s="482" t="s">
        <v>2411</v>
      </c>
      <c r="K7" s="309" t="s">
        <v>2412</v>
      </c>
      <c r="L7" s="490" t="s">
        <v>2413</v>
      </c>
      <c r="M7" s="482" t="s">
        <v>2414</v>
      </c>
      <c r="N7" s="482" t="s">
        <v>2415</v>
      </c>
      <c r="O7" s="482" t="s">
        <v>2416</v>
      </c>
      <c r="P7" s="482" t="s">
        <v>2398</v>
      </c>
      <c r="Q7" s="489" t="s">
        <v>2399</v>
      </c>
      <c r="R7" s="492" t="s">
        <v>2417</v>
      </c>
    </row>
    <row r="8" spans="1:18" s="19" customFormat="1" ht="22.5" customHeight="1">
      <c r="A8" s="324"/>
      <c r="B8" s="325" t="s">
        <v>646</v>
      </c>
      <c r="C8" s="325" t="s">
        <v>2418</v>
      </c>
      <c r="D8" s="326" t="s">
        <v>2419</v>
      </c>
      <c r="E8" s="327">
        <v>24</v>
      </c>
      <c r="F8" s="326">
        <v>12</v>
      </c>
      <c r="G8" s="326" t="s">
        <v>2403</v>
      </c>
      <c r="H8" s="328" t="s">
        <v>488</v>
      </c>
      <c r="I8" s="329">
        <v>4</v>
      </c>
      <c r="J8" s="266"/>
      <c r="K8" s="266"/>
      <c r="L8" s="328" t="s">
        <v>485</v>
      </c>
      <c r="M8" s="325" t="s">
        <v>2420</v>
      </c>
      <c r="N8" s="325" t="s">
        <v>2421</v>
      </c>
      <c r="O8" s="325" t="s">
        <v>2422</v>
      </c>
      <c r="P8" s="325"/>
      <c r="Q8" s="326"/>
      <c r="R8" s="265"/>
    </row>
    <row r="9" spans="1:18" ht="18" customHeight="1">
      <c r="B9" s="331">
        <v>1</v>
      </c>
      <c r="C9" s="332"/>
      <c r="D9" s="333"/>
      <c r="E9" s="334"/>
      <c r="F9" s="335"/>
      <c r="G9" s="336"/>
      <c r="H9" s="337"/>
      <c r="I9" s="338"/>
      <c r="J9" s="336"/>
      <c r="K9" s="336"/>
      <c r="L9" s="339"/>
      <c r="M9" s="340"/>
      <c r="N9" s="341"/>
      <c r="O9" s="341"/>
      <c r="P9" s="341"/>
      <c r="Q9" s="342"/>
      <c r="R9" s="343"/>
    </row>
    <row r="10" spans="1:18" ht="18" customHeight="1">
      <c r="B10" s="344">
        <v>2</v>
      </c>
      <c r="C10" s="345"/>
      <c r="D10" s="346"/>
      <c r="E10" s="347"/>
      <c r="F10" s="348"/>
      <c r="G10" s="336"/>
      <c r="H10" s="349"/>
      <c r="I10" s="338"/>
      <c r="J10" s="336"/>
      <c r="K10" s="336"/>
      <c r="L10" s="350"/>
      <c r="M10" s="351"/>
      <c r="N10" s="352"/>
      <c r="O10" s="352"/>
      <c r="P10" s="352"/>
      <c r="Q10" s="353"/>
      <c r="R10" s="336"/>
    </row>
    <row r="11" spans="1:18" ht="18" customHeight="1">
      <c r="B11" s="344">
        <v>3</v>
      </c>
      <c r="C11" s="345"/>
      <c r="D11" s="346"/>
      <c r="E11" s="347"/>
      <c r="F11" s="348"/>
      <c r="G11" s="336"/>
      <c r="H11" s="349"/>
      <c r="I11" s="338"/>
      <c r="J11" s="336"/>
      <c r="K11" s="336"/>
      <c r="L11" s="350"/>
      <c r="M11" s="351"/>
      <c r="N11" s="352"/>
      <c r="O11" s="352"/>
      <c r="P11" s="352"/>
      <c r="Q11" s="353"/>
      <c r="R11" s="336"/>
    </row>
    <row r="12" spans="1:18" ht="18" customHeight="1">
      <c r="B12" s="344">
        <v>4</v>
      </c>
      <c r="C12" s="345"/>
      <c r="D12" s="346"/>
      <c r="E12" s="354"/>
      <c r="F12" s="348"/>
      <c r="G12" s="336"/>
      <c r="H12" s="349"/>
      <c r="I12" s="338"/>
      <c r="J12" s="336"/>
      <c r="K12" s="336"/>
      <c r="L12" s="350"/>
      <c r="M12" s="351"/>
      <c r="N12" s="352"/>
      <c r="O12" s="352"/>
      <c r="P12" s="352"/>
      <c r="Q12" s="353"/>
      <c r="R12" s="336"/>
    </row>
    <row r="13" spans="1:18" ht="18" customHeight="1">
      <c r="B13" s="344">
        <v>5</v>
      </c>
      <c r="C13" s="345"/>
      <c r="D13" s="346"/>
      <c r="E13" s="347"/>
      <c r="F13" s="348"/>
      <c r="G13" s="336"/>
      <c r="H13" s="349"/>
      <c r="I13" s="338"/>
      <c r="J13" s="336"/>
      <c r="K13" s="336"/>
      <c r="L13" s="350"/>
      <c r="M13" s="351"/>
      <c r="N13" s="352"/>
      <c r="O13" s="352"/>
      <c r="P13" s="352"/>
      <c r="Q13" s="353"/>
      <c r="R13" s="336"/>
    </row>
    <row r="14" spans="1:18" ht="18" customHeight="1">
      <c r="B14" s="344">
        <v>6</v>
      </c>
      <c r="C14" s="345"/>
      <c r="D14" s="346"/>
      <c r="E14" s="347"/>
      <c r="F14" s="348"/>
      <c r="G14" s="336"/>
      <c r="H14" s="349"/>
      <c r="I14" s="338"/>
      <c r="J14" s="336"/>
      <c r="K14" s="336"/>
      <c r="L14" s="350"/>
      <c r="M14" s="351"/>
      <c r="N14" s="352"/>
      <c r="O14" s="352"/>
      <c r="P14" s="352"/>
      <c r="Q14" s="353"/>
      <c r="R14" s="336"/>
    </row>
    <row r="15" spans="1:18" ht="18" customHeight="1">
      <c r="B15" s="344">
        <v>7</v>
      </c>
      <c r="C15" s="345"/>
      <c r="D15" s="346"/>
      <c r="E15" s="347"/>
      <c r="F15" s="348"/>
      <c r="G15" s="336"/>
      <c r="H15" s="349"/>
      <c r="I15" s="338"/>
      <c r="J15" s="336"/>
      <c r="K15" s="336"/>
      <c r="L15" s="350"/>
      <c r="M15" s="351"/>
      <c r="N15" s="352"/>
      <c r="O15" s="352"/>
      <c r="P15" s="352"/>
      <c r="Q15" s="353"/>
      <c r="R15" s="336"/>
    </row>
    <row r="16" spans="1:18" ht="18" customHeight="1">
      <c r="B16" s="344">
        <v>8</v>
      </c>
      <c r="C16" s="345"/>
      <c r="D16" s="346"/>
      <c r="E16" s="347"/>
      <c r="F16" s="348"/>
      <c r="G16" s="336"/>
      <c r="H16" s="349"/>
      <c r="I16" s="338"/>
      <c r="J16" s="336"/>
      <c r="K16" s="336"/>
      <c r="L16" s="350"/>
      <c r="M16" s="351"/>
      <c r="N16" s="352"/>
      <c r="O16" s="352"/>
      <c r="P16" s="352"/>
      <c r="Q16" s="353"/>
      <c r="R16" s="336"/>
    </row>
    <row r="17" spans="2:18" ht="18" customHeight="1">
      <c r="B17" s="344">
        <v>9</v>
      </c>
      <c r="C17" s="345"/>
      <c r="D17" s="346"/>
      <c r="E17" s="355"/>
      <c r="F17" s="348"/>
      <c r="G17" s="336"/>
      <c r="H17" s="356"/>
      <c r="I17" s="338"/>
      <c r="J17" s="336"/>
      <c r="K17" s="336"/>
      <c r="L17" s="350"/>
      <c r="M17" s="351"/>
      <c r="N17" s="352"/>
      <c r="O17" s="352"/>
      <c r="P17" s="352"/>
      <c r="Q17" s="353"/>
      <c r="R17" s="336"/>
    </row>
    <row r="18" spans="2:18" ht="18" customHeight="1">
      <c r="B18" s="344">
        <v>10</v>
      </c>
      <c r="C18" s="345"/>
      <c r="D18" s="346"/>
      <c r="E18" s="355"/>
      <c r="F18" s="348"/>
      <c r="G18" s="336"/>
      <c r="H18" s="356"/>
      <c r="I18" s="338"/>
      <c r="J18" s="336"/>
      <c r="K18" s="336"/>
      <c r="L18" s="350"/>
      <c r="M18" s="351"/>
      <c r="N18" s="352"/>
      <c r="O18" s="352"/>
      <c r="P18" s="352"/>
      <c r="Q18" s="353"/>
      <c r="R18" s="336"/>
    </row>
    <row r="19" spans="2:18" ht="18" customHeight="1">
      <c r="B19" s="344">
        <v>11</v>
      </c>
      <c r="C19" s="352"/>
      <c r="D19" s="353"/>
      <c r="E19" s="355"/>
      <c r="F19" s="348"/>
      <c r="G19" s="336"/>
      <c r="H19" s="357"/>
      <c r="I19" s="338"/>
      <c r="J19" s="336"/>
      <c r="K19" s="336"/>
      <c r="L19" s="350"/>
      <c r="M19" s="351"/>
      <c r="N19" s="352"/>
      <c r="O19" s="352"/>
      <c r="P19" s="352"/>
      <c r="Q19" s="353"/>
      <c r="R19" s="336"/>
    </row>
    <row r="20" spans="2:18" ht="18" customHeight="1">
      <c r="B20" s="344">
        <v>12</v>
      </c>
      <c r="C20" s="352"/>
      <c r="D20" s="353"/>
      <c r="E20" s="355"/>
      <c r="F20" s="348"/>
      <c r="G20" s="336"/>
      <c r="H20" s="357"/>
      <c r="I20" s="338"/>
      <c r="J20" s="336"/>
      <c r="K20" s="336"/>
      <c r="L20" s="350"/>
      <c r="M20" s="351"/>
      <c r="N20" s="352"/>
      <c r="O20" s="352"/>
      <c r="P20" s="352"/>
      <c r="Q20" s="353"/>
      <c r="R20" s="336"/>
    </row>
  </sheetData>
  <customSheetViews>
    <customSheetView guid="{DA6F96B8-A29D-4B16-AB41-42F4E30E4CC2}">
      <selection activeCell="E7" sqref="E7"/>
      <pageMargins left="0" right="0" top="0" bottom="0" header="0" footer="0"/>
    </customSheetView>
    <customSheetView guid="{B8074B81-438F-4237-BE77-9A2F873F5D89}">
      <selection activeCell="I30" sqref="I30"/>
      <pageMargins left="0" right="0" top="0" bottom="0" header="0" footer="0"/>
    </customSheetView>
  </customSheetView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tabColor theme="7" tint="0.39997558519241921"/>
  </sheetPr>
  <dimension ref="A1:N25"/>
  <sheetViews>
    <sheetView workbookViewId="0">
      <selection activeCell="C10" sqref="C10"/>
    </sheetView>
  </sheetViews>
  <sheetFormatPr defaultColWidth="8.85546875" defaultRowHeight="15"/>
  <cols>
    <col min="1" max="1" width="2.42578125" bestFit="1" customWidth="1"/>
    <col min="2" max="2" width="59.42578125" bestFit="1" customWidth="1"/>
    <col min="3" max="3" width="14.28515625" bestFit="1" customWidth="1"/>
    <col min="4" max="4" width="17" bestFit="1" customWidth="1"/>
    <col min="5" max="5" width="15" bestFit="1" customWidth="1"/>
    <col min="6" max="6" width="20.42578125" bestFit="1" customWidth="1"/>
    <col min="7" max="7" width="6.85546875" bestFit="1" customWidth="1"/>
    <col min="8" max="8" width="5.85546875" bestFit="1" customWidth="1"/>
    <col min="9" max="9" width="10" bestFit="1" customWidth="1"/>
    <col min="10" max="11" width="15.140625" bestFit="1" customWidth="1"/>
    <col min="12" max="12" width="6.85546875" bestFit="1" customWidth="1"/>
    <col min="13" max="13" width="8" bestFit="1" customWidth="1"/>
    <col min="14" max="14" width="7.85546875" bestFit="1" customWidth="1"/>
  </cols>
  <sheetData>
    <row r="1" spans="1:14" ht="26.25">
      <c r="A1" s="2"/>
      <c r="B1" s="493" t="s">
        <v>2423</v>
      </c>
      <c r="C1" s="178" t="str">
        <f>'Project Registration'!F19</f>
        <v>A4392</v>
      </c>
      <c r="D1" s="493"/>
      <c r="E1" s="2"/>
      <c r="F1" s="2"/>
      <c r="G1" s="2"/>
      <c r="H1" s="2"/>
      <c r="I1" s="2"/>
      <c r="J1" s="2"/>
      <c r="K1" s="2"/>
      <c r="L1" s="2"/>
      <c r="M1" s="2"/>
      <c r="N1" s="2"/>
    </row>
    <row r="2" spans="1:14" ht="15.75">
      <c r="A2" s="2"/>
      <c r="B2" s="20"/>
      <c r="C2" s="2"/>
      <c r="D2" s="2"/>
      <c r="E2" s="2"/>
      <c r="F2" s="2"/>
      <c r="G2" s="2"/>
      <c r="H2" s="2"/>
      <c r="I2" s="2"/>
      <c r="J2" s="2"/>
      <c r="K2" s="2"/>
      <c r="L2" s="2"/>
      <c r="M2" s="2"/>
      <c r="N2" s="2"/>
    </row>
    <row r="3" spans="1:14" ht="15.75">
      <c r="C3" s="2"/>
      <c r="D3" s="145"/>
      <c r="E3" s="2"/>
      <c r="F3" s="2"/>
      <c r="G3" s="2"/>
      <c r="H3" s="2"/>
      <c r="I3" s="2"/>
      <c r="J3" s="2"/>
      <c r="K3" s="2"/>
      <c r="L3" s="2"/>
      <c r="M3" s="2"/>
      <c r="N3" s="2"/>
    </row>
    <row r="4" spans="1:14" ht="15.75">
      <c r="A4" s="19" t="s">
        <v>621</v>
      </c>
      <c r="B4" s="19" t="s">
        <v>2424</v>
      </c>
      <c r="C4" s="153"/>
      <c r="D4" s="153"/>
      <c r="E4" s="153"/>
      <c r="F4" s="153"/>
      <c r="G4" s="153"/>
      <c r="H4" s="153"/>
      <c r="I4" s="153"/>
      <c r="J4" s="153"/>
      <c r="K4" s="153"/>
      <c r="L4" s="153"/>
      <c r="M4" s="153"/>
      <c r="N4" s="153"/>
    </row>
    <row r="5" spans="1:14" ht="15.75">
      <c r="A5" s="481" t="s">
        <v>623</v>
      </c>
      <c r="B5" s="481" t="s">
        <v>624</v>
      </c>
      <c r="C5" s="494"/>
      <c r="D5" s="494"/>
      <c r="E5" s="154"/>
      <c r="F5" s="154"/>
      <c r="G5" s="154"/>
      <c r="H5" s="154"/>
      <c r="I5" s="154"/>
      <c r="J5" s="154"/>
      <c r="K5" s="154"/>
      <c r="L5" s="154"/>
      <c r="M5" s="154"/>
      <c r="N5" s="154"/>
    </row>
    <row r="6" spans="1:14" ht="15.75">
      <c r="A6" s="2"/>
      <c r="B6" s="145"/>
      <c r="C6" s="2"/>
      <c r="D6" s="2"/>
      <c r="E6" s="2"/>
      <c r="F6" s="2"/>
      <c r="G6" s="2"/>
      <c r="H6" s="2"/>
      <c r="I6" s="2"/>
      <c r="J6" s="2"/>
      <c r="K6" s="2"/>
      <c r="L6" s="2"/>
      <c r="M6" s="2"/>
      <c r="N6" s="495"/>
    </row>
    <row r="7" spans="1:14">
      <c r="A7" s="495"/>
      <c r="B7" s="496" t="s">
        <v>2425</v>
      </c>
      <c r="C7" s="497" t="s">
        <v>2426</v>
      </c>
      <c r="D7" s="497" t="s">
        <v>2427</v>
      </c>
      <c r="E7" s="498" t="s">
        <v>2428</v>
      </c>
      <c r="F7" s="499" t="s">
        <v>2429</v>
      </c>
      <c r="G7" s="496" t="s">
        <v>2430</v>
      </c>
      <c r="H7" s="498" t="s">
        <v>439</v>
      </c>
      <c r="I7" s="498" t="s">
        <v>2431</v>
      </c>
      <c r="J7" s="498" t="s">
        <v>2432</v>
      </c>
      <c r="K7" s="498" t="s">
        <v>2433</v>
      </c>
      <c r="L7" s="498" t="s">
        <v>2434</v>
      </c>
      <c r="M7" s="498" t="s">
        <v>2435</v>
      </c>
      <c r="N7" s="499" t="s">
        <v>445</v>
      </c>
    </row>
    <row r="8" spans="1:14">
      <c r="A8" s="494"/>
      <c r="B8" s="500">
        <v>1</v>
      </c>
      <c r="C8" s="501" t="s">
        <v>2436</v>
      </c>
      <c r="D8" s="501" t="s">
        <v>2437</v>
      </c>
      <c r="E8" s="501" t="s">
        <v>2438</v>
      </c>
      <c r="F8" s="502" t="s">
        <v>2439</v>
      </c>
      <c r="G8" s="501" t="s">
        <v>2440</v>
      </c>
      <c r="H8" s="501" t="s">
        <v>2441</v>
      </c>
      <c r="I8" s="501" t="s">
        <v>561</v>
      </c>
      <c r="J8" s="501" t="s">
        <v>2442</v>
      </c>
      <c r="K8" s="501" t="s">
        <v>2443</v>
      </c>
      <c r="L8" s="501" t="s">
        <v>2444</v>
      </c>
      <c r="M8" s="501" t="s">
        <v>2445</v>
      </c>
      <c r="N8" s="502" t="s">
        <v>119</v>
      </c>
    </row>
    <row r="9" spans="1:14">
      <c r="A9" s="494"/>
      <c r="B9" s="503">
        <v>2</v>
      </c>
      <c r="C9" s="502" t="s">
        <v>2446</v>
      </c>
      <c r="D9" s="502" t="s">
        <v>2447</v>
      </c>
      <c r="E9" s="502" t="s">
        <v>2448</v>
      </c>
      <c r="F9" s="502" t="s">
        <v>2449</v>
      </c>
      <c r="G9" s="502" t="s">
        <v>2450</v>
      </c>
      <c r="H9" s="502" t="s">
        <v>2441</v>
      </c>
      <c r="I9" s="502" t="s">
        <v>2451</v>
      </c>
      <c r="J9" s="502" t="s">
        <v>2452</v>
      </c>
      <c r="K9" s="502" t="s">
        <v>2453</v>
      </c>
      <c r="L9" s="502" t="s">
        <v>2444</v>
      </c>
      <c r="M9" s="502" t="s">
        <v>2445</v>
      </c>
      <c r="N9" s="502" t="s">
        <v>119</v>
      </c>
    </row>
    <row r="10" spans="1:14">
      <c r="A10" s="494"/>
      <c r="B10" s="503" t="s">
        <v>119</v>
      </c>
      <c r="C10" s="502" t="s">
        <v>119</v>
      </c>
      <c r="D10" s="502" t="s">
        <v>119</v>
      </c>
      <c r="E10" s="502" t="s">
        <v>119</v>
      </c>
      <c r="F10" s="502" t="s">
        <v>119</v>
      </c>
      <c r="G10" s="502" t="s">
        <v>119</v>
      </c>
      <c r="H10" s="502" t="s">
        <v>119</v>
      </c>
      <c r="I10" s="502"/>
      <c r="J10" s="502"/>
      <c r="K10" s="502"/>
      <c r="L10" s="502" t="s">
        <v>119</v>
      </c>
      <c r="M10" s="502" t="s">
        <v>119</v>
      </c>
      <c r="N10" s="502" t="s">
        <v>119</v>
      </c>
    </row>
    <row r="11" spans="1:14">
      <c r="A11" s="494"/>
      <c r="B11" s="504" t="s">
        <v>119</v>
      </c>
      <c r="C11" s="505" t="s">
        <v>119</v>
      </c>
      <c r="D11" s="505" t="s">
        <v>119</v>
      </c>
      <c r="E11" s="505" t="s">
        <v>119</v>
      </c>
      <c r="F11" s="505" t="s">
        <v>119</v>
      </c>
      <c r="G11" s="505" t="s">
        <v>119</v>
      </c>
      <c r="H11" s="505" t="s">
        <v>119</v>
      </c>
      <c r="I11" s="505"/>
      <c r="J11" s="505"/>
      <c r="K11" s="505"/>
      <c r="L11" s="505" t="s">
        <v>119</v>
      </c>
      <c r="M11" s="505" t="s">
        <v>119</v>
      </c>
      <c r="N11" s="502" t="s">
        <v>119</v>
      </c>
    </row>
    <row r="13" spans="1:14">
      <c r="B13" s="496" t="s">
        <v>2425</v>
      </c>
      <c r="C13" s="497" t="s">
        <v>2426</v>
      </c>
      <c r="D13" s="497" t="s">
        <v>2427</v>
      </c>
      <c r="E13" s="498" t="s">
        <v>2428</v>
      </c>
      <c r="F13" s="506" t="s">
        <v>2429</v>
      </c>
      <c r="G13" s="496" t="s">
        <v>2430</v>
      </c>
      <c r="H13" s="498" t="s">
        <v>439</v>
      </c>
      <c r="I13" s="498" t="s">
        <v>2431</v>
      </c>
      <c r="J13" s="498" t="s">
        <v>2454</v>
      </c>
      <c r="K13" s="498" t="s">
        <v>2433</v>
      </c>
      <c r="L13" s="498" t="s">
        <v>2434</v>
      </c>
      <c r="M13" s="498" t="s">
        <v>2435</v>
      </c>
      <c r="N13" s="498" t="s">
        <v>445</v>
      </c>
    </row>
    <row r="14" spans="1:14" ht="15.75">
      <c r="B14" s="155">
        <v>1</v>
      </c>
      <c r="C14" s="507" t="s">
        <v>119</v>
      </c>
      <c r="D14" s="508" t="s">
        <v>119</v>
      </c>
      <c r="E14" s="156" t="s">
        <v>119</v>
      </c>
      <c r="F14" s="509" t="s">
        <v>119</v>
      </c>
      <c r="G14" s="156" t="s">
        <v>119</v>
      </c>
      <c r="H14" s="157" t="s">
        <v>119</v>
      </c>
      <c r="I14" s="157"/>
      <c r="J14" s="157"/>
      <c r="K14" s="157"/>
      <c r="L14" s="158" t="s">
        <v>119</v>
      </c>
      <c r="M14" s="158" t="s">
        <v>119</v>
      </c>
      <c r="N14" s="510" t="s">
        <v>119</v>
      </c>
    </row>
    <row r="15" spans="1:14" ht="15.75">
      <c r="B15" s="159">
        <v>2</v>
      </c>
      <c r="C15" s="511" t="s">
        <v>119</v>
      </c>
      <c r="D15" s="512" t="s">
        <v>119</v>
      </c>
      <c r="E15" s="160" t="s">
        <v>119</v>
      </c>
      <c r="F15" s="513" t="s">
        <v>119</v>
      </c>
      <c r="G15" s="160" t="s">
        <v>119</v>
      </c>
      <c r="H15" s="160" t="s">
        <v>119</v>
      </c>
      <c r="I15" s="160"/>
      <c r="J15" s="160"/>
      <c r="K15" s="160"/>
      <c r="L15" s="161" t="s">
        <v>119</v>
      </c>
      <c r="M15" s="161" t="s">
        <v>119</v>
      </c>
      <c r="N15" s="514" t="s">
        <v>119</v>
      </c>
    </row>
    <row r="16" spans="1:14" ht="15.75">
      <c r="B16" s="162">
        <v>3</v>
      </c>
      <c r="C16" s="515" t="s">
        <v>119</v>
      </c>
      <c r="D16" s="515" t="s">
        <v>119</v>
      </c>
      <c r="E16" s="163" t="s">
        <v>119</v>
      </c>
      <c r="F16" s="513" t="s">
        <v>119</v>
      </c>
      <c r="G16" s="163" t="s">
        <v>119</v>
      </c>
      <c r="H16" s="163" t="s">
        <v>119</v>
      </c>
      <c r="I16" s="163"/>
      <c r="J16" s="163"/>
      <c r="K16" s="163"/>
      <c r="L16" s="164" t="s">
        <v>119</v>
      </c>
      <c r="M16" s="164" t="s">
        <v>119</v>
      </c>
      <c r="N16" s="513" t="s">
        <v>119</v>
      </c>
    </row>
    <row r="17" spans="2:14" ht="15.75">
      <c r="B17" s="165">
        <v>4</v>
      </c>
      <c r="C17" s="516" t="s">
        <v>119</v>
      </c>
      <c r="D17" s="515" t="s">
        <v>119</v>
      </c>
      <c r="E17" s="163" t="s">
        <v>119</v>
      </c>
      <c r="F17" s="513" t="s">
        <v>119</v>
      </c>
      <c r="G17" s="163" t="s">
        <v>119</v>
      </c>
      <c r="H17" s="163" t="s">
        <v>119</v>
      </c>
      <c r="I17" s="163"/>
      <c r="J17" s="163"/>
      <c r="K17" s="163"/>
      <c r="L17" s="164" t="s">
        <v>119</v>
      </c>
      <c r="M17" s="164" t="s">
        <v>119</v>
      </c>
      <c r="N17" s="513" t="s">
        <v>119</v>
      </c>
    </row>
    <row r="18" spans="2:14" ht="15.75">
      <c r="B18" s="166">
        <v>5</v>
      </c>
      <c r="C18" s="516" t="s">
        <v>119</v>
      </c>
      <c r="D18" s="515" t="s">
        <v>119</v>
      </c>
      <c r="E18" s="163" t="s">
        <v>119</v>
      </c>
      <c r="F18" s="513" t="s">
        <v>119</v>
      </c>
      <c r="G18" s="163" t="s">
        <v>119</v>
      </c>
      <c r="H18" s="163" t="s">
        <v>119</v>
      </c>
      <c r="I18" s="163"/>
      <c r="J18" s="163"/>
      <c r="K18" s="163"/>
      <c r="L18" s="164" t="s">
        <v>119</v>
      </c>
      <c r="M18" s="164" t="s">
        <v>119</v>
      </c>
      <c r="N18" s="513" t="s">
        <v>119</v>
      </c>
    </row>
    <row r="19" spans="2:14" ht="15.75">
      <c r="B19" s="167">
        <v>6</v>
      </c>
      <c r="C19" s="515" t="s">
        <v>119</v>
      </c>
      <c r="D19" s="515" t="s">
        <v>119</v>
      </c>
      <c r="E19" s="163" t="s">
        <v>119</v>
      </c>
      <c r="F19" s="513" t="s">
        <v>119</v>
      </c>
      <c r="G19" s="163" t="s">
        <v>119</v>
      </c>
      <c r="H19" s="163" t="s">
        <v>119</v>
      </c>
      <c r="I19" s="163"/>
      <c r="J19" s="163"/>
      <c r="K19" s="163"/>
      <c r="L19" s="164" t="s">
        <v>119</v>
      </c>
      <c r="M19" s="164" t="s">
        <v>119</v>
      </c>
      <c r="N19" s="513" t="s">
        <v>119</v>
      </c>
    </row>
    <row r="20" spans="2:14" ht="15.75">
      <c r="B20" s="165">
        <v>7</v>
      </c>
      <c r="C20" s="516" t="s">
        <v>119</v>
      </c>
      <c r="D20" s="515" t="s">
        <v>119</v>
      </c>
      <c r="E20" s="163" t="s">
        <v>119</v>
      </c>
      <c r="F20" s="513" t="s">
        <v>119</v>
      </c>
      <c r="G20" s="163" t="s">
        <v>119</v>
      </c>
      <c r="H20" s="163" t="s">
        <v>119</v>
      </c>
      <c r="I20" s="163"/>
      <c r="J20" s="163"/>
      <c r="K20" s="163"/>
      <c r="L20" s="164" t="s">
        <v>119</v>
      </c>
      <c r="M20" s="164" t="s">
        <v>119</v>
      </c>
      <c r="N20" s="513" t="s">
        <v>119</v>
      </c>
    </row>
    <row r="21" spans="2:14" ht="15.75">
      <c r="B21" s="166">
        <v>8</v>
      </c>
      <c r="C21" s="516" t="s">
        <v>119</v>
      </c>
      <c r="D21" s="515" t="s">
        <v>119</v>
      </c>
      <c r="E21" s="163" t="s">
        <v>119</v>
      </c>
      <c r="F21" s="513" t="s">
        <v>119</v>
      </c>
      <c r="G21" s="163" t="s">
        <v>119</v>
      </c>
      <c r="H21" s="163" t="s">
        <v>119</v>
      </c>
      <c r="I21" s="163"/>
      <c r="J21" s="163"/>
      <c r="K21" s="163"/>
      <c r="L21" s="164" t="s">
        <v>119</v>
      </c>
      <c r="M21" s="164" t="s">
        <v>119</v>
      </c>
      <c r="N21" s="513" t="s">
        <v>119</v>
      </c>
    </row>
    <row r="22" spans="2:14" ht="15.75">
      <c r="B22" s="167">
        <v>9</v>
      </c>
      <c r="C22" s="515" t="s">
        <v>119</v>
      </c>
      <c r="D22" s="515" t="s">
        <v>119</v>
      </c>
      <c r="E22" s="163" t="s">
        <v>119</v>
      </c>
      <c r="F22" s="513" t="s">
        <v>119</v>
      </c>
      <c r="G22" s="163" t="s">
        <v>119</v>
      </c>
      <c r="H22" s="163" t="s">
        <v>119</v>
      </c>
      <c r="I22" s="163"/>
      <c r="J22" s="163"/>
      <c r="K22" s="163"/>
      <c r="L22" s="164" t="s">
        <v>119</v>
      </c>
      <c r="M22" s="168" t="s">
        <v>119</v>
      </c>
      <c r="N22" s="513" t="s">
        <v>119</v>
      </c>
    </row>
    <row r="23" spans="2:14" ht="15.75">
      <c r="B23" s="165">
        <v>10</v>
      </c>
      <c r="C23" s="516" t="s">
        <v>119</v>
      </c>
      <c r="D23" s="515" t="s">
        <v>119</v>
      </c>
      <c r="E23" s="163" t="s">
        <v>119</v>
      </c>
      <c r="F23" s="513" t="s">
        <v>119</v>
      </c>
      <c r="G23" s="163" t="s">
        <v>119</v>
      </c>
      <c r="H23" s="163" t="s">
        <v>119</v>
      </c>
      <c r="I23" s="163"/>
      <c r="J23" s="163"/>
      <c r="K23" s="163"/>
      <c r="L23" s="164" t="s">
        <v>119</v>
      </c>
      <c r="M23" s="164" t="s">
        <v>119</v>
      </c>
      <c r="N23" s="513" t="s">
        <v>119</v>
      </c>
    </row>
    <row r="24" spans="2:14" ht="15.75">
      <c r="B24" s="166">
        <v>11</v>
      </c>
      <c r="C24" s="516"/>
      <c r="D24" s="515" t="s">
        <v>119</v>
      </c>
      <c r="E24" s="163" t="s">
        <v>119</v>
      </c>
      <c r="F24" s="513" t="s">
        <v>119</v>
      </c>
      <c r="G24" s="163" t="s">
        <v>119</v>
      </c>
      <c r="H24" s="163" t="s">
        <v>119</v>
      </c>
      <c r="I24" s="163"/>
      <c r="J24" s="163"/>
      <c r="K24" s="163"/>
      <c r="L24" s="164" t="s">
        <v>119</v>
      </c>
      <c r="M24" s="164" t="s">
        <v>119</v>
      </c>
      <c r="N24" s="513" t="s">
        <v>119</v>
      </c>
    </row>
    <row r="25" spans="2:14" ht="15.75">
      <c r="B25" s="165">
        <v>12</v>
      </c>
      <c r="C25" s="517"/>
      <c r="D25" s="518" t="s">
        <v>119</v>
      </c>
      <c r="E25" s="163" t="s">
        <v>119</v>
      </c>
      <c r="F25" s="513" t="s">
        <v>119</v>
      </c>
      <c r="G25" s="163" t="s">
        <v>119</v>
      </c>
      <c r="H25" s="163" t="s">
        <v>119</v>
      </c>
      <c r="I25" s="163"/>
      <c r="J25" s="163"/>
      <c r="K25" s="163"/>
      <c r="L25" s="164" t="s">
        <v>119</v>
      </c>
      <c r="M25" s="164" t="s">
        <v>119</v>
      </c>
      <c r="N25" s="513"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96F0"/>
  </sheetPr>
  <dimension ref="A1:U327"/>
  <sheetViews>
    <sheetView topLeftCell="T1" workbookViewId="0">
      <selection activeCell="U7" sqref="U7"/>
    </sheetView>
  </sheetViews>
  <sheetFormatPr defaultColWidth="4.7109375" defaultRowHeight="15"/>
  <cols>
    <col min="1" max="1" width="4.7109375" style="322"/>
    <col min="2" max="2" width="8.42578125" style="322" customWidth="1"/>
    <col min="3" max="3" width="12.28515625" style="322" customWidth="1"/>
    <col min="4" max="4" width="17" style="359" customWidth="1"/>
    <col min="5" max="5" width="23.42578125" style="359" customWidth="1"/>
    <col min="6" max="6" width="14.85546875" style="322" customWidth="1"/>
    <col min="7" max="7" width="12.85546875" style="361" customWidth="1"/>
    <col min="8" max="8" width="16" style="362" customWidth="1"/>
    <col min="9" max="9" width="34.42578125" style="362" customWidth="1"/>
    <col min="10" max="10" width="25.42578125" style="322" customWidth="1"/>
    <col min="11" max="13" width="9.7109375" style="322" customWidth="1"/>
    <col min="14" max="14" width="14" style="322" customWidth="1"/>
    <col min="15" max="15" width="11.28515625" style="362" customWidth="1"/>
    <col min="16" max="16" width="11.28515625" style="322" customWidth="1"/>
    <col min="17" max="17" width="11.42578125" style="362" customWidth="1"/>
    <col min="18" max="18" width="13.42578125" style="322" customWidth="1"/>
    <col min="19" max="19" width="23.140625" style="322" customWidth="1"/>
    <col min="20" max="20" width="29.42578125" style="322" customWidth="1"/>
    <col min="21" max="21" width="33.28515625" style="322" customWidth="1"/>
    <col min="22" max="16384" width="4.7109375" style="322"/>
  </cols>
  <sheetData>
    <row r="1" spans="1:21" ht="26.25">
      <c r="B1" s="358" t="s">
        <v>2455</v>
      </c>
      <c r="D1" s="322"/>
      <c r="F1" s="360" t="str">
        <f>'Project Registration'!F19</f>
        <v>A4392</v>
      </c>
    </row>
    <row r="2" spans="1:21">
      <c r="D2" s="322"/>
      <c r="E2" s="322"/>
    </row>
    <row r="3" spans="1:21" s="315" customFormat="1" ht="16.5" customHeight="1">
      <c r="A3" s="481" t="s">
        <v>621</v>
      </c>
      <c r="B3" s="19" t="s">
        <v>2456</v>
      </c>
      <c r="C3" s="363"/>
      <c r="D3" s="364"/>
      <c r="E3" s="364"/>
      <c r="F3" s="316"/>
      <c r="G3" s="318"/>
      <c r="H3" s="319"/>
      <c r="I3" s="319"/>
      <c r="O3" s="319"/>
      <c r="Q3" s="319"/>
    </row>
    <row r="4" spans="1:21" s="366" customFormat="1" ht="15.75">
      <c r="A4" s="481" t="s">
        <v>623</v>
      </c>
      <c r="B4" s="481" t="s">
        <v>624</v>
      </c>
      <c r="C4" s="365"/>
      <c r="D4" s="365"/>
      <c r="E4" s="365"/>
      <c r="G4" s="367"/>
      <c r="H4" s="368"/>
      <c r="I4" s="368"/>
      <c r="O4" s="368"/>
      <c r="Q4" s="368"/>
    </row>
    <row r="5" spans="1:21" s="366" customFormat="1" ht="15.75">
      <c r="A5" s="481" t="s">
        <v>625</v>
      </c>
      <c r="B5" s="481" t="s">
        <v>626</v>
      </c>
      <c r="C5" s="365"/>
      <c r="D5" s="365"/>
      <c r="E5" s="365"/>
      <c r="G5" s="367"/>
      <c r="H5" s="368"/>
      <c r="I5" s="368"/>
      <c r="O5" s="368"/>
      <c r="Q5" s="368"/>
    </row>
    <row r="6" spans="1:21" ht="43.5" customHeight="1">
      <c r="A6" s="365"/>
      <c r="B6" s="369" t="s">
        <v>627</v>
      </c>
      <c r="C6" s="370"/>
      <c r="D6" s="370"/>
      <c r="E6" s="371"/>
      <c r="F6" s="519"/>
      <c r="G6" s="519"/>
      <c r="N6" s="732" t="s">
        <v>629</v>
      </c>
      <c r="O6" s="732"/>
      <c r="P6" s="732"/>
      <c r="Q6" s="732"/>
      <c r="T6" s="733" t="s">
        <v>2457</v>
      </c>
      <c r="U6" s="733"/>
    </row>
    <row r="7" spans="1:21" s="390" customFormat="1" ht="76.5">
      <c r="B7" s="520" t="s">
        <v>630</v>
      </c>
      <c r="C7" s="521" t="s">
        <v>2387</v>
      </c>
      <c r="D7" s="522" t="s">
        <v>632</v>
      </c>
      <c r="E7" s="521" t="s">
        <v>2458</v>
      </c>
      <c r="F7" s="523" t="s">
        <v>2459</v>
      </c>
      <c r="G7" s="523" t="s">
        <v>2460</v>
      </c>
      <c r="H7" s="520" t="s">
        <v>639</v>
      </c>
      <c r="I7" s="520" t="s">
        <v>2461</v>
      </c>
      <c r="J7" s="520" t="s">
        <v>640</v>
      </c>
      <c r="K7" s="520" t="s">
        <v>641</v>
      </c>
      <c r="L7" s="520" t="s">
        <v>642</v>
      </c>
      <c r="M7" s="524" t="s">
        <v>643</v>
      </c>
      <c r="N7" s="525" t="s">
        <v>640</v>
      </c>
      <c r="O7" s="525" t="s">
        <v>641</v>
      </c>
      <c r="P7" s="525" t="s">
        <v>642</v>
      </c>
      <c r="Q7" s="526" t="s">
        <v>643</v>
      </c>
      <c r="R7" s="520" t="s">
        <v>644</v>
      </c>
      <c r="S7" s="520" t="s">
        <v>645</v>
      </c>
      <c r="T7" s="548" t="s">
        <v>2462</v>
      </c>
      <c r="U7" s="548" t="s">
        <v>2463</v>
      </c>
    </row>
    <row r="8" spans="1:21" ht="18" customHeight="1">
      <c r="B8" s="372" t="s">
        <v>646</v>
      </c>
      <c r="C8" s="412" t="s">
        <v>647</v>
      </c>
      <c r="D8" s="373" t="s">
        <v>648</v>
      </c>
      <c r="E8" s="374" t="s">
        <v>2464</v>
      </c>
      <c r="F8" s="412" t="s">
        <v>2465</v>
      </c>
      <c r="G8" s="412" t="s">
        <v>2466</v>
      </c>
      <c r="H8" s="375" t="s">
        <v>2467</v>
      </c>
      <c r="I8" s="375" t="s">
        <v>2468</v>
      </c>
      <c r="J8" s="376" t="s">
        <v>488</v>
      </c>
      <c r="K8" s="373">
        <v>5</v>
      </c>
      <c r="L8" s="377">
        <v>330</v>
      </c>
      <c r="M8" s="378">
        <v>23.3</v>
      </c>
      <c r="N8" s="376" t="s">
        <v>488</v>
      </c>
      <c r="O8" s="373">
        <v>6</v>
      </c>
      <c r="P8" s="377">
        <v>330</v>
      </c>
      <c r="Q8" s="378">
        <v>28</v>
      </c>
      <c r="R8" s="373"/>
      <c r="S8" s="546"/>
      <c r="T8" s="549"/>
      <c r="U8" s="549"/>
    </row>
    <row r="9" spans="1:21" ht="18" customHeight="1">
      <c r="B9" s="379">
        <v>1</v>
      </c>
      <c r="C9" s="413"/>
      <c r="D9" s="380"/>
      <c r="E9" s="381" t="str">
        <f>C9&amp;"_"&amp;D9</f>
        <v>_</v>
      </c>
      <c r="F9" s="413"/>
      <c r="G9" s="413"/>
      <c r="H9" s="382"/>
      <c r="I9" s="382"/>
      <c r="J9" s="383"/>
      <c r="K9" s="383"/>
      <c r="L9" s="383"/>
      <c r="M9" s="383"/>
      <c r="N9" s="384"/>
      <c r="O9" s="385"/>
      <c r="P9" s="386"/>
      <c r="Q9" s="387"/>
      <c r="R9" s="380"/>
      <c r="S9" s="547"/>
      <c r="T9" s="549"/>
      <c r="U9" s="549"/>
    </row>
    <row r="10" spans="1:21" ht="18" customHeight="1">
      <c r="B10" s="379">
        <v>2</v>
      </c>
      <c r="C10" s="413"/>
      <c r="D10" s="380"/>
      <c r="E10" s="381" t="str">
        <f t="shared" ref="E10:E73" si="0">C10&amp;"_"&amp;D10</f>
        <v>_</v>
      </c>
      <c r="F10" s="413"/>
      <c r="G10" s="413"/>
      <c r="H10" s="382"/>
      <c r="I10" s="382"/>
      <c r="J10" s="383"/>
      <c r="K10" s="383"/>
      <c r="L10" s="383"/>
      <c r="M10" s="383"/>
      <c r="N10" s="384"/>
      <c r="O10" s="385"/>
      <c r="P10" s="386"/>
      <c r="Q10" s="387"/>
      <c r="R10" s="380"/>
      <c r="S10" s="547" t="s">
        <v>399</v>
      </c>
      <c r="T10" s="549"/>
      <c r="U10" s="549"/>
    </row>
    <row r="11" spans="1:21" ht="18" customHeight="1">
      <c r="B11" s="379">
        <v>3</v>
      </c>
      <c r="C11" s="413"/>
      <c r="D11" s="380"/>
      <c r="E11" s="381" t="str">
        <f t="shared" si="0"/>
        <v>_</v>
      </c>
      <c r="F11" s="413"/>
      <c r="G11" s="413"/>
      <c r="H11" s="382"/>
      <c r="I11" s="382"/>
      <c r="J11" s="383"/>
      <c r="K11" s="383"/>
      <c r="L11" s="383"/>
      <c r="M11" s="383"/>
      <c r="N11" s="384"/>
      <c r="O11" s="385"/>
      <c r="P11" s="386"/>
      <c r="Q11" s="387"/>
      <c r="R11" s="380"/>
      <c r="S11" s="547"/>
      <c r="T11" s="549"/>
      <c r="U11" s="549"/>
    </row>
    <row r="12" spans="1:21" ht="18" customHeight="1">
      <c r="B12" s="379">
        <v>4</v>
      </c>
      <c r="C12" s="413"/>
      <c r="D12" s="380"/>
      <c r="E12" s="381" t="str">
        <f t="shared" si="0"/>
        <v>_</v>
      </c>
      <c r="F12" s="413"/>
      <c r="G12" s="413"/>
      <c r="H12" s="382"/>
      <c r="I12" s="382"/>
      <c r="J12" s="383"/>
      <c r="K12" s="383"/>
      <c r="L12" s="383"/>
      <c r="M12" s="383"/>
      <c r="N12" s="384"/>
      <c r="O12" s="385"/>
      <c r="P12" s="386"/>
      <c r="Q12" s="387"/>
      <c r="R12" s="380"/>
      <c r="S12" s="547"/>
      <c r="T12" s="549"/>
      <c r="U12" s="549"/>
    </row>
    <row r="13" spans="1:21" ht="18" customHeight="1">
      <c r="B13" s="379">
        <v>5</v>
      </c>
      <c r="C13" s="413"/>
      <c r="D13" s="380"/>
      <c r="E13" s="381" t="str">
        <f t="shared" si="0"/>
        <v>_</v>
      </c>
      <c r="F13" s="413"/>
      <c r="G13" s="413"/>
      <c r="H13" s="382"/>
      <c r="I13" s="382"/>
      <c r="J13" s="383"/>
      <c r="K13" s="383"/>
      <c r="L13" s="383"/>
      <c r="M13" s="383"/>
      <c r="N13" s="384"/>
      <c r="O13" s="385"/>
      <c r="P13" s="386"/>
      <c r="Q13" s="387"/>
      <c r="R13" s="380"/>
      <c r="S13" s="547"/>
      <c r="T13" s="549"/>
      <c r="U13" s="549"/>
    </row>
    <row r="14" spans="1:21" ht="18" customHeight="1">
      <c r="B14" s="379">
        <v>6</v>
      </c>
      <c r="C14" s="413"/>
      <c r="D14" s="380"/>
      <c r="E14" s="381" t="str">
        <f t="shared" si="0"/>
        <v>_</v>
      </c>
      <c r="F14" s="413"/>
      <c r="G14" s="413"/>
      <c r="H14" s="382"/>
      <c r="I14" s="382"/>
      <c r="J14" s="383"/>
      <c r="K14" s="383"/>
      <c r="L14" s="383"/>
      <c r="M14" s="383"/>
      <c r="N14" s="384"/>
      <c r="O14" s="385"/>
      <c r="P14" s="386"/>
      <c r="Q14" s="387"/>
      <c r="R14" s="380"/>
      <c r="S14" s="547"/>
      <c r="T14" s="549"/>
      <c r="U14" s="549"/>
    </row>
    <row r="15" spans="1:21" ht="18" customHeight="1">
      <c r="B15" s="379">
        <v>7</v>
      </c>
      <c r="C15" s="413"/>
      <c r="D15" s="380"/>
      <c r="E15" s="381" t="str">
        <f t="shared" si="0"/>
        <v>_</v>
      </c>
      <c r="F15" s="413"/>
      <c r="G15" s="413"/>
      <c r="H15" s="382"/>
      <c r="I15" s="382"/>
      <c r="J15" s="383"/>
      <c r="K15" s="383"/>
      <c r="L15" s="383"/>
      <c r="M15" s="383"/>
      <c r="N15" s="384"/>
      <c r="O15" s="385"/>
      <c r="P15" s="386"/>
      <c r="Q15" s="387"/>
      <c r="R15" s="380"/>
      <c r="S15" s="547"/>
      <c r="T15" s="549"/>
      <c r="U15" s="549"/>
    </row>
    <row r="16" spans="1:21" ht="18" customHeight="1">
      <c r="B16" s="379">
        <v>8</v>
      </c>
      <c r="C16" s="413"/>
      <c r="D16" s="380"/>
      <c r="E16" s="381" t="str">
        <f t="shared" si="0"/>
        <v>_</v>
      </c>
      <c r="F16" s="413"/>
      <c r="G16" s="413"/>
      <c r="H16" s="382"/>
      <c r="I16" s="382"/>
      <c r="J16" s="383"/>
      <c r="K16" s="383"/>
      <c r="L16" s="383"/>
      <c r="M16" s="383"/>
      <c r="N16" s="384"/>
      <c r="O16" s="388"/>
      <c r="P16" s="386"/>
      <c r="Q16" s="387"/>
      <c r="R16" s="380"/>
      <c r="S16" s="547"/>
      <c r="T16" s="549"/>
      <c r="U16" s="549"/>
    </row>
    <row r="17" spans="2:21" ht="18" customHeight="1">
      <c r="B17" s="379">
        <v>9</v>
      </c>
      <c r="C17" s="413"/>
      <c r="D17" s="380"/>
      <c r="E17" s="381" t="str">
        <f t="shared" si="0"/>
        <v>_</v>
      </c>
      <c r="F17" s="413"/>
      <c r="G17" s="413"/>
      <c r="H17" s="382"/>
      <c r="I17" s="382"/>
      <c r="J17" s="383"/>
      <c r="K17" s="383"/>
      <c r="L17" s="383"/>
      <c r="M17" s="383"/>
      <c r="N17" s="384"/>
      <c r="O17" s="385"/>
      <c r="P17" s="386"/>
      <c r="Q17" s="387"/>
      <c r="R17" s="380"/>
      <c r="S17" s="547"/>
      <c r="T17" s="549"/>
      <c r="U17" s="549"/>
    </row>
    <row r="18" spans="2:21" ht="18" customHeight="1">
      <c r="B18" s="379">
        <v>10</v>
      </c>
      <c r="C18" s="413"/>
      <c r="D18" s="380"/>
      <c r="E18" s="381" t="str">
        <f t="shared" si="0"/>
        <v>_</v>
      </c>
      <c r="F18" s="413"/>
      <c r="G18" s="413"/>
      <c r="H18" s="382"/>
      <c r="I18" s="382"/>
      <c r="J18" s="383"/>
      <c r="K18" s="383"/>
      <c r="L18" s="383"/>
      <c r="M18" s="383"/>
      <c r="N18" s="384"/>
      <c r="O18" s="385"/>
      <c r="P18" s="389"/>
      <c r="Q18" s="387"/>
      <c r="R18" s="380"/>
      <c r="S18" s="547"/>
      <c r="T18" s="549"/>
      <c r="U18" s="549"/>
    </row>
    <row r="19" spans="2:21" ht="15.75">
      <c r="B19" s="379">
        <v>11</v>
      </c>
      <c r="C19" s="413"/>
      <c r="D19" s="380"/>
      <c r="E19" s="381" t="str">
        <f t="shared" si="0"/>
        <v>_</v>
      </c>
      <c r="F19" s="413"/>
      <c r="G19" s="413"/>
      <c r="H19" s="382"/>
      <c r="I19" s="382"/>
      <c r="J19" s="383"/>
      <c r="K19" s="383"/>
      <c r="L19" s="383"/>
      <c r="M19" s="383"/>
      <c r="N19" s="384"/>
      <c r="O19" s="385"/>
      <c r="P19" s="386"/>
      <c r="Q19" s="387"/>
      <c r="R19" s="380"/>
      <c r="S19" s="547"/>
      <c r="T19" s="549"/>
      <c r="U19" s="549"/>
    </row>
    <row r="20" spans="2:21" ht="15.75">
      <c r="B20" s="379">
        <v>12</v>
      </c>
      <c r="C20" s="413"/>
      <c r="D20" s="380"/>
      <c r="E20" s="381" t="str">
        <f t="shared" si="0"/>
        <v>_</v>
      </c>
      <c r="F20" s="413"/>
      <c r="G20" s="413"/>
      <c r="H20" s="382"/>
      <c r="I20" s="382"/>
      <c r="J20" s="383"/>
      <c r="K20" s="383"/>
      <c r="L20" s="383"/>
      <c r="M20" s="383"/>
      <c r="N20" s="384"/>
      <c r="O20" s="385"/>
      <c r="P20" s="386"/>
      <c r="Q20" s="387"/>
      <c r="R20" s="380"/>
      <c r="S20" s="547"/>
      <c r="T20" s="549"/>
      <c r="U20" s="549"/>
    </row>
    <row r="21" spans="2:21" ht="15.75">
      <c r="B21" s="379">
        <v>13</v>
      </c>
      <c r="C21" s="413"/>
      <c r="D21" s="380"/>
      <c r="E21" s="381" t="str">
        <f t="shared" si="0"/>
        <v>_</v>
      </c>
      <c r="F21" s="413"/>
      <c r="G21" s="413"/>
      <c r="H21" s="382"/>
      <c r="I21" s="382"/>
      <c r="J21" s="383"/>
      <c r="K21" s="383"/>
      <c r="L21" s="383"/>
      <c r="M21" s="383"/>
      <c r="N21" s="384"/>
      <c r="O21" s="385"/>
      <c r="P21" s="386"/>
      <c r="Q21" s="387"/>
      <c r="R21" s="380"/>
      <c r="S21" s="547"/>
      <c r="T21" s="549"/>
      <c r="U21" s="549"/>
    </row>
    <row r="22" spans="2:21" ht="15.75">
      <c r="B22" s="379">
        <v>14</v>
      </c>
      <c r="C22" s="413"/>
      <c r="D22" s="380"/>
      <c r="E22" s="381" t="str">
        <f t="shared" si="0"/>
        <v>_</v>
      </c>
      <c r="F22" s="413"/>
      <c r="G22" s="413"/>
      <c r="H22" s="382"/>
      <c r="I22" s="382"/>
      <c r="J22" s="383"/>
      <c r="K22" s="383"/>
      <c r="L22" s="383"/>
      <c r="M22" s="383"/>
      <c r="N22" s="384"/>
      <c r="O22" s="385"/>
      <c r="P22" s="386"/>
      <c r="Q22" s="387"/>
      <c r="R22" s="380"/>
      <c r="S22" s="547"/>
      <c r="T22" s="549"/>
      <c r="U22" s="549"/>
    </row>
    <row r="23" spans="2:21" ht="15.75">
      <c r="B23" s="379">
        <v>15</v>
      </c>
      <c r="C23" s="413"/>
      <c r="D23" s="380"/>
      <c r="E23" s="381" t="str">
        <f t="shared" si="0"/>
        <v>_</v>
      </c>
      <c r="F23" s="413"/>
      <c r="G23" s="413"/>
      <c r="H23" s="382"/>
      <c r="I23" s="382"/>
      <c r="J23" s="383"/>
      <c r="K23" s="383"/>
      <c r="L23" s="383"/>
      <c r="M23" s="383"/>
      <c r="N23" s="384"/>
      <c r="O23" s="385"/>
      <c r="P23" s="386"/>
      <c r="Q23" s="387"/>
      <c r="R23" s="380"/>
      <c r="S23" s="547"/>
      <c r="T23" s="549"/>
      <c r="U23" s="549"/>
    </row>
    <row r="24" spans="2:21" ht="15.75">
      <c r="B24" s="379">
        <v>16</v>
      </c>
      <c r="C24" s="413"/>
      <c r="D24" s="380"/>
      <c r="E24" s="381" t="str">
        <f t="shared" si="0"/>
        <v>_</v>
      </c>
      <c r="F24" s="413"/>
      <c r="G24" s="413"/>
      <c r="H24" s="382"/>
      <c r="I24" s="382"/>
      <c r="J24" s="383"/>
      <c r="K24" s="383"/>
      <c r="L24" s="383"/>
      <c r="M24" s="383"/>
      <c r="N24" s="384"/>
      <c r="O24" s="385"/>
      <c r="P24" s="386"/>
      <c r="Q24" s="387"/>
      <c r="R24" s="380"/>
      <c r="S24" s="547"/>
      <c r="T24" s="549"/>
      <c r="U24" s="549"/>
    </row>
    <row r="25" spans="2:21" ht="15.75">
      <c r="B25" s="379">
        <v>17</v>
      </c>
      <c r="C25" s="413"/>
      <c r="D25" s="380"/>
      <c r="E25" s="381" t="str">
        <f t="shared" si="0"/>
        <v>_</v>
      </c>
      <c r="F25" s="413"/>
      <c r="G25" s="413"/>
      <c r="H25" s="382"/>
      <c r="I25" s="382"/>
      <c r="J25" s="383"/>
      <c r="K25" s="383"/>
      <c r="L25" s="383"/>
      <c r="M25" s="383"/>
      <c r="N25" s="384"/>
      <c r="O25" s="385"/>
      <c r="P25" s="386"/>
      <c r="Q25" s="387"/>
      <c r="R25" s="380"/>
      <c r="S25" s="547"/>
      <c r="T25" s="549"/>
      <c r="U25" s="549"/>
    </row>
    <row r="26" spans="2:21" ht="15.75">
      <c r="B26" s="379">
        <v>18</v>
      </c>
      <c r="C26" s="413"/>
      <c r="D26" s="380"/>
      <c r="E26" s="381" t="str">
        <f t="shared" si="0"/>
        <v>_</v>
      </c>
      <c r="F26" s="413"/>
      <c r="G26" s="413"/>
      <c r="H26" s="382"/>
      <c r="I26" s="382"/>
      <c r="J26" s="383"/>
      <c r="K26" s="383"/>
      <c r="L26" s="383"/>
      <c r="M26" s="383"/>
      <c r="N26" s="384"/>
      <c r="O26" s="388"/>
      <c r="P26" s="386"/>
      <c r="Q26" s="387"/>
      <c r="R26" s="380"/>
      <c r="S26" s="547"/>
      <c r="T26" s="549"/>
      <c r="U26" s="549"/>
    </row>
    <row r="27" spans="2:21" ht="15.75">
      <c r="B27" s="379">
        <v>19</v>
      </c>
      <c r="C27" s="413"/>
      <c r="D27" s="380"/>
      <c r="E27" s="381" t="str">
        <f t="shared" si="0"/>
        <v>_</v>
      </c>
      <c r="F27" s="413"/>
      <c r="G27" s="413"/>
      <c r="H27" s="382"/>
      <c r="I27" s="382"/>
      <c r="J27" s="383"/>
      <c r="K27" s="383"/>
      <c r="L27" s="383"/>
      <c r="M27" s="383"/>
      <c r="N27" s="384"/>
      <c r="O27" s="385"/>
      <c r="P27" s="386"/>
      <c r="Q27" s="387"/>
      <c r="R27" s="380"/>
      <c r="S27" s="547"/>
      <c r="T27" s="549"/>
      <c r="U27" s="549"/>
    </row>
    <row r="28" spans="2:21" ht="15.75">
      <c r="B28" s="379">
        <v>20</v>
      </c>
      <c r="C28" s="413"/>
      <c r="D28" s="380"/>
      <c r="E28" s="381" t="str">
        <f t="shared" si="0"/>
        <v>_</v>
      </c>
      <c r="F28" s="413"/>
      <c r="G28" s="413"/>
      <c r="H28" s="382"/>
      <c r="I28" s="382"/>
      <c r="J28" s="383"/>
      <c r="K28" s="383"/>
      <c r="L28" s="383"/>
      <c r="M28" s="383"/>
      <c r="N28" s="384"/>
      <c r="O28" s="385"/>
      <c r="P28" s="389"/>
      <c r="Q28" s="387"/>
      <c r="R28" s="380"/>
      <c r="S28" s="547"/>
      <c r="T28" s="549"/>
      <c r="U28" s="549"/>
    </row>
    <row r="29" spans="2:21" ht="15.75">
      <c r="B29" s="379">
        <v>21</v>
      </c>
      <c r="C29" s="413"/>
      <c r="D29" s="380"/>
      <c r="E29" s="381" t="str">
        <f t="shared" si="0"/>
        <v>_</v>
      </c>
      <c r="F29" s="413"/>
      <c r="G29" s="413"/>
      <c r="H29" s="382"/>
      <c r="I29" s="382"/>
      <c r="J29" s="383"/>
      <c r="K29" s="383"/>
      <c r="L29" s="383"/>
      <c r="M29" s="383"/>
      <c r="N29" s="384"/>
      <c r="O29" s="385"/>
      <c r="P29" s="386"/>
      <c r="Q29" s="387"/>
      <c r="R29" s="380"/>
      <c r="S29" s="547"/>
      <c r="T29" s="549"/>
      <c r="U29" s="549"/>
    </row>
    <row r="30" spans="2:21" ht="15.75">
      <c r="B30" s="379">
        <v>22</v>
      </c>
      <c r="C30" s="413"/>
      <c r="D30" s="380"/>
      <c r="E30" s="381" t="str">
        <f t="shared" si="0"/>
        <v>_</v>
      </c>
      <c r="F30" s="413"/>
      <c r="G30" s="413"/>
      <c r="H30" s="382"/>
      <c r="I30" s="382"/>
      <c r="J30" s="383"/>
      <c r="K30" s="383"/>
      <c r="L30" s="383"/>
      <c r="M30" s="383"/>
      <c r="N30" s="384"/>
      <c r="O30" s="385"/>
      <c r="P30" s="386"/>
      <c r="Q30" s="387"/>
      <c r="R30" s="380"/>
      <c r="S30" s="547"/>
      <c r="T30" s="549"/>
      <c r="U30" s="549"/>
    </row>
    <row r="31" spans="2:21" ht="15.75">
      <c r="B31" s="379">
        <v>23</v>
      </c>
      <c r="C31" s="413"/>
      <c r="D31" s="380"/>
      <c r="E31" s="381" t="str">
        <f t="shared" si="0"/>
        <v>_</v>
      </c>
      <c r="F31" s="413"/>
      <c r="G31" s="413"/>
      <c r="H31" s="382"/>
      <c r="I31" s="382"/>
      <c r="J31" s="383"/>
      <c r="K31" s="383"/>
      <c r="L31" s="383"/>
      <c r="M31" s="383"/>
      <c r="N31" s="384"/>
      <c r="O31" s="385"/>
      <c r="P31" s="386"/>
      <c r="Q31" s="387"/>
      <c r="R31" s="380"/>
      <c r="S31" s="547"/>
      <c r="T31" s="549"/>
      <c r="U31" s="549"/>
    </row>
    <row r="32" spans="2:21" ht="15.75">
      <c r="B32" s="379">
        <v>24</v>
      </c>
      <c r="C32" s="413"/>
      <c r="D32" s="380"/>
      <c r="E32" s="381" t="str">
        <f t="shared" si="0"/>
        <v>_</v>
      </c>
      <c r="F32" s="413"/>
      <c r="G32" s="413"/>
      <c r="H32" s="382"/>
      <c r="I32" s="382"/>
      <c r="J32" s="383"/>
      <c r="K32" s="383"/>
      <c r="L32" s="383"/>
      <c r="M32" s="383"/>
      <c r="N32" s="384"/>
      <c r="O32" s="385"/>
      <c r="P32" s="386"/>
      <c r="Q32" s="387"/>
      <c r="R32" s="380"/>
      <c r="S32" s="547"/>
      <c r="T32" s="549"/>
      <c r="U32" s="549"/>
    </row>
    <row r="33" spans="2:21" ht="15.75">
      <c r="B33" s="379">
        <v>25</v>
      </c>
      <c r="C33" s="413"/>
      <c r="D33" s="380"/>
      <c r="E33" s="381" t="str">
        <f t="shared" si="0"/>
        <v>_</v>
      </c>
      <c r="F33" s="413"/>
      <c r="G33" s="413"/>
      <c r="H33" s="382"/>
      <c r="I33" s="382"/>
      <c r="J33" s="383"/>
      <c r="K33" s="383"/>
      <c r="L33" s="383"/>
      <c r="M33" s="383"/>
      <c r="N33" s="384"/>
      <c r="O33" s="385"/>
      <c r="P33" s="386"/>
      <c r="Q33" s="387"/>
      <c r="R33" s="380"/>
      <c r="S33" s="547"/>
      <c r="T33" s="549"/>
      <c r="U33" s="549"/>
    </row>
    <row r="34" spans="2:21" ht="15.75">
      <c r="B34" s="379">
        <v>26</v>
      </c>
      <c r="C34" s="413"/>
      <c r="D34" s="380"/>
      <c r="E34" s="381" t="str">
        <f t="shared" si="0"/>
        <v>_</v>
      </c>
      <c r="F34" s="413"/>
      <c r="G34" s="413"/>
      <c r="H34" s="382"/>
      <c r="I34" s="382"/>
      <c r="J34" s="383"/>
      <c r="K34" s="383"/>
      <c r="L34" s="383"/>
      <c r="M34" s="383"/>
      <c r="N34" s="384"/>
      <c r="O34" s="385"/>
      <c r="P34" s="386"/>
      <c r="Q34" s="387"/>
      <c r="R34" s="380"/>
      <c r="S34" s="547"/>
      <c r="T34" s="549"/>
      <c r="U34" s="549"/>
    </row>
    <row r="35" spans="2:21" ht="15.75">
      <c r="B35" s="379">
        <v>27</v>
      </c>
      <c r="C35" s="413"/>
      <c r="D35" s="380"/>
      <c r="E35" s="381" t="str">
        <f t="shared" si="0"/>
        <v>_</v>
      </c>
      <c r="F35" s="413"/>
      <c r="G35" s="413"/>
      <c r="H35" s="382"/>
      <c r="I35" s="382"/>
      <c r="J35" s="383"/>
      <c r="K35" s="383"/>
      <c r="L35" s="383"/>
      <c r="M35" s="383"/>
      <c r="N35" s="384"/>
      <c r="O35" s="385"/>
      <c r="P35" s="386"/>
      <c r="Q35" s="387"/>
      <c r="R35" s="380"/>
      <c r="S35" s="547"/>
      <c r="T35" s="549"/>
      <c r="U35" s="549"/>
    </row>
    <row r="36" spans="2:21" ht="15.75">
      <c r="B36" s="379">
        <v>28</v>
      </c>
      <c r="C36" s="413"/>
      <c r="D36" s="380"/>
      <c r="E36" s="381" t="str">
        <f t="shared" si="0"/>
        <v>_</v>
      </c>
      <c r="F36" s="413"/>
      <c r="G36" s="413"/>
      <c r="H36" s="382"/>
      <c r="I36" s="382"/>
      <c r="J36" s="383"/>
      <c r="K36" s="383"/>
      <c r="L36" s="383"/>
      <c r="M36" s="383"/>
      <c r="N36" s="384"/>
      <c r="O36" s="388"/>
      <c r="P36" s="386"/>
      <c r="Q36" s="387"/>
      <c r="R36" s="380"/>
      <c r="S36" s="547"/>
      <c r="T36" s="549"/>
      <c r="U36" s="549"/>
    </row>
    <row r="37" spans="2:21" ht="15.75">
      <c r="B37" s="379">
        <v>29</v>
      </c>
      <c r="C37" s="413"/>
      <c r="D37" s="380"/>
      <c r="E37" s="381" t="str">
        <f t="shared" si="0"/>
        <v>_</v>
      </c>
      <c r="F37" s="413"/>
      <c r="G37" s="413"/>
      <c r="H37" s="382"/>
      <c r="I37" s="382"/>
      <c r="J37" s="383"/>
      <c r="K37" s="383"/>
      <c r="L37" s="383"/>
      <c r="M37" s="383"/>
      <c r="N37" s="384"/>
      <c r="O37" s="385"/>
      <c r="P37" s="386"/>
      <c r="Q37" s="387"/>
      <c r="R37" s="380"/>
      <c r="S37" s="547"/>
      <c r="T37" s="549"/>
      <c r="U37" s="549"/>
    </row>
    <row r="38" spans="2:21" ht="15.75">
      <c r="B38" s="379">
        <v>30</v>
      </c>
      <c r="C38" s="413"/>
      <c r="D38" s="380"/>
      <c r="E38" s="381" t="str">
        <f t="shared" si="0"/>
        <v>_</v>
      </c>
      <c r="F38" s="413"/>
      <c r="G38" s="413"/>
      <c r="H38" s="382"/>
      <c r="I38" s="382"/>
      <c r="J38" s="383"/>
      <c r="K38" s="383"/>
      <c r="L38" s="383"/>
      <c r="M38" s="383"/>
      <c r="N38" s="384"/>
      <c r="O38" s="385"/>
      <c r="P38" s="389"/>
      <c r="Q38" s="387"/>
      <c r="R38" s="380"/>
      <c r="S38" s="547"/>
      <c r="T38" s="549"/>
      <c r="U38" s="549"/>
    </row>
    <row r="39" spans="2:21" ht="15.75">
      <c r="B39" s="379">
        <v>31</v>
      </c>
      <c r="C39" s="413"/>
      <c r="D39" s="380"/>
      <c r="E39" s="381" t="str">
        <f t="shared" si="0"/>
        <v>_</v>
      </c>
      <c r="F39" s="413"/>
      <c r="G39" s="413"/>
      <c r="H39" s="382"/>
      <c r="I39" s="382"/>
      <c r="J39" s="383"/>
      <c r="K39" s="383"/>
      <c r="L39" s="383"/>
      <c r="M39" s="383"/>
      <c r="N39" s="384"/>
      <c r="O39" s="385"/>
      <c r="P39" s="386"/>
      <c r="Q39" s="387"/>
      <c r="R39" s="380"/>
      <c r="S39" s="547"/>
      <c r="T39" s="549"/>
      <c r="U39" s="549"/>
    </row>
    <row r="40" spans="2:21" ht="15.75">
      <c r="B40" s="379">
        <v>32</v>
      </c>
      <c r="C40" s="413"/>
      <c r="D40" s="380"/>
      <c r="E40" s="381" t="str">
        <f t="shared" si="0"/>
        <v>_</v>
      </c>
      <c r="F40" s="413"/>
      <c r="G40" s="413"/>
      <c r="H40" s="382"/>
      <c r="I40" s="382"/>
      <c r="J40" s="383"/>
      <c r="K40" s="383"/>
      <c r="L40" s="383"/>
      <c r="M40" s="383"/>
      <c r="N40" s="384"/>
      <c r="O40" s="385"/>
      <c r="P40" s="386"/>
      <c r="Q40" s="387"/>
      <c r="R40" s="380"/>
      <c r="S40" s="547"/>
      <c r="T40" s="549"/>
      <c r="U40" s="549"/>
    </row>
    <row r="41" spans="2:21" ht="15.75">
      <c r="B41" s="379">
        <v>33</v>
      </c>
      <c r="C41" s="413"/>
      <c r="D41" s="380"/>
      <c r="E41" s="381" t="str">
        <f t="shared" si="0"/>
        <v>_</v>
      </c>
      <c r="F41" s="413"/>
      <c r="G41" s="413"/>
      <c r="H41" s="382"/>
      <c r="I41" s="382"/>
      <c r="J41" s="383"/>
      <c r="K41" s="383"/>
      <c r="L41" s="383"/>
      <c r="M41" s="383"/>
      <c r="N41" s="384"/>
      <c r="O41" s="385"/>
      <c r="P41" s="386"/>
      <c r="Q41" s="387"/>
      <c r="R41" s="380"/>
      <c r="S41" s="547"/>
      <c r="T41" s="549"/>
      <c r="U41" s="549"/>
    </row>
    <row r="42" spans="2:21" ht="15.75">
      <c r="B42" s="379">
        <v>34</v>
      </c>
      <c r="C42" s="413"/>
      <c r="D42" s="380"/>
      <c r="E42" s="381" t="str">
        <f t="shared" si="0"/>
        <v>_</v>
      </c>
      <c r="F42" s="413"/>
      <c r="G42" s="413"/>
      <c r="H42" s="382"/>
      <c r="I42" s="382"/>
      <c r="J42" s="383"/>
      <c r="K42" s="383"/>
      <c r="L42" s="383"/>
      <c r="M42" s="383"/>
      <c r="N42" s="384"/>
      <c r="O42" s="385"/>
      <c r="P42" s="386"/>
      <c r="Q42" s="387"/>
      <c r="R42" s="380"/>
      <c r="S42" s="547"/>
      <c r="T42" s="549"/>
      <c r="U42" s="549"/>
    </row>
    <row r="43" spans="2:21" ht="15.75">
      <c r="B43" s="379">
        <v>35</v>
      </c>
      <c r="C43" s="413"/>
      <c r="D43" s="380"/>
      <c r="E43" s="381" t="str">
        <f t="shared" si="0"/>
        <v>_</v>
      </c>
      <c r="F43" s="413"/>
      <c r="G43" s="413"/>
      <c r="H43" s="382"/>
      <c r="I43" s="382"/>
      <c r="J43" s="383"/>
      <c r="K43" s="383"/>
      <c r="L43" s="383"/>
      <c r="M43" s="383"/>
      <c r="N43" s="384"/>
      <c r="O43" s="385"/>
      <c r="P43" s="386"/>
      <c r="Q43" s="387"/>
      <c r="R43" s="380"/>
      <c r="S43" s="547"/>
      <c r="T43" s="549"/>
      <c r="U43" s="549"/>
    </row>
    <row r="44" spans="2:21" ht="15.75">
      <c r="B44" s="379">
        <v>36</v>
      </c>
      <c r="C44" s="413"/>
      <c r="D44" s="380"/>
      <c r="E44" s="381" t="str">
        <f t="shared" si="0"/>
        <v>_</v>
      </c>
      <c r="F44" s="413"/>
      <c r="G44" s="413"/>
      <c r="H44" s="382"/>
      <c r="I44" s="382"/>
      <c r="J44" s="383"/>
      <c r="K44" s="383"/>
      <c r="L44" s="383"/>
      <c r="M44" s="383"/>
      <c r="N44" s="384"/>
      <c r="O44" s="385"/>
      <c r="P44" s="386"/>
      <c r="Q44" s="387"/>
      <c r="R44" s="380"/>
      <c r="S44" s="547"/>
      <c r="T44" s="549"/>
      <c r="U44" s="549"/>
    </row>
    <row r="45" spans="2:21" ht="15.75">
      <c r="B45" s="379">
        <v>37</v>
      </c>
      <c r="C45" s="413"/>
      <c r="D45" s="380"/>
      <c r="E45" s="381" t="str">
        <f t="shared" si="0"/>
        <v>_</v>
      </c>
      <c r="F45" s="413"/>
      <c r="G45" s="413"/>
      <c r="H45" s="382"/>
      <c r="I45" s="382"/>
      <c r="J45" s="383"/>
      <c r="K45" s="383"/>
      <c r="L45" s="383"/>
      <c r="M45" s="383"/>
      <c r="N45" s="384"/>
      <c r="O45" s="385"/>
      <c r="P45" s="386"/>
      <c r="Q45" s="387"/>
      <c r="R45" s="380"/>
      <c r="S45" s="547"/>
      <c r="T45" s="549"/>
      <c r="U45" s="549"/>
    </row>
    <row r="46" spans="2:21" ht="15.75">
      <c r="B46" s="379">
        <v>38</v>
      </c>
      <c r="C46" s="413"/>
      <c r="D46" s="380"/>
      <c r="E46" s="381" t="str">
        <f t="shared" si="0"/>
        <v>_</v>
      </c>
      <c r="F46" s="413"/>
      <c r="G46" s="413"/>
      <c r="H46" s="382"/>
      <c r="I46" s="382"/>
      <c r="J46" s="383"/>
      <c r="K46" s="383"/>
      <c r="L46" s="383"/>
      <c r="M46" s="383"/>
      <c r="N46" s="384"/>
      <c r="O46" s="388"/>
      <c r="P46" s="386"/>
      <c r="Q46" s="387"/>
      <c r="R46" s="380"/>
      <c r="S46" s="547"/>
      <c r="T46" s="549"/>
      <c r="U46" s="549"/>
    </row>
    <row r="47" spans="2:21" ht="15.75">
      <c r="B47" s="379">
        <v>39</v>
      </c>
      <c r="C47" s="413"/>
      <c r="D47" s="380"/>
      <c r="E47" s="381" t="str">
        <f t="shared" si="0"/>
        <v>_</v>
      </c>
      <c r="F47" s="413"/>
      <c r="G47" s="413"/>
      <c r="H47" s="382"/>
      <c r="I47" s="382"/>
      <c r="J47" s="383"/>
      <c r="K47" s="383"/>
      <c r="L47" s="383"/>
      <c r="M47" s="383"/>
      <c r="N47" s="384"/>
      <c r="O47" s="385"/>
      <c r="P47" s="386"/>
      <c r="Q47" s="387"/>
      <c r="R47" s="380"/>
      <c r="S47" s="547"/>
      <c r="T47" s="549"/>
      <c r="U47" s="549"/>
    </row>
    <row r="48" spans="2:21" ht="15.75">
      <c r="B48" s="379">
        <v>40</v>
      </c>
      <c r="C48" s="413"/>
      <c r="D48" s="380"/>
      <c r="E48" s="381" t="str">
        <f t="shared" si="0"/>
        <v>_</v>
      </c>
      <c r="F48" s="413"/>
      <c r="G48" s="413"/>
      <c r="H48" s="382"/>
      <c r="I48" s="382"/>
      <c r="J48" s="383"/>
      <c r="K48" s="383"/>
      <c r="L48" s="383"/>
      <c r="M48" s="383"/>
      <c r="N48" s="384"/>
      <c r="O48" s="385"/>
      <c r="P48" s="389"/>
      <c r="Q48" s="387"/>
      <c r="R48" s="380"/>
      <c r="S48" s="547"/>
      <c r="T48" s="549"/>
      <c r="U48" s="549"/>
    </row>
    <row r="49" spans="2:21" ht="15.75">
      <c r="B49" s="379">
        <v>41</v>
      </c>
      <c r="C49" s="413"/>
      <c r="D49" s="380"/>
      <c r="E49" s="381" t="str">
        <f t="shared" si="0"/>
        <v>_</v>
      </c>
      <c r="F49" s="413"/>
      <c r="G49" s="413"/>
      <c r="H49" s="382"/>
      <c r="I49" s="382"/>
      <c r="J49" s="383"/>
      <c r="K49" s="383"/>
      <c r="L49" s="383"/>
      <c r="M49" s="383"/>
      <c r="N49" s="384"/>
      <c r="O49" s="385"/>
      <c r="P49" s="386"/>
      <c r="Q49" s="387"/>
      <c r="R49" s="380"/>
      <c r="S49" s="547"/>
      <c r="T49" s="549"/>
      <c r="U49" s="549"/>
    </row>
    <row r="50" spans="2:21" ht="15.75">
      <c r="B50" s="379">
        <v>42</v>
      </c>
      <c r="C50" s="413"/>
      <c r="D50" s="380"/>
      <c r="E50" s="381" t="str">
        <f t="shared" si="0"/>
        <v>_</v>
      </c>
      <c r="F50" s="413"/>
      <c r="G50" s="413"/>
      <c r="H50" s="382"/>
      <c r="I50" s="382"/>
      <c r="J50" s="383"/>
      <c r="K50" s="383"/>
      <c r="L50" s="383"/>
      <c r="M50" s="383"/>
      <c r="N50" s="384"/>
      <c r="O50" s="385"/>
      <c r="P50" s="386"/>
      <c r="Q50" s="387"/>
      <c r="R50" s="380"/>
      <c r="S50" s="547"/>
      <c r="T50" s="549"/>
      <c r="U50" s="549"/>
    </row>
    <row r="51" spans="2:21" ht="15.75">
      <c r="B51" s="379">
        <v>43</v>
      </c>
      <c r="C51" s="413"/>
      <c r="D51" s="380"/>
      <c r="E51" s="381" t="str">
        <f t="shared" si="0"/>
        <v>_</v>
      </c>
      <c r="F51" s="413"/>
      <c r="G51" s="413"/>
      <c r="H51" s="382"/>
      <c r="I51" s="382"/>
      <c r="J51" s="383"/>
      <c r="K51" s="383"/>
      <c r="L51" s="383"/>
      <c r="M51" s="383"/>
      <c r="N51" s="384"/>
      <c r="O51" s="385"/>
      <c r="P51" s="386"/>
      <c r="Q51" s="387"/>
      <c r="R51" s="380"/>
      <c r="S51" s="547"/>
      <c r="T51" s="549"/>
      <c r="U51" s="549"/>
    </row>
    <row r="52" spans="2:21" ht="15.75">
      <c r="B52" s="379">
        <v>44</v>
      </c>
      <c r="C52" s="413"/>
      <c r="D52" s="380"/>
      <c r="E52" s="381" t="str">
        <f t="shared" si="0"/>
        <v>_</v>
      </c>
      <c r="F52" s="413"/>
      <c r="G52" s="413"/>
      <c r="H52" s="382"/>
      <c r="I52" s="382"/>
      <c r="J52" s="383"/>
      <c r="K52" s="383"/>
      <c r="L52" s="383"/>
      <c r="M52" s="383"/>
      <c r="N52" s="384"/>
      <c r="O52" s="385"/>
      <c r="P52" s="386"/>
      <c r="Q52" s="387"/>
      <c r="R52" s="380"/>
      <c r="S52" s="547"/>
      <c r="T52" s="549"/>
      <c r="U52" s="549"/>
    </row>
    <row r="53" spans="2:21" ht="15.75">
      <c r="B53" s="379">
        <v>45</v>
      </c>
      <c r="C53" s="413"/>
      <c r="D53" s="380"/>
      <c r="E53" s="381" t="str">
        <f t="shared" si="0"/>
        <v>_</v>
      </c>
      <c r="F53" s="413"/>
      <c r="G53" s="413"/>
      <c r="H53" s="382"/>
      <c r="I53" s="382"/>
      <c r="J53" s="383"/>
      <c r="K53" s="383"/>
      <c r="L53" s="383"/>
      <c r="M53" s="383"/>
      <c r="N53" s="384"/>
      <c r="O53" s="385"/>
      <c r="P53" s="386"/>
      <c r="Q53" s="387"/>
      <c r="R53" s="380"/>
      <c r="S53" s="547"/>
      <c r="T53" s="549"/>
      <c r="U53" s="549"/>
    </row>
    <row r="54" spans="2:21" ht="15.75">
      <c r="B54" s="379">
        <v>46</v>
      </c>
      <c r="C54" s="413"/>
      <c r="D54" s="380"/>
      <c r="E54" s="381" t="str">
        <f t="shared" si="0"/>
        <v>_</v>
      </c>
      <c r="F54" s="413"/>
      <c r="G54" s="413"/>
      <c r="H54" s="382"/>
      <c r="I54" s="382"/>
      <c r="J54" s="383"/>
      <c r="K54" s="383"/>
      <c r="L54" s="383"/>
      <c r="M54" s="383"/>
      <c r="N54" s="384"/>
      <c r="O54" s="385"/>
      <c r="P54" s="386"/>
      <c r="Q54" s="387"/>
      <c r="R54" s="380"/>
      <c r="S54" s="547"/>
      <c r="T54" s="549"/>
      <c r="U54" s="549"/>
    </row>
    <row r="55" spans="2:21" ht="15.75">
      <c r="B55" s="379">
        <v>47</v>
      </c>
      <c r="C55" s="413"/>
      <c r="D55" s="380"/>
      <c r="E55" s="381" t="str">
        <f t="shared" si="0"/>
        <v>_</v>
      </c>
      <c r="F55" s="413"/>
      <c r="G55" s="413"/>
      <c r="H55" s="382"/>
      <c r="I55" s="382"/>
      <c r="J55" s="383"/>
      <c r="K55" s="383"/>
      <c r="L55" s="383"/>
      <c r="M55" s="383"/>
      <c r="N55" s="384"/>
      <c r="O55" s="385"/>
      <c r="P55" s="386"/>
      <c r="Q55" s="387"/>
      <c r="R55" s="380"/>
      <c r="S55" s="547"/>
      <c r="T55" s="549"/>
      <c r="U55" s="549"/>
    </row>
    <row r="56" spans="2:21" ht="15.75">
      <c r="B56" s="379">
        <v>48</v>
      </c>
      <c r="C56" s="413"/>
      <c r="D56" s="380"/>
      <c r="E56" s="381" t="str">
        <f t="shared" si="0"/>
        <v>_</v>
      </c>
      <c r="F56" s="413"/>
      <c r="G56" s="413"/>
      <c r="H56" s="382"/>
      <c r="I56" s="382"/>
      <c r="J56" s="383"/>
      <c r="K56" s="383"/>
      <c r="L56" s="383"/>
      <c r="M56" s="383"/>
      <c r="N56" s="384"/>
      <c r="O56" s="388"/>
      <c r="P56" s="386"/>
      <c r="Q56" s="387"/>
      <c r="R56" s="380"/>
      <c r="S56" s="547"/>
      <c r="T56" s="549"/>
      <c r="U56" s="549"/>
    </row>
    <row r="57" spans="2:21" ht="15.75">
      <c r="B57" s="379">
        <v>49</v>
      </c>
      <c r="C57" s="413"/>
      <c r="D57" s="380"/>
      <c r="E57" s="381" t="str">
        <f t="shared" si="0"/>
        <v>_</v>
      </c>
      <c r="F57" s="413"/>
      <c r="G57" s="413"/>
      <c r="H57" s="382"/>
      <c r="I57" s="382"/>
      <c r="J57" s="383"/>
      <c r="K57" s="383"/>
      <c r="L57" s="383"/>
      <c r="M57" s="383"/>
      <c r="N57" s="384"/>
      <c r="O57" s="385"/>
      <c r="P57" s="386"/>
      <c r="Q57" s="387"/>
      <c r="R57" s="380"/>
      <c r="S57" s="547"/>
      <c r="T57" s="549"/>
      <c r="U57" s="549"/>
    </row>
    <row r="58" spans="2:21" ht="15.75">
      <c r="B58" s="379">
        <v>50</v>
      </c>
      <c r="C58" s="413"/>
      <c r="D58" s="380"/>
      <c r="E58" s="381" t="str">
        <f t="shared" si="0"/>
        <v>_</v>
      </c>
      <c r="F58" s="413"/>
      <c r="G58" s="413"/>
      <c r="H58" s="382"/>
      <c r="I58" s="382"/>
      <c r="J58" s="383"/>
      <c r="K58" s="383"/>
      <c r="L58" s="383"/>
      <c r="M58" s="383"/>
      <c r="N58" s="384"/>
      <c r="O58" s="385"/>
      <c r="P58" s="389"/>
      <c r="Q58" s="387"/>
      <c r="R58" s="380"/>
      <c r="S58" s="547"/>
      <c r="T58" s="549"/>
      <c r="U58" s="549"/>
    </row>
    <row r="59" spans="2:21" ht="15.75">
      <c r="B59" s="379">
        <v>51</v>
      </c>
      <c r="C59" s="413"/>
      <c r="D59" s="380"/>
      <c r="E59" s="381" t="str">
        <f t="shared" si="0"/>
        <v>_</v>
      </c>
      <c r="F59" s="413"/>
      <c r="G59" s="413"/>
      <c r="H59" s="382"/>
      <c r="I59" s="382"/>
      <c r="J59" s="383"/>
      <c r="K59" s="383"/>
      <c r="L59" s="383"/>
      <c r="M59" s="383"/>
      <c r="N59" s="384"/>
      <c r="O59" s="385"/>
      <c r="P59" s="386"/>
      <c r="Q59" s="387"/>
      <c r="R59" s="380"/>
      <c r="S59" s="547"/>
      <c r="T59" s="549"/>
      <c r="U59" s="549"/>
    </row>
    <row r="60" spans="2:21" ht="15.75">
      <c r="B60" s="379">
        <v>52</v>
      </c>
      <c r="C60" s="413"/>
      <c r="D60" s="380"/>
      <c r="E60" s="381" t="str">
        <f t="shared" si="0"/>
        <v>_</v>
      </c>
      <c r="F60" s="413"/>
      <c r="G60" s="413"/>
      <c r="H60" s="382"/>
      <c r="I60" s="382"/>
      <c r="J60" s="383"/>
      <c r="K60" s="383"/>
      <c r="L60" s="383"/>
      <c r="M60" s="383"/>
      <c r="N60" s="384"/>
      <c r="O60" s="385"/>
      <c r="P60" s="386"/>
      <c r="Q60" s="387"/>
      <c r="R60" s="380"/>
      <c r="S60" s="547"/>
      <c r="T60" s="549"/>
      <c r="U60" s="549"/>
    </row>
    <row r="61" spans="2:21" ht="15.75">
      <c r="B61" s="379">
        <v>53</v>
      </c>
      <c r="C61" s="413"/>
      <c r="D61" s="380"/>
      <c r="E61" s="381" t="str">
        <f t="shared" si="0"/>
        <v>_</v>
      </c>
      <c r="F61" s="413"/>
      <c r="G61" s="413"/>
      <c r="H61" s="382"/>
      <c r="I61" s="382"/>
      <c r="J61" s="383"/>
      <c r="K61" s="383"/>
      <c r="L61" s="383"/>
      <c r="M61" s="383"/>
      <c r="N61" s="384"/>
      <c r="O61" s="385"/>
      <c r="P61" s="386"/>
      <c r="Q61" s="387"/>
      <c r="R61" s="380"/>
      <c r="S61" s="547"/>
      <c r="T61" s="549"/>
      <c r="U61" s="549"/>
    </row>
    <row r="62" spans="2:21" ht="15.75">
      <c r="B62" s="379">
        <v>54</v>
      </c>
      <c r="C62" s="413"/>
      <c r="D62" s="380"/>
      <c r="E62" s="381" t="str">
        <f t="shared" si="0"/>
        <v>_</v>
      </c>
      <c r="F62" s="413"/>
      <c r="G62" s="413"/>
      <c r="H62" s="382"/>
      <c r="I62" s="382"/>
      <c r="J62" s="383"/>
      <c r="K62" s="383"/>
      <c r="L62" s="383"/>
      <c r="M62" s="383"/>
      <c r="N62" s="384"/>
      <c r="O62" s="385"/>
      <c r="P62" s="386"/>
      <c r="Q62" s="387"/>
      <c r="R62" s="380"/>
      <c r="S62" s="547"/>
      <c r="T62" s="549"/>
      <c r="U62" s="549"/>
    </row>
    <row r="63" spans="2:21" ht="15.75">
      <c r="B63" s="379">
        <v>55</v>
      </c>
      <c r="C63" s="413"/>
      <c r="D63" s="380"/>
      <c r="E63" s="381" t="str">
        <f t="shared" si="0"/>
        <v>_</v>
      </c>
      <c r="F63" s="413"/>
      <c r="G63" s="413"/>
      <c r="H63" s="382"/>
      <c r="I63" s="382"/>
      <c r="J63" s="383"/>
      <c r="K63" s="383"/>
      <c r="L63" s="383"/>
      <c r="M63" s="383"/>
      <c r="N63" s="384"/>
      <c r="O63" s="385"/>
      <c r="P63" s="386"/>
      <c r="Q63" s="387"/>
      <c r="R63" s="380"/>
      <c r="S63" s="547"/>
      <c r="T63" s="549"/>
      <c r="U63" s="549"/>
    </row>
    <row r="64" spans="2:21" ht="15.75">
      <c r="B64" s="379">
        <v>56</v>
      </c>
      <c r="C64" s="413"/>
      <c r="D64" s="380"/>
      <c r="E64" s="381" t="str">
        <f t="shared" si="0"/>
        <v>_</v>
      </c>
      <c r="F64" s="413"/>
      <c r="G64" s="413"/>
      <c r="H64" s="382"/>
      <c r="I64" s="382"/>
      <c r="J64" s="383"/>
      <c r="K64" s="383"/>
      <c r="L64" s="383"/>
      <c r="M64" s="383"/>
      <c r="N64" s="384"/>
      <c r="O64" s="385"/>
      <c r="P64" s="386"/>
      <c r="Q64" s="387"/>
      <c r="R64" s="380"/>
      <c r="S64" s="547"/>
      <c r="T64" s="549"/>
      <c r="U64" s="549"/>
    </row>
    <row r="65" spans="2:21" ht="15.75">
      <c r="B65" s="379">
        <v>57</v>
      </c>
      <c r="C65" s="413"/>
      <c r="D65" s="380"/>
      <c r="E65" s="381" t="str">
        <f t="shared" si="0"/>
        <v>_</v>
      </c>
      <c r="F65" s="413"/>
      <c r="G65" s="413"/>
      <c r="H65" s="382"/>
      <c r="I65" s="382"/>
      <c r="J65" s="383"/>
      <c r="K65" s="383"/>
      <c r="L65" s="383"/>
      <c r="M65" s="383"/>
      <c r="N65" s="384"/>
      <c r="O65" s="385"/>
      <c r="P65" s="386"/>
      <c r="Q65" s="387"/>
      <c r="R65" s="380"/>
      <c r="S65" s="547"/>
      <c r="T65" s="549"/>
      <c r="U65" s="549"/>
    </row>
    <row r="66" spans="2:21" ht="15.75">
      <c r="B66" s="379">
        <v>58</v>
      </c>
      <c r="C66" s="413"/>
      <c r="D66" s="380"/>
      <c r="E66" s="381" t="str">
        <f t="shared" si="0"/>
        <v>_</v>
      </c>
      <c r="F66" s="413"/>
      <c r="G66" s="413"/>
      <c r="H66" s="382"/>
      <c r="I66" s="382"/>
      <c r="J66" s="383"/>
      <c r="K66" s="383"/>
      <c r="L66" s="383"/>
      <c r="M66" s="383"/>
      <c r="N66" s="384"/>
      <c r="O66" s="388"/>
      <c r="P66" s="386"/>
      <c r="Q66" s="387"/>
      <c r="R66" s="380"/>
      <c r="S66" s="547"/>
      <c r="T66" s="549"/>
      <c r="U66" s="549"/>
    </row>
    <row r="67" spans="2:21" ht="15.75">
      <c r="B67" s="379">
        <v>59</v>
      </c>
      <c r="C67" s="413"/>
      <c r="D67" s="380"/>
      <c r="E67" s="381" t="str">
        <f t="shared" si="0"/>
        <v>_</v>
      </c>
      <c r="F67" s="413"/>
      <c r="G67" s="413"/>
      <c r="H67" s="382"/>
      <c r="I67" s="382"/>
      <c r="J67" s="383"/>
      <c r="K67" s="383"/>
      <c r="L67" s="383"/>
      <c r="M67" s="383"/>
      <c r="N67" s="384"/>
      <c r="O67" s="385"/>
      <c r="P67" s="386"/>
      <c r="Q67" s="387"/>
      <c r="R67" s="380"/>
      <c r="S67" s="547"/>
      <c r="T67" s="549"/>
      <c r="U67" s="549"/>
    </row>
    <row r="68" spans="2:21" ht="15.75">
      <c r="B68" s="379">
        <v>60</v>
      </c>
      <c r="C68" s="413"/>
      <c r="D68" s="380"/>
      <c r="E68" s="381" t="str">
        <f t="shared" si="0"/>
        <v>_</v>
      </c>
      <c r="F68" s="413"/>
      <c r="G68" s="413"/>
      <c r="H68" s="382"/>
      <c r="I68" s="382"/>
      <c r="J68" s="383"/>
      <c r="K68" s="383"/>
      <c r="L68" s="383"/>
      <c r="M68" s="383"/>
      <c r="N68" s="384"/>
      <c r="O68" s="385"/>
      <c r="P68" s="389"/>
      <c r="Q68" s="387"/>
      <c r="R68" s="380"/>
      <c r="S68" s="547"/>
      <c r="T68" s="549"/>
      <c r="U68" s="549"/>
    </row>
    <row r="69" spans="2:21" ht="15.75">
      <c r="B69" s="379">
        <v>61</v>
      </c>
      <c r="C69" s="413"/>
      <c r="D69" s="380"/>
      <c r="E69" s="381" t="str">
        <f t="shared" si="0"/>
        <v>_</v>
      </c>
      <c r="F69" s="413"/>
      <c r="G69" s="413"/>
      <c r="H69" s="382"/>
      <c r="I69" s="382"/>
      <c r="J69" s="383"/>
      <c r="K69" s="383"/>
      <c r="L69" s="383"/>
      <c r="M69" s="383"/>
      <c r="N69" s="384"/>
      <c r="O69" s="385"/>
      <c r="P69" s="386"/>
      <c r="Q69" s="387"/>
      <c r="R69" s="380"/>
      <c r="S69" s="547"/>
      <c r="T69" s="549"/>
      <c r="U69" s="549"/>
    </row>
    <row r="70" spans="2:21" ht="15.75">
      <c r="B70" s="379">
        <v>62</v>
      </c>
      <c r="C70" s="413"/>
      <c r="D70" s="380"/>
      <c r="E70" s="381" t="str">
        <f t="shared" si="0"/>
        <v>_</v>
      </c>
      <c r="F70" s="413"/>
      <c r="G70" s="413"/>
      <c r="H70" s="382"/>
      <c r="I70" s="382"/>
      <c r="J70" s="383"/>
      <c r="K70" s="383"/>
      <c r="L70" s="383"/>
      <c r="M70" s="383"/>
      <c r="N70" s="384"/>
      <c r="O70" s="385"/>
      <c r="P70" s="386"/>
      <c r="Q70" s="387"/>
      <c r="R70" s="380"/>
      <c r="S70" s="547"/>
      <c r="T70" s="549"/>
      <c r="U70" s="549"/>
    </row>
    <row r="71" spans="2:21" ht="15.75">
      <c r="B71" s="379">
        <v>63</v>
      </c>
      <c r="C71" s="413"/>
      <c r="D71" s="380"/>
      <c r="E71" s="381" t="str">
        <f t="shared" si="0"/>
        <v>_</v>
      </c>
      <c r="F71" s="413"/>
      <c r="G71" s="413"/>
      <c r="H71" s="382"/>
      <c r="I71" s="382"/>
      <c r="J71" s="383"/>
      <c r="K71" s="383"/>
      <c r="L71" s="383"/>
      <c r="M71" s="383"/>
      <c r="N71" s="384"/>
      <c r="O71" s="385"/>
      <c r="P71" s="386"/>
      <c r="Q71" s="387"/>
      <c r="R71" s="380"/>
      <c r="S71" s="547"/>
      <c r="T71" s="549"/>
      <c r="U71" s="549"/>
    </row>
    <row r="72" spans="2:21" ht="15.75">
      <c r="B72" s="379">
        <v>64</v>
      </c>
      <c r="C72" s="413"/>
      <c r="D72" s="380"/>
      <c r="E72" s="381" t="str">
        <f t="shared" si="0"/>
        <v>_</v>
      </c>
      <c r="F72" s="413"/>
      <c r="G72" s="413"/>
      <c r="H72" s="382"/>
      <c r="I72" s="382"/>
      <c r="J72" s="383"/>
      <c r="K72" s="383"/>
      <c r="L72" s="383"/>
      <c r="M72" s="383"/>
      <c r="N72" s="384"/>
      <c r="O72" s="385"/>
      <c r="P72" s="386"/>
      <c r="Q72" s="387"/>
      <c r="R72" s="380"/>
      <c r="S72" s="547"/>
      <c r="T72" s="549"/>
      <c r="U72" s="549"/>
    </row>
    <row r="73" spans="2:21" ht="15.75">
      <c r="B73" s="379">
        <v>65</v>
      </c>
      <c r="C73" s="413"/>
      <c r="D73" s="380"/>
      <c r="E73" s="381" t="str">
        <f t="shared" si="0"/>
        <v>_</v>
      </c>
      <c r="F73" s="413"/>
      <c r="G73" s="413"/>
      <c r="H73" s="382"/>
      <c r="I73" s="382"/>
      <c r="J73" s="383"/>
      <c r="K73" s="383"/>
      <c r="L73" s="383"/>
      <c r="M73" s="383"/>
      <c r="N73" s="384"/>
      <c r="O73" s="385"/>
      <c r="P73" s="386"/>
      <c r="Q73" s="387"/>
      <c r="R73" s="380"/>
      <c r="S73" s="547"/>
      <c r="T73" s="549"/>
      <c r="U73" s="549"/>
    </row>
    <row r="74" spans="2:21" ht="15.75">
      <c r="B74" s="379">
        <v>66</v>
      </c>
      <c r="C74" s="413"/>
      <c r="D74" s="380"/>
      <c r="E74" s="381" t="str">
        <f t="shared" ref="E74:E137" si="1">C74&amp;"_"&amp;D74</f>
        <v>_</v>
      </c>
      <c r="F74" s="413"/>
      <c r="G74" s="413"/>
      <c r="H74" s="382"/>
      <c r="I74" s="382"/>
      <c r="J74" s="383"/>
      <c r="K74" s="383"/>
      <c r="L74" s="383"/>
      <c r="M74" s="383"/>
      <c r="N74" s="384"/>
      <c r="O74" s="385"/>
      <c r="P74" s="386"/>
      <c r="Q74" s="387"/>
      <c r="R74" s="380"/>
      <c r="S74" s="547"/>
      <c r="T74" s="549"/>
      <c r="U74" s="549"/>
    </row>
    <row r="75" spans="2:21" ht="15.75">
      <c r="B75" s="379">
        <v>67</v>
      </c>
      <c r="C75" s="413"/>
      <c r="D75" s="380"/>
      <c r="E75" s="381" t="str">
        <f t="shared" si="1"/>
        <v>_</v>
      </c>
      <c r="F75" s="413"/>
      <c r="G75" s="413"/>
      <c r="H75" s="382"/>
      <c r="I75" s="382"/>
      <c r="J75" s="383"/>
      <c r="K75" s="383"/>
      <c r="L75" s="383"/>
      <c r="M75" s="383"/>
      <c r="N75" s="384"/>
      <c r="O75" s="385"/>
      <c r="P75" s="386"/>
      <c r="Q75" s="387"/>
      <c r="R75" s="380"/>
      <c r="S75" s="547"/>
      <c r="T75" s="549"/>
      <c r="U75" s="549"/>
    </row>
    <row r="76" spans="2:21" ht="15.75">
      <c r="B76" s="379">
        <v>68</v>
      </c>
      <c r="C76" s="413"/>
      <c r="D76" s="380"/>
      <c r="E76" s="381" t="str">
        <f t="shared" si="1"/>
        <v>_</v>
      </c>
      <c r="F76" s="413"/>
      <c r="G76" s="413"/>
      <c r="H76" s="382"/>
      <c r="I76" s="382"/>
      <c r="J76" s="383"/>
      <c r="K76" s="383"/>
      <c r="L76" s="383"/>
      <c r="M76" s="383"/>
      <c r="N76" s="384"/>
      <c r="O76" s="388"/>
      <c r="P76" s="386"/>
      <c r="Q76" s="387"/>
      <c r="R76" s="380"/>
      <c r="S76" s="547"/>
      <c r="T76" s="549"/>
      <c r="U76" s="549"/>
    </row>
    <row r="77" spans="2:21" ht="15.75">
      <c r="B77" s="379">
        <v>69</v>
      </c>
      <c r="C77" s="413"/>
      <c r="D77" s="380"/>
      <c r="E77" s="381" t="str">
        <f t="shared" si="1"/>
        <v>_</v>
      </c>
      <c r="F77" s="413"/>
      <c r="G77" s="413"/>
      <c r="H77" s="382"/>
      <c r="I77" s="382"/>
      <c r="J77" s="383"/>
      <c r="K77" s="383"/>
      <c r="L77" s="383"/>
      <c r="M77" s="383"/>
      <c r="N77" s="384"/>
      <c r="O77" s="385"/>
      <c r="P77" s="386"/>
      <c r="Q77" s="387"/>
      <c r="R77" s="380"/>
      <c r="S77" s="547"/>
      <c r="T77" s="549"/>
      <c r="U77" s="549"/>
    </row>
    <row r="78" spans="2:21" ht="15.75">
      <c r="B78" s="379">
        <v>70</v>
      </c>
      <c r="C78" s="413"/>
      <c r="D78" s="380"/>
      <c r="E78" s="381" t="str">
        <f t="shared" si="1"/>
        <v>_</v>
      </c>
      <c r="F78" s="413"/>
      <c r="G78" s="413"/>
      <c r="H78" s="382"/>
      <c r="I78" s="382"/>
      <c r="J78" s="383"/>
      <c r="K78" s="383"/>
      <c r="L78" s="383"/>
      <c r="M78" s="383"/>
      <c r="N78" s="384"/>
      <c r="O78" s="385"/>
      <c r="P78" s="389"/>
      <c r="Q78" s="387"/>
      <c r="R78" s="380"/>
      <c r="S78" s="547"/>
      <c r="T78" s="549"/>
      <c r="U78" s="549"/>
    </row>
    <row r="79" spans="2:21" ht="15.75">
      <c r="B79" s="379">
        <v>71</v>
      </c>
      <c r="C79" s="413"/>
      <c r="D79" s="380"/>
      <c r="E79" s="381" t="str">
        <f t="shared" si="1"/>
        <v>_</v>
      </c>
      <c r="F79" s="413"/>
      <c r="G79" s="413"/>
      <c r="H79" s="382"/>
      <c r="I79" s="382"/>
      <c r="J79" s="383"/>
      <c r="K79" s="383"/>
      <c r="L79" s="383"/>
      <c r="M79" s="383"/>
      <c r="N79" s="384"/>
      <c r="O79" s="385"/>
      <c r="P79" s="386"/>
      <c r="Q79" s="387"/>
      <c r="R79" s="380"/>
      <c r="S79" s="547"/>
      <c r="T79" s="549"/>
      <c r="U79" s="549"/>
    </row>
    <row r="80" spans="2:21" ht="15.75">
      <c r="B80" s="379">
        <v>72</v>
      </c>
      <c r="C80" s="413"/>
      <c r="D80" s="380"/>
      <c r="E80" s="381" t="str">
        <f t="shared" si="1"/>
        <v>_</v>
      </c>
      <c r="F80" s="413"/>
      <c r="G80" s="413"/>
      <c r="H80" s="382"/>
      <c r="I80" s="382"/>
      <c r="J80" s="383"/>
      <c r="K80" s="383"/>
      <c r="L80" s="383"/>
      <c r="M80" s="383"/>
      <c r="N80" s="384"/>
      <c r="O80" s="385"/>
      <c r="P80" s="386"/>
      <c r="Q80" s="387"/>
      <c r="R80" s="380"/>
      <c r="S80" s="547"/>
      <c r="T80" s="549"/>
      <c r="U80" s="549"/>
    </row>
    <row r="81" spans="2:21" ht="15.75">
      <c r="B81" s="379">
        <v>73</v>
      </c>
      <c r="C81" s="413"/>
      <c r="D81" s="380"/>
      <c r="E81" s="381" t="str">
        <f t="shared" si="1"/>
        <v>_</v>
      </c>
      <c r="F81" s="413"/>
      <c r="G81" s="413"/>
      <c r="H81" s="382"/>
      <c r="I81" s="382"/>
      <c r="J81" s="383"/>
      <c r="K81" s="383"/>
      <c r="L81" s="383"/>
      <c r="M81" s="383"/>
      <c r="N81" s="384"/>
      <c r="O81" s="385"/>
      <c r="P81" s="386"/>
      <c r="Q81" s="387"/>
      <c r="R81" s="380"/>
      <c r="S81" s="547"/>
      <c r="T81" s="549"/>
      <c r="U81" s="549"/>
    </row>
    <row r="82" spans="2:21" ht="15.75">
      <c r="B82" s="379">
        <v>74</v>
      </c>
      <c r="C82" s="413"/>
      <c r="D82" s="380"/>
      <c r="E82" s="381" t="str">
        <f t="shared" si="1"/>
        <v>_</v>
      </c>
      <c r="F82" s="413"/>
      <c r="G82" s="413"/>
      <c r="H82" s="382"/>
      <c r="I82" s="382"/>
      <c r="J82" s="383"/>
      <c r="K82" s="383"/>
      <c r="L82" s="383"/>
      <c r="M82" s="383"/>
      <c r="N82" s="384"/>
      <c r="O82" s="385"/>
      <c r="P82" s="386"/>
      <c r="Q82" s="387"/>
      <c r="R82" s="380"/>
      <c r="S82" s="547"/>
      <c r="T82" s="549"/>
      <c r="U82" s="549"/>
    </row>
    <row r="83" spans="2:21" ht="15.75">
      <c r="B83" s="379">
        <v>75</v>
      </c>
      <c r="C83" s="413"/>
      <c r="D83" s="380"/>
      <c r="E83" s="381" t="str">
        <f t="shared" si="1"/>
        <v>_</v>
      </c>
      <c r="F83" s="413"/>
      <c r="G83" s="413"/>
      <c r="H83" s="382"/>
      <c r="I83" s="382"/>
      <c r="J83" s="383"/>
      <c r="K83" s="383"/>
      <c r="L83" s="383"/>
      <c r="M83" s="383"/>
      <c r="N83" s="384"/>
      <c r="O83" s="385"/>
      <c r="P83" s="386"/>
      <c r="Q83" s="387"/>
      <c r="R83" s="380"/>
      <c r="S83" s="547"/>
      <c r="T83" s="549"/>
      <c r="U83" s="549"/>
    </row>
    <row r="84" spans="2:21" ht="15.75">
      <c r="B84" s="379">
        <v>76</v>
      </c>
      <c r="C84" s="413"/>
      <c r="D84" s="380"/>
      <c r="E84" s="381" t="str">
        <f t="shared" si="1"/>
        <v>_</v>
      </c>
      <c r="F84" s="413"/>
      <c r="G84" s="413"/>
      <c r="H84" s="382"/>
      <c r="I84" s="382"/>
      <c r="J84" s="383"/>
      <c r="K84" s="383"/>
      <c r="L84" s="383"/>
      <c r="M84" s="383"/>
      <c r="N84" s="384"/>
      <c r="O84" s="385"/>
      <c r="P84" s="386"/>
      <c r="Q84" s="387"/>
      <c r="R84" s="380"/>
      <c r="S84" s="547"/>
      <c r="T84" s="549"/>
      <c r="U84" s="549"/>
    </row>
    <row r="85" spans="2:21" ht="15.75">
      <c r="B85" s="379">
        <v>77</v>
      </c>
      <c r="C85" s="413"/>
      <c r="D85" s="380"/>
      <c r="E85" s="381" t="str">
        <f t="shared" si="1"/>
        <v>_</v>
      </c>
      <c r="F85" s="413"/>
      <c r="G85" s="413"/>
      <c r="H85" s="382"/>
      <c r="I85" s="382"/>
      <c r="J85" s="383"/>
      <c r="K85" s="383"/>
      <c r="L85" s="383"/>
      <c r="M85" s="383"/>
      <c r="N85" s="384"/>
      <c r="O85" s="385"/>
      <c r="P85" s="386"/>
      <c r="Q85" s="387"/>
      <c r="R85" s="380"/>
      <c r="S85" s="547"/>
      <c r="T85" s="549"/>
      <c r="U85" s="549"/>
    </row>
    <row r="86" spans="2:21" ht="15.75">
      <c r="B86" s="379">
        <v>78</v>
      </c>
      <c r="C86" s="413"/>
      <c r="D86" s="380"/>
      <c r="E86" s="381" t="str">
        <f t="shared" si="1"/>
        <v>_</v>
      </c>
      <c r="F86" s="413"/>
      <c r="G86" s="413"/>
      <c r="H86" s="382"/>
      <c r="I86" s="382"/>
      <c r="J86" s="383"/>
      <c r="K86" s="383"/>
      <c r="L86" s="383"/>
      <c r="M86" s="383"/>
      <c r="N86" s="384"/>
      <c r="O86" s="388"/>
      <c r="P86" s="386"/>
      <c r="Q86" s="387"/>
      <c r="R86" s="380"/>
      <c r="S86" s="547"/>
      <c r="T86" s="549"/>
      <c r="U86" s="549"/>
    </row>
    <row r="87" spans="2:21" ht="15.75">
      <c r="B87" s="379">
        <v>79</v>
      </c>
      <c r="C87" s="413"/>
      <c r="D87" s="380"/>
      <c r="E87" s="381" t="str">
        <f t="shared" si="1"/>
        <v>_</v>
      </c>
      <c r="F87" s="413"/>
      <c r="G87" s="413"/>
      <c r="H87" s="382"/>
      <c r="I87" s="382"/>
      <c r="J87" s="383"/>
      <c r="K87" s="383"/>
      <c r="L87" s="383"/>
      <c r="M87" s="383"/>
      <c r="N87" s="384"/>
      <c r="O87" s="385"/>
      <c r="P87" s="386"/>
      <c r="Q87" s="387"/>
      <c r="R87" s="380"/>
      <c r="S87" s="547"/>
      <c r="T87" s="549"/>
      <c r="U87" s="549"/>
    </row>
    <row r="88" spans="2:21" ht="15.75">
      <c r="B88" s="379">
        <v>80</v>
      </c>
      <c r="C88" s="413"/>
      <c r="D88" s="380"/>
      <c r="E88" s="381" t="str">
        <f t="shared" si="1"/>
        <v>_</v>
      </c>
      <c r="F88" s="413"/>
      <c r="G88" s="413"/>
      <c r="H88" s="382"/>
      <c r="I88" s="382"/>
      <c r="J88" s="383"/>
      <c r="K88" s="383"/>
      <c r="L88" s="383"/>
      <c r="M88" s="383"/>
      <c r="N88" s="384"/>
      <c r="O88" s="385"/>
      <c r="P88" s="389"/>
      <c r="Q88" s="387"/>
      <c r="R88" s="380"/>
      <c r="S88" s="547"/>
      <c r="T88" s="549"/>
      <c r="U88" s="549"/>
    </row>
    <row r="89" spans="2:21" ht="15.75">
      <c r="B89" s="379">
        <v>81</v>
      </c>
      <c r="C89" s="413"/>
      <c r="D89" s="380"/>
      <c r="E89" s="381" t="str">
        <f t="shared" si="1"/>
        <v>_</v>
      </c>
      <c r="F89" s="413"/>
      <c r="G89" s="413"/>
      <c r="H89" s="382"/>
      <c r="I89" s="382"/>
      <c r="J89" s="383"/>
      <c r="K89" s="383"/>
      <c r="L89" s="383"/>
      <c r="M89" s="383"/>
      <c r="N89" s="384"/>
      <c r="O89" s="385"/>
      <c r="P89" s="386"/>
      <c r="Q89" s="387"/>
      <c r="R89" s="380"/>
      <c r="S89" s="547"/>
      <c r="T89" s="549"/>
      <c r="U89" s="549"/>
    </row>
    <row r="90" spans="2:21" ht="15.75">
      <c r="B90" s="379">
        <v>82</v>
      </c>
      <c r="C90" s="413"/>
      <c r="D90" s="380"/>
      <c r="E90" s="381" t="str">
        <f t="shared" si="1"/>
        <v>_</v>
      </c>
      <c r="F90" s="413"/>
      <c r="G90" s="413"/>
      <c r="H90" s="382"/>
      <c r="I90" s="382"/>
      <c r="J90" s="383"/>
      <c r="K90" s="383"/>
      <c r="L90" s="383"/>
      <c r="M90" s="383"/>
      <c r="N90" s="384"/>
      <c r="O90" s="385"/>
      <c r="P90" s="386"/>
      <c r="Q90" s="387"/>
      <c r="R90" s="380"/>
      <c r="S90" s="547"/>
      <c r="T90" s="549"/>
      <c r="U90" s="549"/>
    </row>
    <row r="91" spans="2:21" ht="15.75">
      <c r="B91" s="379">
        <v>83</v>
      </c>
      <c r="C91" s="413"/>
      <c r="D91" s="380"/>
      <c r="E91" s="381" t="str">
        <f t="shared" si="1"/>
        <v>_</v>
      </c>
      <c r="F91" s="413"/>
      <c r="G91" s="413"/>
      <c r="H91" s="382"/>
      <c r="I91" s="382"/>
      <c r="J91" s="383"/>
      <c r="K91" s="383"/>
      <c r="L91" s="383"/>
      <c r="M91" s="383"/>
      <c r="N91" s="384"/>
      <c r="O91" s="385"/>
      <c r="P91" s="386"/>
      <c r="Q91" s="387"/>
      <c r="R91" s="380"/>
      <c r="S91" s="547"/>
      <c r="T91" s="549"/>
      <c r="U91" s="549"/>
    </row>
    <row r="92" spans="2:21" ht="15.75">
      <c r="B92" s="379">
        <v>84</v>
      </c>
      <c r="C92" s="413"/>
      <c r="D92" s="380"/>
      <c r="E92" s="381" t="str">
        <f t="shared" si="1"/>
        <v>_</v>
      </c>
      <c r="F92" s="413"/>
      <c r="G92" s="413"/>
      <c r="H92" s="382"/>
      <c r="I92" s="382"/>
      <c r="J92" s="383"/>
      <c r="K92" s="383"/>
      <c r="L92" s="383"/>
      <c r="M92" s="383"/>
      <c r="N92" s="384"/>
      <c r="O92" s="385"/>
      <c r="P92" s="386"/>
      <c r="Q92" s="387"/>
      <c r="R92" s="380"/>
      <c r="S92" s="547"/>
      <c r="T92" s="549"/>
      <c r="U92" s="549"/>
    </row>
    <row r="93" spans="2:21" ht="15.75">
      <c r="B93" s="379">
        <v>85</v>
      </c>
      <c r="C93" s="413"/>
      <c r="D93" s="380"/>
      <c r="E93" s="381" t="str">
        <f t="shared" si="1"/>
        <v>_</v>
      </c>
      <c r="F93" s="413"/>
      <c r="G93" s="413"/>
      <c r="H93" s="382"/>
      <c r="I93" s="382"/>
      <c r="J93" s="383"/>
      <c r="K93" s="383"/>
      <c r="L93" s="383"/>
      <c r="M93" s="383"/>
      <c r="N93" s="384"/>
      <c r="O93" s="385"/>
      <c r="P93" s="386"/>
      <c r="Q93" s="387"/>
      <c r="R93" s="380"/>
      <c r="S93" s="547"/>
      <c r="T93" s="549"/>
      <c r="U93" s="549"/>
    </row>
    <row r="94" spans="2:21" ht="15.75">
      <c r="B94" s="379">
        <v>86</v>
      </c>
      <c r="C94" s="413"/>
      <c r="D94" s="380"/>
      <c r="E94" s="381" t="str">
        <f t="shared" si="1"/>
        <v>_</v>
      </c>
      <c r="F94" s="413"/>
      <c r="G94" s="413"/>
      <c r="H94" s="382"/>
      <c r="I94" s="382"/>
      <c r="J94" s="383"/>
      <c r="K94" s="383"/>
      <c r="L94" s="383"/>
      <c r="M94" s="383"/>
      <c r="N94" s="384"/>
      <c r="O94" s="385"/>
      <c r="P94" s="386"/>
      <c r="Q94" s="387"/>
      <c r="R94" s="380"/>
      <c r="S94" s="547"/>
      <c r="T94" s="549"/>
      <c r="U94" s="549"/>
    </row>
    <row r="95" spans="2:21" ht="15.75">
      <c r="B95" s="379">
        <v>87</v>
      </c>
      <c r="C95" s="413"/>
      <c r="D95" s="380"/>
      <c r="E95" s="381" t="str">
        <f t="shared" si="1"/>
        <v>_</v>
      </c>
      <c r="F95" s="413"/>
      <c r="G95" s="413"/>
      <c r="H95" s="382"/>
      <c r="I95" s="382"/>
      <c r="J95" s="383"/>
      <c r="K95" s="383"/>
      <c r="L95" s="383"/>
      <c r="M95" s="383"/>
      <c r="N95" s="384"/>
      <c r="O95" s="385"/>
      <c r="P95" s="386"/>
      <c r="Q95" s="387"/>
      <c r="R95" s="380"/>
      <c r="S95" s="547"/>
      <c r="T95" s="549"/>
      <c r="U95" s="549"/>
    </row>
    <row r="96" spans="2:21" ht="15.75">
      <c r="B96" s="379">
        <v>88</v>
      </c>
      <c r="C96" s="413"/>
      <c r="D96" s="380"/>
      <c r="E96" s="381" t="str">
        <f t="shared" si="1"/>
        <v>_</v>
      </c>
      <c r="F96" s="413"/>
      <c r="G96" s="413"/>
      <c r="H96" s="382"/>
      <c r="I96" s="382"/>
      <c r="J96" s="383"/>
      <c r="K96" s="383"/>
      <c r="L96" s="383"/>
      <c r="M96" s="383"/>
      <c r="N96" s="384"/>
      <c r="O96" s="388"/>
      <c r="P96" s="386"/>
      <c r="Q96" s="387"/>
      <c r="R96" s="380"/>
      <c r="S96" s="547"/>
      <c r="T96" s="549"/>
      <c r="U96" s="549"/>
    </row>
    <row r="97" spans="2:21" ht="15.75">
      <c r="B97" s="379">
        <v>89</v>
      </c>
      <c r="C97" s="413"/>
      <c r="D97" s="380"/>
      <c r="E97" s="381" t="str">
        <f t="shared" si="1"/>
        <v>_</v>
      </c>
      <c r="F97" s="413"/>
      <c r="G97" s="413"/>
      <c r="H97" s="382"/>
      <c r="I97" s="382"/>
      <c r="J97" s="383"/>
      <c r="K97" s="383"/>
      <c r="L97" s="383"/>
      <c r="M97" s="383"/>
      <c r="N97" s="384"/>
      <c r="O97" s="385"/>
      <c r="P97" s="386"/>
      <c r="Q97" s="387"/>
      <c r="R97" s="380"/>
      <c r="S97" s="547"/>
      <c r="T97" s="549"/>
      <c r="U97" s="549"/>
    </row>
    <row r="98" spans="2:21" ht="15.75">
      <c r="B98" s="379">
        <v>90</v>
      </c>
      <c r="C98" s="413"/>
      <c r="D98" s="380"/>
      <c r="E98" s="381" t="str">
        <f t="shared" si="1"/>
        <v>_</v>
      </c>
      <c r="F98" s="413"/>
      <c r="G98" s="413"/>
      <c r="H98" s="382"/>
      <c r="I98" s="382"/>
      <c r="J98" s="383"/>
      <c r="K98" s="383"/>
      <c r="L98" s="383"/>
      <c r="M98" s="383"/>
      <c r="N98" s="384"/>
      <c r="O98" s="385"/>
      <c r="P98" s="389"/>
      <c r="Q98" s="387"/>
      <c r="R98" s="380"/>
      <c r="S98" s="547"/>
      <c r="T98" s="549"/>
      <c r="U98" s="549"/>
    </row>
    <row r="99" spans="2:21" ht="15.75">
      <c r="B99" s="379">
        <v>91</v>
      </c>
      <c r="C99" s="413"/>
      <c r="D99" s="380"/>
      <c r="E99" s="381" t="str">
        <f t="shared" si="1"/>
        <v>_</v>
      </c>
      <c r="F99" s="413"/>
      <c r="G99" s="413"/>
      <c r="H99" s="382"/>
      <c r="I99" s="382"/>
      <c r="J99" s="383"/>
      <c r="K99" s="383"/>
      <c r="L99" s="383"/>
      <c r="M99" s="383"/>
      <c r="N99" s="384"/>
      <c r="O99" s="385"/>
      <c r="P99" s="386"/>
      <c r="Q99" s="387"/>
      <c r="R99" s="380"/>
      <c r="S99" s="547"/>
      <c r="T99" s="549"/>
      <c r="U99" s="549"/>
    </row>
    <row r="100" spans="2:21" ht="15.75">
      <c r="B100" s="379">
        <v>92</v>
      </c>
      <c r="C100" s="413"/>
      <c r="D100" s="380"/>
      <c r="E100" s="381" t="str">
        <f t="shared" si="1"/>
        <v>_</v>
      </c>
      <c r="F100" s="413"/>
      <c r="G100" s="413"/>
      <c r="H100" s="382"/>
      <c r="I100" s="382"/>
      <c r="J100" s="383"/>
      <c r="K100" s="383"/>
      <c r="L100" s="383"/>
      <c r="M100" s="383"/>
      <c r="N100" s="384"/>
      <c r="O100" s="385"/>
      <c r="P100" s="386"/>
      <c r="Q100" s="387"/>
      <c r="R100" s="380"/>
      <c r="S100" s="547"/>
      <c r="T100" s="549"/>
      <c r="U100" s="549"/>
    </row>
    <row r="101" spans="2:21" ht="15.75">
      <c r="B101" s="379">
        <v>93</v>
      </c>
      <c r="C101" s="413"/>
      <c r="D101" s="380"/>
      <c r="E101" s="381" t="str">
        <f t="shared" si="1"/>
        <v>_</v>
      </c>
      <c r="F101" s="413"/>
      <c r="G101" s="413"/>
      <c r="H101" s="382"/>
      <c r="I101" s="382"/>
      <c r="J101" s="383"/>
      <c r="K101" s="383"/>
      <c r="L101" s="383"/>
      <c r="M101" s="383"/>
      <c r="N101" s="384"/>
      <c r="O101" s="385"/>
      <c r="P101" s="386"/>
      <c r="Q101" s="387"/>
      <c r="R101" s="380"/>
      <c r="S101" s="547"/>
      <c r="T101" s="549"/>
      <c r="U101" s="549"/>
    </row>
    <row r="102" spans="2:21" ht="15.75">
      <c r="B102" s="379">
        <v>94</v>
      </c>
      <c r="C102" s="413"/>
      <c r="D102" s="380"/>
      <c r="E102" s="381" t="str">
        <f t="shared" si="1"/>
        <v>_</v>
      </c>
      <c r="F102" s="413"/>
      <c r="G102" s="413"/>
      <c r="H102" s="382"/>
      <c r="I102" s="382"/>
      <c r="J102" s="383"/>
      <c r="K102" s="383"/>
      <c r="L102" s="383"/>
      <c r="M102" s="383"/>
      <c r="N102" s="384"/>
      <c r="O102" s="385"/>
      <c r="P102" s="386"/>
      <c r="Q102" s="387"/>
      <c r="R102" s="380"/>
      <c r="S102" s="547"/>
      <c r="T102" s="549"/>
      <c r="U102" s="549"/>
    </row>
    <row r="103" spans="2:21" ht="15.75">
      <c r="B103" s="379">
        <v>95</v>
      </c>
      <c r="C103" s="413"/>
      <c r="D103" s="380"/>
      <c r="E103" s="381" t="str">
        <f t="shared" si="1"/>
        <v>_</v>
      </c>
      <c r="F103" s="413"/>
      <c r="G103" s="413"/>
      <c r="H103" s="382"/>
      <c r="I103" s="382"/>
      <c r="J103" s="383"/>
      <c r="K103" s="383"/>
      <c r="L103" s="383"/>
      <c r="M103" s="383"/>
      <c r="N103" s="384"/>
      <c r="O103" s="385"/>
      <c r="P103" s="386"/>
      <c r="Q103" s="387"/>
      <c r="R103" s="380"/>
      <c r="S103" s="547"/>
      <c r="T103" s="549"/>
      <c r="U103" s="549"/>
    </row>
    <row r="104" spans="2:21" ht="15.75">
      <c r="B104" s="379">
        <v>96</v>
      </c>
      <c r="C104" s="413"/>
      <c r="D104" s="380"/>
      <c r="E104" s="381" t="str">
        <f t="shared" si="1"/>
        <v>_</v>
      </c>
      <c r="F104" s="413"/>
      <c r="G104" s="413"/>
      <c r="H104" s="382"/>
      <c r="I104" s="382"/>
      <c r="J104" s="383"/>
      <c r="K104" s="383"/>
      <c r="L104" s="383"/>
      <c r="M104" s="383"/>
      <c r="N104" s="384"/>
      <c r="O104" s="385"/>
      <c r="P104" s="386"/>
      <c r="Q104" s="387"/>
      <c r="R104" s="380"/>
      <c r="S104" s="547"/>
      <c r="T104" s="549"/>
      <c r="U104" s="549"/>
    </row>
    <row r="105" spans="2:21" ht="15.75">
      <c r="B105" s="379">
        <v>97</v>
      </c>
      <c r="C105" s="413"/>
      <c r="D105" s="380"/>
      <c r="E105" s="381" t="str">
        <f t="shared" si="1"/>
        <v>_</v>
      </c>
      <c r="F105" s="413"/>
      <c r="G105" s="413"/>
      <c r="H105" s="382"/>
      <c r="I105" s="382"/>
      <c r="J105" s="383"/>
      <c r="K105" s="383"/>
      <c r="L105" s="383"/>
      <c r="M105" s="383"/>
      <c r="N105" s="384"/>
      <c r="O105" s="385"/>
      <c r="P105" s="386"/>
      <c r="Q105" s="387"/>
      <c r="R105" s="380"/>
      <c r="S105" s="547"/>
      <c r="T105" s="549"/>
      <c r="U105" s="549"/>
    </row>
    <row r="106" spans="2:21" ht="15.75">
      <c r="B106" s="379">
        <v>98</v>
      </c>
      <c r="C106" s="413"/>
      <c r="D106" s="380"/>
      <c r="E106" s="381" t="str">
        <f t="shared" si="1"/>
        <v>_</v>
      </c>
      <c r="F106" s="413"/>
      <c r="G106" s="413"/>
      <c r="H106" s="382"/>
      <c r="I106" s="382"/>
      <c r="J106" s="383"/>
      <c r="K106" s="383"/>
      <c r="L106" s="383"/>
      <c r="M106" s="383"/>
      <c r="N106" s="384"/>
      <c r="O106" s="388"/>
      <c r="P106" s="386"/>
      <c r="Q106" s="387"/>
      <c r="R106" s="380"/>
      <c r="S106" s="547"/>
      <c r="T106" s="549"/>
      <c r="U106" s="549"/>
    </row>
    <row r="107" spans="2:21" ht="15.75">
      <c r="B107" s="379">
        <v>99</v>
      </c>
      <c r="C107" s="413"/>
      <c r="D107" s="380"/>
      <c r="E107" s="381" t="str">
        <f t="shared" si="1"/>
        <v>_</v>
      </c>
      <c r="F107" s="413"/>
      <c r="G107" s="413"/>
      <c r="H107" s="382"/>
      <c r="I107" s="382"/>
      <c r="J107" s="383"/>
      <c r="K107" s="383"/>
      <c r="L107" s="383"/>
      <c r="M107" s="383"/>
      <c r="N107" s="384"/>
      <c r="O107" s="385"/>
      <c r="P107" s="386"/>
      <c r="Q107" s="387"/>
      <c r="R107" s="380"/>
      <c r="S107" s="547"/>
      <c r="T107" s="549"/>
      <c r="U107" s="549"/>
    </row>
    <row r="108" spans="2:21" ht="15.75">
      <c r="B108" s="379">
        <v>100</v>
      </c>
      <c r="C108" s="413"/>
      <c r="D108" s="380"/>
      <c r="E108" s="381" t="str">
        <f t="shared" si="1"/>
        <v>_</v>
      </c>
      <c r="F108" s="413"/>
      <c r="G108" s="413"/>
      <c r="H108" s="382"/>
      <c r="I108" s="382"/>
      <c r="J108" s="383"/>
      <c r="K108" s="383"/>
      <c r="L108" s="383"/>
      <c r="M108" s="383"/>
      <c r="N108" s="384"/>
      <c r="O108" s="385"/>
      <c r="P108" s="389"/>
      <c r="Q108" s="387"/>
      <c r="R108" s="380"/>
      <c r="S108" s="547"/>
      <c r="T108" s="549"/>
      <c r="U108" s="549"/>
    </row>
    <row r="109" spans="2:21" ht="15.75">
      <c r="B109" s="379">
        <v>101</v>
      </c>
      <c r="C109" s="413"/>
      <c r="D109" s="380"/>
      <c r="E109" s="381" t="str">
        <f t="shared" si="1"/>
        <v>_</v>
      </c>
      <c r="F109" s="413"/>
      <c r="G109" s="413"/>
      <c r="H109" s="382"/>
      <c r="I109" s="382"/>
      <c r="J109" s="383"/>
      <c r="K109" s="383"/>
      <c r="L109" s="383"/>
      <c r="M109" s="383"/>
      <c r="N109" s="384"/>
      <c r="O109" s="385"/>
      <c r="P109" s="386"/>
      <c r="Q109" s="387"/>
      <c r="R109" s="380"/>
      <c r="S109" s="547"/>
      <c r="T109" s="549"/>
      <c r="U109" s="549"/>
    </row>
    <row r="110" spans="2:21" ht="15.75">
      <c r="B110" s="379">
        <v>102</v>
      </c>
      <c r="C110" s="413"/>
      <c r="D110" s="380"/>
      <c r="E110" s="381" t="str">
        <f t="shared" si="1"/>
        <v>_</v>
      </c>
      <c r="F110" s="413"/>
      <c r="G110" s="413"/>
      <c r="H110" s="382"/>
      <c r="I110" s="382"/>
      <c r="J110" s="383"/>
      <c r="K110" s="383"/>
      <c r="L110" s="383"/>
      <c r="M110" s="383"/>
      <c r="N110" s="384"/>
      <c r="O110" s="385"/>
      <c r="P110" s="386"/>
      <c r="Q110" s="387"/>
      <c r="R110" s="380"/>
      <c r="S110" s="547"/>
      <c r="T110" s="549"/>
      <c r="U110" s="549"/>
    </row>
    <row r="111" spans="2:21" ht="15.75">
      <c r="B111" s="379">
        <v>103</v>
      </c>
      <c r="C111" s="413"/>
      <c r="D111" s="380"/>
      <c r="E111" s="381" t="str">
        <f t="shared" si="1"/>
        <v>_</v>
      </c>
      <c r="F111" s="413"/>
      <c r="G111" s="413"/>
      <c r="H111" s="382"/>
      <c r="I111" s="382"/>
      <c r="J111" s="383"/>
      <c r="K111" s="383"/>
      <c r="L111" s="383"/>
      <c r="M111" s="383"/>
      <c r="N111" s="384"/>
      <c r="O111" s="385"/>
      <c r="P111" s="386"/>
      <c r="Q111" s="387"/>
      <c r="R111" s="380"/>
      <c r="S111" s="547"/>
      <c r="T111" s="549"/>
      <c r="U111" s="549"/>
    </row>
    <row r="112" spans="2:21" ht="15.75">
      <c r="B112" s="379">
        <v>104</v>
      </c>
      <c r="C112" s="413"/>
      <c r="D112" s="380"/>
      <c r="E112" s="381" t="str">
        <f t="shared" si="1"/>
        <v>_</v>
      </c>
      <c r="F112" s="413"/>
      <c r="G112" s="413"/>
      <c r="H112" s="382"/>
      <c r="I112" s="382"/>
      <c r="J112" s="383"/>
      <c r="K112" s="383"/>
      <c r="L112" s="383"/>
      <c r="M112" s="383"/>
      <c r="N112" s="384"/>
      <c r="O112" s="385"/>
      <c r="P112" s="386"/>
      <c r="Q112" s="387"/>
      <c r="R112" s="380"/>
      <c r="S112" s="547"/>
      <c r="T112" s="549"/>
      <c r="U112" s="549"/>
    </row>
    <row r="113" spans="2:21" ht="15.75">
      <c r="B113" s="379">
        <v>105</v>
      </c>
      <c r="C113" s="413"/>
      <c r="D113" s="380"/>
      <c r="E113" s="381" t="str">
        <f t="shared" si="1"/>
        <v>_</v>
      </c>
      <c r="F113" s="413"/>
      <c r="G113" s="413"/>
      <c r="H113" s="382"/>
      <c r="I113" s="382"/>
      <c r="J113" s="383"/>
      <c r="K113" s="383"/>
      <c r="L113" s="383"/>
      <c r="M113" s="383"/>
      <c r="N113" s="384"/>
      <c r="O113" s="385"/>
      <c r="P113" s="386"/>
      <c r="Q113" s="387"/>
      <c r="R113" s="380"/>
      <c r="S113" s="547"/>
      <c r="T113" s="549"/>
      <c r="U113" s="549"/>
    </row>
    <row r="114" spans="2:21" ht="15.75">
      <c r="B114" s="379">
        <v>106</v>
      </c>
      <c r="C114" s="413"/>
      <c r="D114" s="380"/>
      <c r="E114" s="381" t="str">
        <f t="shared" si="1"/>
        <v>_</v>
      </c>
      <c r="F114" s="413"/>
      <c r="G114" s="413"/>
      <c r="H114" s="382"/>
      <c r="I114" s="382"/>
      <c r="J114" s="383"/>
      <c r="K114" s="383"/>
      <c r="L114" s="383"/>
      <c r="M114" s="383"/>
      <c r="N114" s="384"/>
      <c r="O114" s="385"/>
      <c r="P114" s="386"/>
      <c r="Q114" s="387"/>
      <c r="R114" s="380"/>
      <c r="S114" s="547"/>
      <c r="T114" s="549"/>
      <c r="U114" s="549"/>
    </row>
    <row r="115" spans="2:21" ht="15.75">
      <c r="B115" s="379">
        <v>107</v>
      </c>
      <c r="C115" s="413"/>
      <c r="D115" s="380"/>
      <c r="E115" s="381" t="str">
        <f t="shared" si="1"/>
        <v>_</v>
      </c>
      <c r="F115" s="413"/>
      <c r="G115" s="413"/>
      <c r="H115" s="382"/>
      <c r="I115" s="382"/>
      <c r="J115" s="383"/>
      <c r="K115" s="383"/>
      <c r="L115" s="383"/>
      <c r="M115" s="383"/>
      <c r="N115" s="384"/>
      <c r="O115" s="385"/>
      <c r="P115" s="386"/>
      <c r="Q115" s="387"/>
      <c r="R115" s="380"/>
      <c r="S115" s="547"/>
      <c r="T115" s="549"/>
      <c r="U115" s="549"/>
    </row>
    <row r="116" spans="2:21" ht="15.75">
      <c r="B116" s="379">
        <v>108</v>
      </c>
      <c r="C116" s="413"/>
      <c r="D116" s="380"/>
      <c r="E116" s="381" t="str">
        <f t="shared" si="1"/>
        <v>_</v>
      </c>
      <c r="F116" s="413"/>
      <c r="G116" s="413"/>
      <c r="H116" s="382"/>
      <c r="I116" s="382"/>
      <c r="J116" s="383"/>
      <c r="K116" s="383"/>
      <c r="L116" s="383"/>
      <c r="M116" s="383"/>
      <c r="N116" s="384"/>
      <c r="O116" s="388"/>
      <c r="P116" s="386"/>
      <c r="Q116" s="387"/>
      <c r="R116" s="380"/>
      <c r="S116" s="547"/>
      <c r="T116" s="549"/>
      <c r="U116" s="549"/>
    </row>
    <row r="117" spans="2:21" ht="15.75">
      <c r="B117" s="379">
        <v>109</v>
      </c>
      <c r="C117" s="413"/>
      <c r="D117" s="380"/>
      <c r="E117" s="381" t="str">
        <f t="shared" si="1"/>
        <v>_</v>
      </c>
      <c r="F117" s="413"/>
      <c r="G117" s="413"/>
      <c r="H117" s="382"/>
      <c r="I117" s="382"/>
      <c r="J117" s="383"/>
      <c r="K117" s="383"/>
      <c r="L117" s="383"/>
      <c r="M117" s="383"/>
      <c r="N117" s="384"/>
      <c r="O117" s="385"/>
      <c r="P117" s="386"/>
      <c r="Q117" s="387"/>
      <c r="R117" s="380"/>
      <c r="S117" s="547"/>
      <c r="T117" s="549"/>
      <c r="U117" s="549"/>
    </row>
    <row r="118" spans="2:21" ht="15.75">
      <c r="B118" s="379">
        <v>110</v>
      </c>
      <c r="C118" s="413"/>
      <c r="D118" s="380"/>
      <c r="E118" s="381" t="str">
        <f t="shared" si="1"/>
        <v>_</v>
      </c>
      <c r="F118" s="413"/>
      <c r="G118" s="413"/>
      <c r="H118" s="382"/>
      <c r="I118" s="382"/>
      <c r="J118" s="383"/>
      <c r="K118" s="383"/>
      <c r="L118" s="383"/>
      <c r="M118" s="383"/>
      <c r="N118" s="384"/>
      <c r="O118" s="385"/>
      <c r="P118" s="389"/>
      <c r="Q118" s="387"/>
      <c r="R118" s="380"/>
      <c r="S118" s="547"/>
      <c r="T118" s="549"/>
      <c r="U118" s="549"/>
    </row>
    <row r="119" spans="2:21" ht="15.75">
      <c r="B119" s="379">
        <v>111</v>
      </c>
      <c r="C119" s="413"/>
      <c r="D119" s="380"/>
      <c r="E119" s="381" t="str">
        <f t="shared" si="1"/>
        <v>_</v>
      </c>
      <c r="F119" s="413"/>
      <c r="G119" s="413"/>
      <c r="H119" s="382"/>
      <c r="I119" s="382"/>
      <c r="J119" s="383"/>
      <c r="K119" s="383"/>
      <c r="L119" s="383"/>
      <c r="M119" s="383"/>
      <c r="N119" s="384"/>
      <c r="O119" s="385"/>
      <c r="P119" s="386"/>
      <c r="Q119" s="387"/>
      <c r="R119" s="380"/>
      <c r="S119" s="547"/>
      <c r="T119" s="549"/>
      <c r="U119" s="549"/>
    </row>
    <row r="120" spans="2:21" ht="15.75">
      <c r="B120" s="379">
        <v>112</v>
      </c>
      <c r="C120" s="413"/>
      <c r="D120" s="380"/>
      <c r="E120" s="381" t="str">
        <f t="shared" si="1"/>
        <v>_</v>
      </c>
      <c r="F120" s="413"/>
      <c r="G120" s="413"/>
      <c r="H120" s="382"/>
      <c r="I120" s="382"/>
      <c r="J120" s="383"/>
      <c r="K120" s="383"/>
      <c r="L120" s="383"/>
      <c r="M120" s="383"/>
      <c r="N120" s="384"/>
      <c r="O120" s="385"/>
      <c r="P120" s="386"/>
      <c r="Q120" s="387"/>
      <c r="R120" s="380"/>
      <c r="S120" s="547"/>
      <c r="T120" s="549"/>
      <c r="U120" s="549"/>
    </row>
    <row r="121" spans="2:21" ht="15.75">
      <c r="B121" s="379">
        <v>113</v>
      </c>
      <c r="C121" s="413"/>
      <c r="D121" s="380"/>
      <c r="E121" s="381" t="str">
        <f t="shared" si="1"/>
        <v>_</v>
      </c>
      <c r="F121" s="413"/>
      <c r="G121" s="413"/>
      <c r="H121" s="382"/>
      <c r="I121" s="382"/>
      <c r="J121" s="383"/>
      <c r="K121" s="383"/>
      <c r="L121" s="383"/>
      <c r="M121" s="383"/>
      <c r="N121" s="384"/>
      <c r="O121" s="385"/>
      <c r="P121" s="386"/>
      <c r="Q121" s="387"/>
      <c r="R121" s="380"/>
      <c r="S121" s="547"/>
      <c r="T121" s="549"/>
      <c r="U121" s="549"/>
    </row>
    <row r="122" spans="2:21" ht="15.75">
      <c r="B122" s="379">
        <v>114</v>
      </c>
      <c r="C122" s="413"/>
      <c r="D122" s="380"/>
      <c r="E122" s="381" t="str">
        <f t="shared" si="1"/>
        <v>_</v>
      </c>
      <c r="F122" s="413"/>
      <c r="G122" s="413"/>
      <c r="H122" s="382"/>
      <c r="I122" s="382"/>
      <c r="J122" s="383"/>
      <c r="K122" s="383"/>
      <c r="L122" s="383"/>
      <c r="M122" s="383"/>
      <c r="N122" s="384"/>
      <c r="O122" s="385"/>
      <c r="P122" s="386"/>
      <c r="Q122" s="387"/>
      <c r="R122" s="380"/>
      <c r="S122" s="547"/>
      <c r="T122" s="549"/>
      <c r="U122" s="549"/>
    </row>
    <row r="123" spans="2:21" ht="15.75">
      <c r="B123" s="379">
        <v>115</v>
      </c>
      <c r="C123" s="413"/>
      <c r="D123" s="380"/>
      <c r="E123" s="381" t="str">
        <f t="shared" si="1"/>
        <v>_</v>
      </c>
      <c r="F123" s="413"/>
      <c r="G123" s="413"/>
      <c r="H123" s="382"/>
      <c r="I123" s="382"/>
      <c r="J123" s="383"/>
      <c r="K123" s="383"/>
      <c r="L123" s="383"/>
      <c r="M123" s="383"/>
      <c r="N123" s="384"/>
      <c r="O123" s="385"/>
      <c r="P123" s="386"/>
      <c r="Q123" s="387"/>
      <c r="R123" s="380"/>
      <c r="S123" s="547"/>
      <c r="T123" s="549"/>
      <c r="U123" s="549"/>
    </row>
    <row r="124" spans="2:21" ht="15.75">
      <c r="B124" s="379">
        <v>116</v>
      </c>
      <c r="C124" s="413"/>
      <c r="D124" s="380"/>
      <c r="E124" s="381" t="str">
        <f t="shared" si="1"/>
        <v>_</v>
      </c>
      <c r="F124" s="413"/>
      <c r="G124" s="413"/>
      <c r="H124" s="382"/>
      <c r="I124" s="382"/>
      <c r="J124" s="383"/>
      <c r="K124" s="383"/>
      <c r="L124" s="383"/>
      <c r="M124" s="383"/>
      <c r="N124" s="384"/>
      <c r="O124" s="385"/>
      <c r="P124" s="386"/>
      <c r="Q124" s="387"/>
      <c r="R124" s="380"/>
      <c r="S124" s="547"/>
      <c r="T124" s="549"/>
      <c r="U124" s="549"/>
    </row>
    <row r="125" spans="2:21" ht="15.75">
      <c r="B125" s="379">
        <v>117</v>
      </c>
      <c r="C125" s="413"/>
      <c r="D125" s="380"/>
      <c r="E125" s="381" t="str">
        <f t="shared" si="1"/>
        <v>_</v>
      </c>
      <c r="F125" s="413"/>
      <c r="G125" s="413"/>
      <c r="H125" s="382"/>
      <c r="I125" s="382"/>
      <c r="J125" s="383"/>
      <c r="K125" s="383"/>
      <c r="L125" s="383"/>
      <c r="M125" s="383"/>
      <c r="N125" s="384"/>
      <c r="O125" s="385"/>
      <c r="P125" s="386"/>
      <c r="Q125" s="387"/>
      <c r="R125" s="380"/>
      <c r="S125" s="547"/>
      <c r="T125" s="549"/>
      <c r="U125" s="549"/>
    </row>
    <row r="126" spans="2:21" ht="15.75">
      <c r="B126" s="379">
        <v>118</v>
      </c>
      <c r="C126" s="413"/>
      <c r="D126" s="380"/>
      <c r="E126" s="381" t="str">
        <f t="shared" si="1"/>
        <v>_</v>
      </c>
      <c r="F126" s="413"/>
      <c r="G126" s="413"/>
      <c r="H126" s="382"/>
      <c r="I126" s="382"/>
      <c r="J126" s="383"/>
      <c r="K126" s="383"/>
      <c r="L126" s="383"/>
      <c r="M126" s="383"/>
      <c r="N126" s="384"/>
      <c r="O126" s="388"/>
      <c r="P126" s="386"/>
      <c r="Q126" s="387"/>
      <c r="R126" s="380"/>
      <c r="S126" s="547"/>
      <c r="T126" s="549"/>
      <c r="U126" s="549"/>
    </row>
    <row r="127" spans="2:21" ht="15.75">
      <c r="B127" s="379">
        <v>119</v>
      </c>
      <c r="C127" s="413"/>
      <c r="D127" s="380"/>
      <c r="E127" s="381" t="str">
        <f t="shared" si="1"/>
        <v>_</v>
      </c>
      <c r="F127" s="413"/>
      <c r="G127" s="413"/>
      <c r="H127" s="382"/>
      <c r="I127" s="382"/>
      <c r="J127" s="383"/>
      <c r="K127" s="383"/>
      <c r="L127" s="383"/>
      <c r="M127" s="383"/>
      <c r="N127" s="384"/>
      <c r="O127" s="385"/>
      <c r="P127" s="386"/>
      <c r="Q127" s="387"/>
      <c r="R127" s="380"/>
      <c r="S127" s="547"/>
      <c r="T127" s="549"/>
      <c r="U127" s="549"/>
    </row>
    <row r="128" spans="2:21" ht="15.75">
      <c r="B128" s="379">
        <v>120</v>
      </c>
      <c r="C128" s="413"/>
      <c r="D128" s="380"/>
      <c r="E128" s="381" t="str">
        <f t="shared" si="1"/>
        <v>_</v>
      </c>
      <c r="F128" s="413"/>
      <c r="G128" s="413"/>
      <c r="H128" s="382"/>
      <c r="I128" s="382"/>
      <c r="J128" s="383"/>
      <c r="K128" s="383"/>
      <c r="L128" s="383"/>
      <c r="M128" s="383"/>
      <c r="N128" s="384"/>
      <c r="O128" s="385"/>
      <c r="P128" s="389"/>
      <c r="Q128" s="387"/>
      <c r="R128" s="380"/>
      <c r="S128" s="547"/>
      <c r="T128" s="549"/>
      <c r="U128" s="549"/>
    </row>
    <row r="129" spans="2:21" ht="15.75">
      <c r="B129" s="379">
        <v>121</v>
      </c>
      <c r="C129" s="413"/>
      <c r="D129" s="380"/>
      <c r="E129" s="381" t="str">
        <f t="shared" si="1"/>
        <v>_</v>
      </c>
      <c r="F129" s="413"/>
      <c r="G129" s="413"/>
      <c r="H129" s="382"/>
      <c r="I129" s="382"/>
      <c r="J129" s="383"/>
      <c r="K129" s="383"/>
      <c r="L129" s="383"/>
      <c r="M129" s="383"/>
      <c r="N129" s="384"/>
      <c r="O129" s="385"/>
      <c r="P129" s="386"/>
      <c r="Q129" s="387"/>
      <c r="R129" s="380"/>
      <c r="S129" s="547"/>
      <c r="T129" s="549"/>
      <c r="U129" s="549"/>
    </row>
    <row r="130" spans="2:21" ht="15.75">
      <c r="B130" s="379">
        <v>122</v>
      </c>
      <c r="C130" s="413"/>
      <c r="D130" s="380"/>
      <c r="E130" s="381" t="str">
        <f t="shared" si="1"/>
        <v>_</v>
      </c>
      <c r="F130" s="413"/>
      <c r="G130" s="413"/>
      <c r="H130" s="382"/>
      <c r="I130" s="382"/>
      <c r="J130" s="383"/>
      <c r="K130" s="383"/>
      <c r="L130" s="383"/>
      <c r="M130" s="383"/>
      <c r="N130" s="384"/>
      <c r="O130" s="385"/>
      <c r="P130" s="386"/>
      <c r="Q130" s="387"/>
      <c r="R130" s="380"/>
      <c r="S130" s="547"/>
      <c r="T130" s="549"/>
      <c r="U130" s="549"/>
    </row>
    <row r="131" spans="2:21" ht="15.75">
      <c r="B131" s="379">
        <v>123</v>
      </c>
      <c r="C131" s="413"/>
      <c r="D131" s="380"/>
      <c r="E131" s="381" t="str">
        <f t="shared" si="1"/>
        <v>_</v>
      </c>
      <c r="F131" s="413"/>
      <c r="G131" s="413"/>
      <c r="H131" s="382"/>
      <c r="I131" s="382"/>
      <c r="J131" s="383"/>
      <c r="K131" s="383"/>
      <c r="L131" s="383"/>
      <c r="M131" s="383"/>
      <c r="N131" s="384"/>
      <c r="O131" s="385"/>
      <c r="P131" s="386"/>
      <c r="Q131" s="387"/>
      <c r="R131" s="380"/>
      <c r="S131" s="547"/>
      <c r="T131" s="549"/>
      <c r="U131" s="549"/>
    </row>
    <row r="132" spans="2:21" ht="15.75">
      <c r="B132" s="379">
        <v>124</v>
      </c>
      <c r="C132" s="413"/>
      <c r="D132" s="380"/>
      <c r="E132" s="381" t="str">
        <f t="shared" si="1"/>
        <v>_</v>
      </c>
      <c r="F132" s="413"/>
      <c r="G132" s="413"/>
      <c r="H132" s="382"/>
      <c r="I132" s="382"/>
      <c r="J132" s="383"/>
      <c r="K132" s="383"/>
      <c r="L132" s="383"/>
      <c r="M132" s="383"/>
      <c r="N132" s="384"/>
      <c r="O132" s="385"/>
      <c r="P132" s="386"/>
      <c r="Q132" s="387"/>
      <c r="R132" s="380"/>
      <c r="S132" s="547"/>
      <c r="T132" s="549"/>
      <c r="U132" s="549"/>
    </row>
    <row r="133" spans="2:21" ht="15.75">
      <c r="B133" s="379">
        <v>125</v>
      </c>
      <c r="C133" s="413"/>
      <c r="D133" s="380"/>
      <c r="E133" s="381" t="str">
        <f t="shared" si="1"/>
        <v>_</v>
      </c>
      <c r="F133" s="413"/>
      <c r="G133" s="413"/>
      <c r="H133" s="382"/>
      <c r="I133" s="382"/>
      <c r="J133" s="383"/>
      <c r="K133" s="383"/>
      <c r="L133" s="383"/>
      <c r="M133" s="383"/>
      <c r="N133" s="384"/>
      <c r="O133" s="385"/>
      <c r="P133" s="386"/>
      <c r="Q133" s="387"/>
      <c r="R133" s="380"/>
      <c r="S133" s="547"/>
      <c r="T133" s="549"/>
      <c r="U133" s="549"/>
    </row>
    <row r="134" spans="2:21" ht="15.75">
      <c r="B134" s="379">
        <v>126</v>
      </c>
      <c r="C134" s="413"/>
      <c r="D134" s="380"/>
      <c r="E134" s="381" t="str">
        <f t="shared" si="1"/>
        <v>_</v>
      </c>
      <c r="F134" s="413"/>
      <c r="G134" s="413"/>
      <c r="H134" s="382"/>
      <c r="I134" s="382"/>
      <c r="J134" s="383"/>
      <c r="K134" s="383"/>
      <c r="L134" s="383"/>
      <c r="M134" s="383"/>
      <c r="N134" s="384"/>
      <c r="O134" s="385"/>
      <c r="P134" s="386"/>
      <c r="Q134" s="387"/>
      <c r="R134" s="380"/>
      <c r="S134" s="547"/>
      <c r="T134" s="549"/>
      <c r="U134" s="549"/>
    </row>
    <row r="135" spans="2:21" ht="15.75">
      <c r="B135" s="379">
        <v>127</v>
      </c>
      <c r="C135" s="413"/>
      <c r="D135" s="380"/>
      <c r="E135" s="381" t="str">
        <f t="shared" si="1"/>
        <v>_</v>
      </c>
      <c r="F135" s="413"/>
      <c r="G135" s="413"/>
      <c r="H135" s="382"/>
      <c r="I135" s="382"/>
      <c r="J135" s="383"/>
      <c r="K135" s="383"/>
      <c r="L135" s="383"/>
      <c r="M135" s="383"/>
      <c r="N135" s="384"/>
      <c r="O135" s="385"/>
      <c r="P135" s="386"/>
      <c r="Q135" s="387"/>
      <c r="R135" s="380"/>
      <c r="S135" s="547"/>
      <c r="T135" s="549"/>
      <c r="U135" s="549"/>
    </row>
    <row r="136" spans="2:21" ht="15.75">
      <c r="B136" s="379">
        <v>128</v>
      </c>
      <c r="C136" s="413"/>
      <c r="D136" s="380"/>
      <c r="E136" s="381" t="str">
        <f t="shared" si="1"/>
        <v>_</v>
      </c>
      <c r="F136" s="413"/>
      <c r="G136" s="413"/>
      <c r="H136" s="382"/>
      <c r="I136" s="382"/>
      <c r="J136" s="383"/>
      <c r="K136" s="383"/>
      <c r="L136" s="383"/>
      <c r="M136" s="383"/>
      <c r="N136" s="384"/>
      <c r="O136" s="388"/>
      <c r="P136" s="386"/>
      <c r="Q136" s="387"/>
      <c r="R136" s="380"/>
      <c r="S136" s="547"/>
      <c r="T136" s="549"/>
      <c r="U136" s="549"/>
    </row>
    <row r="137" spans="2:21" ht="15.75">
      <c r="B137" s="379">
        <v>129</v>
      </c>
      <c r="C137" s="413"/>
      <c r="D137" s="380"/>
      <c r="E137" s="381" t="str">
        <f t="shared" si="1"/>
        <v>_</v>
      </c>
      <c r="F137" s="413"/>
      <c r="G137" s="413"/>
      <c r="H137" s="382"/>
      <c r="I137" s="382"/>
      <c r="J137" s="383"/>
      <c r="K137" s="383"/>
      <c r="L137" s="383"/>
      <c r="M137" s="383"/>
      <c r="N137" s="384"/>
      <c r="O137" s="385"/>
      <c r="P137" s="386"/>
      <c r="Q137" s="387"/>
      <c r="R137" s="380"/>
      <c r="S137" s="547"/>
      <c r="T137" s="549"/>
      <c r="U137" s="549"/>
    </row>
    <row r="138" spans="2:21" ht="15.75">
      <c r="B138" s="379">
        <v>130</v>
      </c>
      <c r="C138" s="413"/>
      <c r="D138" s="380"/>
      <c r="E138" s="381" t="str">
        <f t="shared" ref="E138:E201" si="2">C138&amp;"_"&amp;D138</f>
        <v>_</v>
      </c>
      <c r="F138" s="413"/>
      <c r="G138" s="413"/>
      <c r="H138" s="382"/>
      <c r="I138" s="382"/>
      <c r="J138" s="383"/>
      <c r="K138" s="383"/>
      <c r="L138" s="383"/>
      <c r="M138" s="383"/>
      <c r="N138" s="384"/>
      <c r="O138" s="385"/>
      <c r="P138" s="389"/>
      <c r="Q138" s="387"/>
      <c r="R138" s="380"/>
      <c r="S138" s="547"/>
      <c r="T138" s="549"/>
      <c r="U138" s="549"/>
    </row>
    <row r="139" spans="2:21" ht="15.75">
      <c r="B139" s="379">
        <v>131</v>
      </c>
      <c r="C139" s="413"/>
      <c r="D139" s="380"/>
      <c r="E139" s="381" t="str">
        <f t="shared" si="2"/>
        <v>_</v>
      </c>
      <c r="F139" s="413"/>
      <c r="G139" s="413"/>
      <c r="H139" s="382"/>
      <c r="I139" s="382"/>
      <c r="J139" s="383"/>
      <c r="K139" s="383"/>
      <c r="L139" s="383"/>
      <c r="M139" s="383"/>
      <c r="N139" s="384"/>
      <c r="O139" s="385"/>
      <c r="P139" s="386"/>
      <c r="Q139" s="387"/>
      <c r="R139" s="380"/>
      <c r="S139" s="547"/>
      <c r="T139" s="549"/>
      <c r="U139" s="549"/>
    </row>
    <row r="140" spans="2:21" ht="15.75">
      <c r="B140" s="379">
        <v>132</v>
      </c>
      <c r="C140" s="413"/>
      <c r="D140" s="380"/>
      <c r="E140" s="381" t="str">
        <f t="shared" si="2"/>
        <v>_</v>
      </c>
      <c r="F140" s="413"/>
      <c r="G140" s="413"/>
      <c r="H140" s="382"/>
      <c r="I140" s="382"/>
      <c r="J140" s="383"/>
      <c r="K140" s="383"/>
      <c r="L140" s="383"/>
      <c r="M140" s="383"/>
      <c r="N140" s="384"/>
      <c r="O140" s="385"/>
      <c r="P140" s="386"/>
      <c r="Q140" s="387"/>
      <c r="R140" s="380"/>
      <c r="S140" s="547"/>
      <c r="T140" s="549"/>
      <c r="U140" s="549"/>
    </row>
    <row r="141" spans="2:21" ht="15.75">
      <c r="B141" s="379">
        <v>133</v>
      </c>
      <c r="C141" s="413"/>
      <c r="D141" s="380"/>
      <c r="E141" s="381" t="str">
        <f t="shared" si="2"/>
        <v>_</v>
      </c>
      <c r="F141" s="413"/>
      <c r="G141" s="413"/>
      <c r="H141" s="382"/>
      <c r="I141" s="382"/>
      <c r="J141" s="383"/>
      <c r="K141" s="383"/>
      <c r="L141" s="383"/>
      <c r="M141" s="383"/>
      <c r="N141" s="384"/>
      <c r="O141" s="385"/>
      <c r="P141" s="386"/>
      <c r="Q141" s="387"/>
      <c r="R141" s="380"/>
      <c r="S141" s="547"/>
      <c r="T141" s="549"/>
      <c r="U141" s="549"/>
    </row>
    <row r="142" spans="2:21" ht="15.75">
      <c r="B142" s="379">
        <v>134</v>
      </c>
      <c r="C142" s="413"/>
      <c r="D142" s="380"/>
      <c r="E142" s="381" t="str">
        <f t="shared" si="2"/>
        <v>_</v>
      </c>
      <c r="F142" s="413"/>
      <c r="G142" s="413"/>
      <c r="H142" s="382"/>
      <c r="I142" s="382"/>
      <c r="J142" s="383"/>
      <c r="K142" s="383"/>
      <c r="L142" s="383"/>
      <c r="M142" s="383"/>
      <c r="N142" s="384"/>
      <c r="O142" s="385"/>
      <c r="P142" s="386"/>
      <c r="Q142" s="387"/>
      <c r="R142" s="380"/>
      <c r="S142" s="547"/>
      <c r="T142" s="549"/>
      <c r="U142" s="549"/>
    </row>
    <row r="143" spans="2:21" ht="15.75">
      <c r="B143" s="379">
        <v>135</v>
      </c>
      <c r="C143" s="413"/>
      <c r="D143" s="380"/>
      <c r="E143" s="381" t="str">
        <f t="shared" si="2"/>
        <v>_</v>
      </c>
      <c r="F143" s="413"/>
      <c r="G143" s="413"/>
      <c r="H143" s="382"/>
      <c r="I143" s="382"/>
      <c r="J143" s="383"/>
      <c r="K143" s="383"/>
      <c r="L143" s="383"/>
      <c r="M143" s="383"/>
      <c r="N143" s="384"/>
      <c r="O143" s="385"/>
      <c r="P143" s="386"/>
      <c r="Q143" s="387"/>
      <c r="R143" s="380"/>
      <c r="S143" s="547"/>
      <c r="T143" s="549"/>
      <c r="U143" s="549"/>
    </row>
    <row r="144" spans="2:21" ht="15.75">
      <c r="B144" s="379">
        <v>136</v>
      </c>
      <c r="C144" s="413"/>
      <c r="D144" s="380"/>
      <c r="E144" s="381" t="str">
        <f t="shared" si="2"/>
        <v>_</v>
      </c>
      <c r="F144" s="413"/>
      <c r="G144" s="413"/>
      <c r="H144" s="382"/>
      <c r="I144" s="382"/>
      <c r="J144" s="383"/>
      <c r="K144" s="383"/>
      <c r="L144" s="383"/>
      <c r="M144" s="383"/>
      <c r="N144" s="384"/>
      <c r="O144" s="385"/>
      <c r="P144" s="386"/>
      <c r="Q144" s="387"/>
      <c r="R144" s="380"/>
      <c r="S144" s="547"/>
      <c r="T144" s="549"/>
      <c r="U144" s="549"/>
    </row>
    <row r="145" spans="2:21" ht="15.75">
      <c r="B145" s="379">
        <v>137</v>
      </c>
      <c r="C145" s="413"/>
      <c r="D145" s="380"/>
      <c r="E145" s="381" t="str">
        <f t="shared" si="2"/>
        <v>_</v>
      </c>
      <c r="F145" s="413"/>
      <c r="G145" s="413"/>
      <c r="H145" s="382"/>
      <c r="I145" s="382"/>
      <c r="J145" s="383"/>
      <c r="K145" s="383"/>
      <c r="L145" s="383"/>
      <c r="M145" s="383"/>
      <c r="N145" s="384"/>
      <c r="O145" s="385"/>
      <c r="P145" s="386"/>
      <c r="Q145" s="387"/>
      <c r="R145" s="380"/>
      <c r="S145" s="547"/>
      <c r="T145" s="549"/>
      <c r="U145" s="549"/>
    </row>
    <row r="146" spans="2:21" ht="15.75">
      <c r="B146" s="379">
        <v>138</v>
      </c>
      <c r="C146" s="413"/>
      <c r="D146" s="380"/>
      <c r="E146" s="381" t="str">
        <f t="shared" si="2"/>
        <v>_</v>
      </c>
      <c r="F146" s="413"/>
      <c r="G146" s="413"/>
      <c r="H146" s="382"/>
      <c r="I146" s="382"/>
      <c r="J146" s="383"/>
      <c r="K146" s="383"/>
      <c r="L146" s="383"/>
      <c r="M146" s="383"/>
      <c r="N146" s="384"/>
      <c r="O146" s="388"/>
      <c r="P146" s="386"/>
      <c r="Q146" s="387"/>
      <c r="R146" s="380"/>
      <c r="S146" s="547"/>
      <c r="T146" s="549"/>
      <c r="U146" s="549"/>
    </row>
    <row r="147" spans="2:21" ht="15.75">
      <c r="B147" s="379">
        <v>139</v>
      </c>
      <c r="C147" s="413"/>
      <c r="D147" s="380"/>
      <c r="E147" s="381" t="str">
        <f t="shared" si="2"/>
        <v>_</v>
      </c>
      <c r="F147" s="413"/>
      <c r="G147" s="413"/>
      <c r="H147" s="382"/>
      <c r="I147" s="382"/>
      <c r="J147" s="383"/>
      <c r="K147" s="383"/>
      <c r="L147" s="383"/>
      <c r="M147" s="383"/>
      <c r="N147" s="384"/>
      <c r="O147" s="385"/>
      <c r="P147" s="386"/>
      <c r="Q147" s="387"/>
      <c r="R147" s="380"/>
      <c r="S147" s="547"/>
      <c r="T147" s="549"/>
      <c r="U147" s="549"/>
    </row>
    <row r="148" spans="2:21" ht="15.75">
      <c r="B148" s="379">
        <v>140</v>
      </c>
      <c r="C148" s="413"/>
      <c r="D148" s="380"/>
      <c r="E148" s="381" t="str">
        <f t="shared" si="2"/>
        <v>_</v>
      </c>
      <c r="F148" s="413"/>
      <c r="G148" s="413"/>
      <c r="H148" s="382"/>
      <c r="I148" s="382"/>
      <c r="J148" s="383"/>
      <c r="K148" s="383"/>
      <c r="L148" s="383"/>
      <c r="M148" s="383"/>
      <c r="N148" s="384"/>
      <c r="O148" s="385"/>
      <c r="P148" s="389"/>
      <c r="Q148" s="387"/>
      <c r="R148" s="380"/>
      <c r="S148" s="547"/>
      <c r="T148" s="549"/>
      <c r="U148" s="549"/>
    </row>
    <row r="149" spans="2:21" ht="15.75">
      <c r="B149" s="379">
        <v>141</v>
      </c>
      <c r="C149" s="413"/>
      <c r="D149" s="380"/>
      <c r="E149" s="381" t="str">
        <f t="shared" si="2"/>
        <v>_</v>
      </c>
      <c r="F149" s="413"/>
      <c r="G149" s="413"/>
      <c r="H149" s="382"/>
      <c r="I149" s="382"/>
      <c r="J149" s="383"/>
      <c r="K149" s="383"/>
      <c r="L149" s="383"/>
      <c r="M149" s="383"/>
      <c r="N149" s="384"/>
      <c r="O149" s="385"/>
      <c r="P149" s="386"/>
      <c r="Q149" s="387"/>
      <c r="R149" s="380"/>
      <c r="S149" s="547"/>
      <c r="T149" s="549"/>
      <c r="U149" s="549"/>
    </row>
    <row r="150" spans="2:21" ht="15.75">
      <c r="B150" s="379">
        <v>142</v>
      </c>
      <c r="C150" s="413"/>
      <c r="D150" s="380"/>
      <c r="E150" s="381" t="str">
        <f t="shared" si="2"/>
        <v>_</v>
      </c>
      <c r="F150" s="413"/>
      <c r="G150" s="413"/>
      <c r="H150" s="382"/>
      <c r="I150" s="382"/>
      <c r="J150" s="383"/>
      <c r="K150" s="383"/>
      <c r="L150" s="383"/>
      <c r="M150" s="383"/>
      <c r="N150" s="384"/>
      <c r="O150" s="385"/>
      <c r="P150" s="386"/>
      <c r="Q150" s="387"/>
      <c r="R150" s="380"/>
      <c r="S150" s="547"/>
      <c r="T150" s="549"/>
      <c r="U150" s="549"/>
    </row>
    <row r="151" spans="2:21" ht="15.75">
      <c r="B151" s="379">
        <v>143</v>
      </c>
      <c r="C151" s="413"/>
      <c r="D151" s="380"/>
      <c r="E151" s="381" t="str">
        <f t="shared" si="2"/>
        <v>_</v>
      </c>
      <c r="F151" s="413"/>
      <c r="G151" s="413"/>
      <c r="H151" s="382"/>
      <c r="I151" s="382"/>
      <c r="J151" s="383"/>
      <c r="K151" s="383"/>
      <c r="L151" s="383"/>
      <c r="M151" s="383"/>
      <c r="N151" s="384"/>
      <c r="O151" s="385"/>
      <c r="P151" s="386"/>
      <c r="Q151" s="387"/>
      <c r="R151" s="380"/>
      <c r="S151" s="547"/>
      <c r="T151" s="549"/>
      <c r="U151" s="549"/>
    </row>
    <row r="152" spans="2:21" ht="15.75">
      <c r="B152" s="379">
        <v>144</v>
      </c>
      <c r="C152" s="413"/>
      <c r="D152" s="380"/>
      <c r="E152" s="381" t="str">
        <f t="shared" si="2"/>
        <v>_</v>
      </c>
      <c r="F152" s="413"/>
      <c r="G152" s="413"/>
      <c r="H152" s="382"/>
      <c r="I152" s="382"/>
      <c r="J152" s="383"/>
      <c r="K152" s="383"/>
      <c r="L152" s="383"/>
      <c r="M152" s="383"/>
      <c r="N152" s="384"/>
      <c r="O152" s="385"/>
      <c r="P152" s="386"/>
      <c r="Q152" s="387"/>
      <c r="R152" s="380"/>
      <c r="S152" s="547"/>
      <c r="T152" s="549"/>
      <c r="U152" s="549"/>
    </row>
    <row r="153" spans="2:21" ht="15.75">
      <c r="B153" s="379">
        <v>145</v>
      </c>
      <c r="C153" s="413"/>
      <c r="D153" s="380"/>
      <c r="E153" s="381" t="str">
        <f t="shared" si="2"/>
        <v>_</v>
      </c>
      <c r="F153" s="413"/>
      <c r="G153" s="413"/>
      <c r="H153" s="382"/>
      <c r="I153" s="382"/>
      <c r="J153" s="383"/>
      <c r="K153" s="383"/>
      <c r="L153" s="383"/>
      <c r="M153" s="383"/>
      <c r="N153" s="384"/>
      <c r="O153" s="385"/>
      <c r="P153" s="386"/>
      <c r="Q153" s="387"/>
      <c r="R153" s="380"/>
      <c r="S153" s="547"/>
      <c r="T153" s="549"/>
      <c r="U153" s="549"/>
    </row>
    <row r="154" spans="2:21" ht="15.75">
      <c r="B154" s="379">
        <v>146</v>
      </c>
      <c r="C154" s="413"/>
      <c r="D154" s="380"/>
      <c r="E154" s="381" t="str">
        <f t="shared" si="2"/>
        <v>_</v>
      </c>
      <c r="F154" s="413"/>
      <c r="G154" s="413"/>
      <c r="H154" s="382"/>
      <c r="I154" s="382"/>
      <c r="J154" s="383"/>
      <c r="K154" s="383"/>
      <c r="L154" s="383"/>
      <c r="M154" s="383"/>
      <c r="N154" s="384"/>
      <c r="O154" s="385"/>
      <c r="P154" s="386"/>
      <c r="Q154" s="387"/>
      <c r="R154" s="380"/>
      <c r="S154" s="547"/>
      <c r="T154" s="549"/>
      <c r="U154" s="549"/>
    </row>
    <row r="155" spans="2:21" ht="15.75">
      <c r="B155" s="379">
        <v>147</v>
      </c>
      <c r="C155" s="413"/>
      <c r="D155" s="380"/>
      <c r="E155" s="381" t="str">
        <f t="shared" si="2"/>
        <v>_</v>
      </c>
      <c r="F155" s="413"/>
      <c r="G155" s="413"/>
      <c r="H155" s="382"/>
      <c r="I155" s="382"/>
      <c r="J155" s="383"/>
      <c r="K155" s="383"/>
      <c r="L155" s="383"/>
      <c r="M155" s="383"/>
      <c r="N155" s="384"/>
      <c r="O155" s="385"/>
      <c r="P155" s="386"/>
      <c r="Q155" s="387"/>
      <c r="R155" s="380"/>
      <c r="S155" s="547"/>
      <c r="T155" s="549"/>
      <c r="U155" s="549"/>
    </row>
    <row r="156" spans="2:21" ht="15.75">
      <c r="B156" s="379">
        <v>148</v>
      </c>
      <c r="C156" s="413"/>
      <c r="D156" s="380"/>
      <c r="E156" s="381" t="str">
        <f t="shared" si="2"/>
        <v>_</v>
      </c>
      <c r="F156" s="413"/>
      <c r="G156" s="413"/>
      <c r="H156" s="382"/>
      <c r="I156" s="382"/>
      <c r="J156" s="383"/>
      <c r="K156" s="383"/>
      <c r="L156" s="383"/>
      <c r="M156" s="383"/>
      <c r="N156" s="384"/>
      <c r="O156" s="388"/>
      <c r="P156" s="386"/>
      <c r="Q156" s="387"/>
      <c r="R156" s="380"/>
      <c r="S156" s="547"/>
      <c r="T156" s="549"/>
      <c r="U156" s="549"/>
    </row>
    <row r="157" spans="2:21" ht="15.75">
      <c r="B157" s="379">
        <v>149</v>
      </c>
      <c r="C157" s="413"/>
      <c r="D157" s="380"/>
      <c r="E157" s="381" t="str">
        <f t="shared" si="2"/>
        <v>_</v>
      </c>
      <c r="F157" s="413"/>
      <c r="G157" s="413"/>
      <c r="H157" s="382"/>
      <c r="I157" s="382"/>
      <c r="J157" s="383"/>
      <c r="K157" s="383"/>
      <c r="L157" s="383"/>
      <c r="M157" s="383"/>
      <c r="N157" s="384"/>
      <c r="O157" s="385"/>
      <c r="P157" s="386"/>
      <c r="Q157" s="387"/>
      <c r="R157" s="380"/>
      <c r="S157" s="547"/>
      <c r="T157" s="549"/>
      <c r="U157" s="549"/>
    </row>
    <row r="158" spans="2:21" ht="15.75">
      <c r="B158" s="379">
        <v>150</v>
      </c>
      <c r="C158" s="413"/>
      <c r="D158" s="380"/>
      <c r="E158" s="381" t="str">
        <f t="shared" si="2"/>
        <v>_</v>
      </c>
      <c r="F158" s="413"/>
      <c r="G158" s="413"/>
      <c r="H158" s="382"/>
      <c r="I158" s="382"/>
      <c r="J158" s="383"/>
      <c r="K158" s="383"/>
      <c r="L158" s="383"/>
      <c r="M158" s="383"/>
      <c r="N158" s="384"/>
      <c r="O158" s="385"/>
      <c r="P158" s="389"/>
      <c r="Q158" s="387"/>
      <c r="R158" s="380"/>
      <c r="S158" s="547"/>
      <c r="T158" s="549"/>
      <c r="U158" s="549"/>
    </row>
    <row r="159" spans="2:21" ht="15.75">
      <c r="B159" s="379">
        <v>151</v>
      </c>
      <c r="C159" s="413"/>
      <c r="D159" s="380"/>
      <c r="E159" s="381" t="str">
        <f t="shared" si="2"/>
        <v>_</v>
      </c>
      <c r="F159" s="413"/>
      <c r="G159" s="413"/>
      <c r="H159" s="382"/>
      <c r="I159" s="382"/>
      <c r="J159" s="383"/>
      <c r="K159" s="383"/>
      <c r="L159" s="383"/>
      <c r="M159" s="383"/>
      <c r="N159" s="384"/>
      <c r="O159" s="385"/>
      <c r="P159" s="386"/>
      <c r="Q159" s="387"/>
      <c r="R159" s="380"/>
      <c r="S159" s="547"/>
      <c r="T159" s="549"/>
      <c r="U159" s="549"/>
    </row>
    <row r="160" spans="2:21" ht="15.75">
      <c r="B160" s="379">
        <v>152</v>
      </c>
      <c r="C160" s="413"/>
      <c r="D160" s="380"/>
      <c r="E160" s="381" t="str">
        <f t="shared" si="2"/>
        <v>_</v>
      </c>
      <c r="F160" s="413"/>
      <c r="G160" s="413"/>
      <c r="H160" s="382"/>
      <c r="I160" s="382"/>
      <c r="J160" s="383"/>
      <c r="K160" s="383"/>
      <c r="L160" s="383"/>
      <c r="M160" s="383"/>
      <c r="N160" s="384"/>
      <c r="O160" s="385"/>
      <c r="P160" s="386"/>
      <c r="Q160" s="387"/>
      <c r="R160" s="380"/>
      <c r="S160" s="547"/>
      <c r="T160" s="549"/>
      <c r="U160" s="549"/>
    </row>
    <row r="161" spans="2:21" ht="15.75">
      <c r="B161" s="379">
        <v>153</v>
      </c>
      <c r="C161" s="413"/>
      <c r="D161" s="380"/>
      <c r="E161" s="381" t="str">
        <f t="shared" si="2"/>
        <v>_</v>
      </c>
      <c r="F161" s="413"/>
      <c r="G161" s="413"/>
      <c r="H161" s="382"/>
      <c r="I161" s="382"/>
      <c r="J161" s="383"/>
      <c r="K161" s="383"/>
      <c r="L161" s="383"/>
      <c r="M161" s="383"/>
      <c r="N161" s="384"/>
      <c r="O161" s="385"/>
      <c r="P161" s="386"/>
      <c r="Q161" s="387"/>
      <c r="R161" s="380"/>
      <c r="S161" s="547"/>
      <c r="T161" s="549"/>
      <c r="U161" s="549"/>
    </row>
    <row r="162" spans="2:21" ht="15.75">
      <c r="B162" s="379">
        <v>154</v>
      </c>
      <c r="C162" s="413"/>
      <c r="D162" s="380"/>
      <c r="E162" s="381" t="str">
        <f t="shared" si="2"/>
        <v>_</v>
      </c>
      <c r="F162" s="413"/>
      <c r="G162" s="413"/>
      <c r="H162" s="382"/>
      <c r="I162" s="382"/>
      <c r="J162" s="383"/>
      <c r="K162" s="383"/>
      <c r="L162" s="383"/>
      <c r="M162" s="383"/>
      <c r="N162" s="384"/>
      <c r="O162" s="385"/>
      <c r="P162" s="386"/>
      <c r="Q162" s="387"/>
      <c r="R162" s="380"/>
      <c r="S162" s="547"/>
      <c r="T162" s="549"/>
      <c r="U162" s="549"/>
    </row>
    <row r="163" spans="2:21" ht="15.75">
      <c r="B163" s="379">
        <v>155</v>
      </c>
      <c r="C163" s="413"/>
      <c r="D163" s="380"/>
      <c r="E163" s="381" t="str">
        <f t="shared" si="2"/>
        <v>_</v>
      </c>
      <c r="F163" s="413"/>
      <c r="G163" s="413"/>
      <c r="H163" s="382"/>
      <c r="I163" s="382"/>
      <c r="J163" s="383"/>
      <c r="K163" s="383"/>
      <c r="L163" s="383"/>
      <c r="M163" s="383"/>
      <c r="N163" s="384"/>
      <c r="O163" s="385"/>
      <c r="P163" s="386"/>
      <c r="Q163" s="387"/>
      <c r="R163" s="380"/>
      <c r="S163" s="547"/>
      <c r="T163" s="549"/>
      <c r="U163" s="549"/>
    </row>
    <row r="164" spans="2:21" ht="15.75">
      <c r="B164" s="379">
        <v>156</v>
      </c>
      <c r="C164" s="413"/>
      <c r="D164" s="380"/>
      <c r="E164" s="381" t="str">
        <f t="shared" si="2"/>
        <v>_</v>
      </c>
      <c r="F164" s="413"/>
      <c r="G164" s="413"/>
      <c r="H164" s="382"/>
      <c r="I164" s="382"/>
      <c r="J164" s="383"/>
      <c r="K164" s="383"/>
      <c r="L164" s="383"/>
      <c r="M164" s="383"/>
      <c r="N164" s="384"/>
      <c r="O164" s="385"/>
      <c r="P164" s="386"/>
      <c r="Q164" s="387"/>
      <c r="R164" s="380"/>
      <c r="S164" s="547"/>
      <c r="T164" s="549"/>
      <c r="U164" s="549"/>
    </row>
    <row r="165" spans="2:21" ht="15.75">
      <c r="B165" s="379">
        <v>157</v>
      </c>
      <c r="C165" s="413"/>
      <c r="D165" s="380"/>
      <c r="E165" s="381" t="str">
        <f t="shared" si="2"/>
        <v>_</v>
      </c>
      <c r="F165" s="413"/>
      <c r="G165" s="413"/>
      <c r="H165" s="382"/>
      <c r="I165" s="382"/>
      <c r="J165" s="383"/>
      <c r="K165" s="383"/>
      <c r="L165" s="383"/>
      <c r="M165" s="383"/>
      <c r="N165" s="384"/>
      <c r="O165" s="385"/>
      <c r="P165" s="386"/>
      <c r="Q165" s="387"/>
      <c r="R165" s="380"/>
      <c r="S165" s="547"/>
      <c r="T165" s="549"/>
      <c r="U165" s="549"/>
    </row>
    <row r="166" spans="2:21" ht="15.75">
      <c r="B166" s="379">
        <v>158</v>
      </c>
      <c r="C166" s="413"/>
      <c r="D166" s="380"/>
      <c r="E166" s="381" t="str">
        <f t="shared" si="2"/>
        <v>_</v>
      </c>
      <c r="F166" s="413"/>
      <c r="G166" s="413"/>
      <c r="H166" s="382"/>
      <c r="I166" s="382"/>
      <c r="J166" s="383"/>
      <c r="K166" s="383"/>
      <c r="L166" s="383"/>
      <c r="M166" s="383"/>
      <c r="N166" s="384"/>
      <c r="O166" s="388"/>
      <c r="P166" s="386"/>
      <c r="Q166" s="387"/>
      <c r="R166" s="380"/>
      <c r="S166" s="547"/>
      <c r="T166" s="549"/>
      <c r="U166" s="549"/>
    </row>
    <row r="167" spans="2:21" ht="15.75">
      <c r="B167" s="379">
        <v>159</v>
      </c>
      <c r="C167" s="413"/>
      <c r="D167" s="380"/>
      <c r="E167" s="381" t="str">
        <f t="shared" si="2"/>
        <v>_</v>
      </c>
      <c r="F167" s="413"/>
      <c r="G167" s="413"/>
      <c r="H167" s="382"/>
      <c r="I167" s="382"/>
      <c r="J167" s="383"/>
      <c r="K167" s="383"/>
      <c r="L167" s="383"/>
      <c r="M167" s="383"/>
      <c r="N167" s="384"/>
      <c r="O167" s="385"/>
      <c r="P167" s="386"/>
      <c r="Q167" s="387"/>
      <c r="R167" s="380"/>
      <c r="S167" s="547"/>
      <c r="T167" s="549"/>
      <c r="U167" s="549"/>
    </row>
    <row r="168" spans="2:21" ht="15.75">
      <c r="B168" s="379">
        <v>160</v>
      </c>
      <c r="C168" s="413"/>
      <c r="D168" s="380"/>
      <c r="E168" s="381" t="str">
        <f t="shared" si="2"/>
        <v>_</v>
      </c>
      <c r="F168" s="413"/>
      <c r="G168" s="413"/>
      <c r="H168" s="382"/>
      <c r="I168" s="382"/>
      <c r="J168" s="383"/>
      <c r="K168" s="383"/>
      <c r="L168" s="383"/>
      <c r="M168" s="383"/>
      <c r="N168" s="384"/>
      <c r="O168" s="385"/>
      <c r="P168" s="389"/>
      <c r="Q168" s="387"/>
      <c r="R168" s="380"/>
      <c r="S168" s="547"/>
      <c r="T168" s="549"/>
      <c r="U168" s="549"/>
    </row>
    <row r="169" spans="2:21" ht="15.75">
      <c r="B169" s="379">
        <v>161</v>
      </c>
      <c r="C169" s="413"/>
      <c r="D169" s="380"/>
      <c r="E169" s="381" t="str">
        <f t="shared" si="2"/>
        <v>_</v>
      </c>
      <c r="F169" s="413"/>
      <c r="G169" s="413"/>
      <c r="H169" s="382"/>
      <c r="I169" s="382"/>
      <c r="J169" s="383"/>
      <c r="K169" s="383"/>
      <c r="L169" s="383"/>
      <c r="M169" s="383"/>
      <c r="N169" s="384"/>
      <c r="O169" s="385"/>
      <c r="P169" s="386"/>
      <c r="Q169" s="387"/>
      <c r="R169" s="380"/>
      <c r="S169" s="547"/>
      <c r="T169" s="549"/>
      <c r="U169" s="549"/>
    </row>
    <row r="170" spans="2:21" ht="15.75">
      <c r="B170" s="379">
        <v>162</v>
      </c>
      <c r="C170" s="413"/>
      <c r="D170" s="380"/>
      <c r="E170" s="381" t="str">
        <f t="shared" si="2"/>
        <v>_</v>
      </c>
      <c r="F170" s="413"/>
      <c r="G170" s="413"/>
      <c r="H170" s="382"/>
      <c r="I170" s="382"/>
      <c r="J170" s="383"/>
      <c r="K170" s="383"/>
      <c r="L170" s="383"/>
      <c r="M170" s="383"/>
      <c r="N170" s="384"/>
      <c r="O170" s="385"/>
      <c r="P170" s="386"/>
      <c r="Q170" s="387"/>
      <c r="R170" s="380"/>
      <c r="S170" s="547"/>
      <c r="T170" s="549"/>
      <c r="U170" s="549"/>
    </row>
    <row r="171" spans="2:21" ht="15.75">
      <c r="B171" s="379">
        <v>163</v>
      </c>
      <c r="C171" s="413"/>
      <c r="D171" s="380"/>
      <c r="E171" s="381" t="str">
        <f t="shared" si="2"/>
        <v>_</v>
      </c>
      <c r="F171" s="413"/>
      <c r="G171" s="413"/>
      <c r="H171" s="382"/>
      <c r="I171" s="382"/>
      <c r="J171" s="383"/>
      <c r="K171" s="383"/>
      <c r="L171" s="383"/>
      <c r="M171" s="383"/>
      <c r="N171" s="384"/>
      <c r="O171" s="385"/>
      <c r="P171" s="386"/>
      <c r="Q171" s="387"/>
      <c r="R171" s="380"/>
      <c r="S171" s="547"/>
      <c r="T171" s="549"/>
      <c r="U171" s="549"/>
    </row>
    <row r="172" spans="2:21" ht="15.75">
      <c r="B172" s="379">
        <v>164</v>
      </c>
      <c r="C172" s="413"/>
      <c r="D172" s="380"/>
      <c r="E172" s="381" t="str">
        <f t="shared" si="2"/>
        <v>_</v>
      </c>
      <c r="F172" s="413"/>
      <c r="G172" s="413"/>
      <c r="H172" s="382"/>
      <c r="I172" s="382"/>
      <c r="J172" s="383"/>
      <c r="K172" s="383"/>
      <c r="L172" s="383"/>
      <c r="M172" s="383"/>
      <c r="N172" s="384"/>
      <c r="O172" s="385"/>
      <c r="P172" s="386"/>
      <c r="Q172" s="387"/>
      <c r="R172" s="380"/>
      <c r="S172" s="547"/>
      <c r="T172" s="549"/>
      <c r="U172" s="549"/>
    </row>
    <row r="173" spans="2:21" ht="15.75">
      <c r="B173" s="379">
        <v>165</v>
      </c>
      <c r="C173" s="413"/>
      <c r="D173" s="380"/>
      <c r="E173" s="381" t="str">
        <f t="shared" si="2"/>
        <v>_</v>
      </c>
      <c r="F173" s="413"/>
      <c r="G173" s="413"/>
      <c r="H173" s="382"/>
      <c r="I173" s="382"/>
      <c r="J173" s="383"/>
      <c r="K173" s="383"/>
      <c r="L173" s="383"/>
      <c r="M173" s="383"/>
      <c r="N173" s="384"/>
      <c r="O173" s="385"/>
      <c r="P173" s="386"/>
      <c r="Q173" s="387"/>
      <c r="R173" s="380"/>
      <c r="S173" s="547"/>
      <c r="T173" s="549"/>
      <c r="U173" s="549"/>
    </row>
    <row r="174" spans="2:21" ht="15.75">
      <c r="B174" s="379">
        <v>166</v>
      </c>
      <c r="C174" s="413"/>
      <c r="D174" s="380"/>
      <c r="E174" s="381" t="str">
        <f t="shared" si="2"/>
        <v>_</v>
      </c>
      <c r="F174" s="413"/>
      <c r="G174" s="413"/>
      <c r="H174" s="382"/>
      <c r="I174" s="382"/>
      <c r="J174" s="383"/>
      <c r="K174" s="383"/>
      <c r="L174" s="383"/>
      <c r="M174" s="383"/>
      <c r="N174" s="384"/>
      <c r="O174" s="385"/>
      <c r="P174" s="386"/>
      <c r="Q174" s="387"/>
      <c r="R174" s="380"/>
      <c r="S174" s="547"/>
      <c r="T174" s="549"/>
      <c r="U174" s="549"/>
    </row>
    <row r="175" spans="2:21" ht="15.75">
      <c r="B175" s="379">
        <v>167</v>
      </c>
      <c r="C175" s="413"/>
      <c r="D175" s="380"/>
      <c r="E175" s="381" t="str">
        <f t="shared" si="2"/>
        <v>_</v>
      </c>
      <c r="F175" s="413"/>
      <c r="G175" s="413"/>
      <c r="H175" s="382"/>
      <c r="I175" s="382"/>
      <c r="J175" s="383"/>
      <c r="K175" s="383"/>
      <c r="L175" s="383"/>
      <c r="M175" s="383"/>
      <c r="N175" s="384"/>
      <c r="O175" s="385"/>
      <c r="P175" s="386"/>
      <c r="Q175" s="387"/>
      <c r="R175" s="380"/>
      <c r="S175" s="547"/>
      <c r="T175" s="549"/>
      <c r="U175" s="549"/>
    </row>
    <row r="176" spans="2:21" ht="15.75">
      <c r="B176" s="379">
        <v>168</v>
      </c>
      <c r="C176" s="413"/>
      <c r="D176" s="380"/>
      <c r="E176" s="381" t="str">
        <f t="shared" si="2"/>
        <v>_</v>
      </c>
      <c r="F176" s="413"/>
      <c r="G176" s="413"/>
      <c r="H176" s="382"/>
      <c r="I176" s="382"/>
      <c r="J176" s="383"/>
      <c r="K176" s="383"/>
      <c r="L176" s="383"/>
      <c r="M176" s="383"/>
      <c r="N176" s="384"/>
      <c r="O176" s="388"/>
      <c r="P176" s="386"/>
      <c r="Q176" s="387"/>
      <c r="R176" s="380"/>
      <c r="S176" s="547"/>
      <c r="T176" s="549"/>
      <c r="U176" s="549"/>
    </row>
    <row r="177" spans="2:21" ht="15.75">
      <c r="B177" s="379">
        <v>169</v>
      </c>
      <c r="C177" s="413"/>
      <c r="D177" s="380"/>
      <c r="E177" s="381" t="str">
        <f t="shared" si="2"/>
        <v>_</v>
      </c>
      <c r="F177" s="413"/>
      <c r="G177" s="413"/>
      <c r="H177" s="382"/>
      <c r="I177" s="382"/>
      <c r="J177" s="383"/>
      <c r="K177" s="383"/>
      <c r="L177" s="383"/>
      <c r="M177" s="383"/>
      <c r="N177" s="384"/>
      <c r="O177" s="385"/>
      <c r="P177" s="386"/>
      <c r="Q177" s="387"/>
      <c r="R177" s="380"/>
      <c r="S177" s="547"/>
      <c r="T177" s="549"/>
      <c r="U177" s="549"/>
    </row>
    <row r="178" spans="2:21" ht="15.75">
      <c r="B178" s="379">
        <v>170</v>
      </c>
      <c r="C178" s="413"/>
      <c r="D178" s="380"/>
      <c r="E178" s="381" t="str">
        <f t="shared" si="2"/>
        <v>_</v>
      </c>
      <c r="F178" s="413"/>
      <c r="G178" s="413"/>
      <c r="H178" s="382"/>
      <c r="I178" s="382"/>
      <c r="J178" s="383"/>
      <c r="K178" s="383"/>
      <c r="L178" s="383"/>
      <c r="M178" s="383"/>
      <c r="N178" s="384"/>
      <c r="O178" s="385"/>
      <c r="P178" s="389"/>
      <c r="Q178" s="387"/>
      <c r="R178" s="380"/>
      <c r="S178" s="547"/>
      <c r="T178" s="549"/>
      <c r="U178" s="549"/>
    </row>
    <row r="179" spans="2:21" ht="15.75">
      <c r="B179" s="379">
        <v>171</v>
      </c>
      <c r="C179" s="413"/>
      <c r="D179" s="380"/>
      <c r="E179" s="381" t="str">
        <f t="shared" si="2"/>
        <v>_</v>
      </c>
      <c r="F179" s="413"/>
      <c r="G179" s="413"/>
      <c r="H179" s="382"/>
      <c r="I179" s="382"/>
      <c r="J179" s="383"/>
      <c r="K179" s="383"/>
      <c r="L179" s="383"/>
      <c r="M179" s="383"/>
      <c r="N179" s="384"/>
      <c r="O179" s="385"/>
      <c r="P179" s="386"/>
      <c r="Q179" s="387"/>
      <c r="R179" s="380"/>
      <c r="S179" s="547"/>
      <c r="T179" s="549"/>
      <c r="U179" s="549"/>
    </row>
    <row r="180" spans="2:21" ht="15.75">
      <c r="B180" s="379">
        <v>172</v>
      </c>
      <c r="C180" s="413"/>
      <c r="D180" s="380"/>
      <c r="E180" s="381" t="str">
        <f t="shared" si="2"/>
        <v>_</v>
      </c>
      <c r="F180" s="413"/>
      <c r="G180" s="413"/>
      <c r="H180" s="382"/>
      <c r="I180" s="382"/>
      <c r="J180" s="383"/>
      <c r="K180" s="383"/>
      <c r="L180" s="383"/>
      <c r="M180" s="383"/>
      <c r="N180" s="384"/>
      <c r="O180" s="385"/>
      <c r="P180" s="386"/>
      <c r="Q180" s="387"/>
      <c r="R180" s="380"/>
      <c r="S180" s="547"/>
      <c r="T180" s="549"/>
      <c r="U180" s="549"/>
    </row>
    <row r="181" spans="2:21" ht="15.75">
      <c r="B181" s="379">
        <v>173</v>
      </c>
      <c r="C181" s="413"/>
      <c r="D181" s="380"/>
      <c r="E181" s="381" t="str">
        <f t="shared" si="2"/>
        <v>_</v>
      </c>
      <c r="F181" s="413"/>
      <c r="G181" s="413"/>
      <c r="H181" s="382"/>
      <c r="I181" s="382"/>
      <c r="J181" s="383"/>
      <c r="K181" s="383"/>
      <c r="L181" s="383"/>
      <c r="M181" s="383"/>
      <c r="N181" s="384"/>
      <c r="O181" s="385"/>
      <c r="P181" s="386"/>
      <c r="Q181" s="387"/>
      <c r="R181" s="380"/>
      <c r="S181" s="547"/>
      <c r="T181" s="549"/>
      <c r="U181" s="549"/>
    </row>
    <row r="182" spans="2:21" ht="15.75">
      <c r="B182" s="379">
        <v>174</v>
      </c>
      <c r="C182" s="413"/>
      <c r="D182" s="380"/>
      <c r="E182" s="381" t="str">
        <f t="shared" si="2"/>
        <v>_</v>
      </c>
      <c r="F182" s="413"/>
      <c r="G182" s="413"/>
      <c r="H182" s="382"/>
      <c r="I182" s="382"/>
      <c r="J182" s="383"/>
      <c r="K182" s="383"/>
      <c r="L182" s="383"/>
      <c r="M182" s="383"/>
      <c r="N182" s="384"/>
      <c r="O182" s="385"/>
      <c r="P182" s="386"/>
      <c r="Q182" s="387"/>
      <c r="R182" s="380"/>
      <c r="S182" s="547"/>
      <c r="T182" s="549"/>
      <c r="U182" s="549"/>
    </row>
    <row r="183" spans="2:21" ht="15.75">
      <c r="B183" s="379">
        <v>175</v>
      </c>
      <c r="C183" s="413"/>
      <c r="D183" s="380"/>
      <c r="E183" s="381" t="str">
        <f t="shared" si="2"/>
        <v>_</v>
      </c>
      <c r="F183" s="413"/>
      <c r="G183" s="413"/>
      <c r="H183" s="382"/>
      <c r="I183" s="382"/>
      <c r="J183" s="383"/>
      <c r="K183" s="383"/>
      <c r="L183" s="383"/>
      <c r="M183" s="383"/>
      <c r="N183" s="384"/>
      <c r="O183" s="385"/>
      <c r="P183" s="386"/>
      <c r="Q183" s="387"/>
      <c r="R183" s="380"/>
      <c r="S183" s="547"/>
      <c r="T183" s="549"/>
      <c r="U183" s="549"/>
    </row>
    <row r="184" spans="2:21" ht="15.75">
      <c r="B184" s="379">
        <v>176</v>
      </c>
      <c r="C184" s="413"/>
      <c r="D184" s="380"/>
      <c r="E184" s="381" t="str">
        <f t="shared" si="2"/>
        <v>_</v>
      </c>
      <c r="F184" s="413"/>
      <c r="G184" s="413"/>
      <c r="H184" s="382"/>
      <c r="I184" s="382"/>
      <c r="J184" s="383"/>
      <c r="K184" s="383"/>
      <c r="L184" s="383"/>
      <c r="M184" s="383"/>
      <c r="N184" s="384"/>
      <c r="O184" s="385"/>
      <c r="P184" s="386"/>
      <c r="Q184" s="387"/>
      <c r="R184" s="380"/>
      <c r="S184" s="547"/>
      <c r="T184" s="549"/>
      <c r="U184" s="549"/>
    </row>
    <row r="185" spans="2:21" ht="15.75">
      <c r="B185" s="379">
        <v>177</v>
      </c>
      <c r="C185" s="413"/>
      <c r="D185" s="380"/>
      <c r="E185" s="381" t="str">
        <f t="shared" si="2"/>
        <v>_</v>
      </c>
      <c r="F185" s="413"/>
      <c r="G185" s="413"/>
      <c r="H185" s="382"/>
      <c r="I185" s="382"/>
      <c r="J185" s="383"/>
      <c r="K185" s="383"/>
      <c r="L185" s="383"/>
      <c r="M185" s="383"/>
      <c r="N185" s="384"/>
      <c r="O185" s="385"/>
      <c r="P185" s="386"/>
      <c r="Q185" s="387"/>
      <c r="R185" s="380"/>
      <c r="S185" s="547"/>
      <c r="T185" s="549"/>
      <c r="U185" s="549"/>
    </row>
    <row r="186" spans="2:21" ht="15.75">
      <c r="B186" s="379">
        <v>178</v>
      </c>
      <c r="C186" s="413"/>
      <c r="D186" s="380"/>
      <c r="E186" s="381" t="str">
        <f t="shared" si="2"/>
        <v>_</v>
      </c>
      <c r="F186" s="413"/>
      <c r="G186" s="413"/>
      <c r="H186" s="382"/>
      <c r="I186" s="382"/>
      <c r="J186" s="383"/>
      <c r="K186" s="383"/>
      <c r="L186" s="383"/>
      <c r="M186" s="383"/>
      <c r="N186" s="384"/>
      <c r="O186" s="388"/>
      <c r="P186" s="386"/>
      <c r="Q186" s="387"/>
      <c r="R186" s="380"/>
      <c r="S186" s="547"/>
      <c r="T186" s="549"/>
      <c r="U186" s="549"/>
    </row>
    <row r="187" spans="2:21" ht="15.75">
      <c r="B187" s="379">
        <v>179</v>
      </c>
      <c r="C187" s="413"/>
      <c r="D187" s="380"/>
      <c r="E187" s="381" t="str">
        <f t="shared" si="2"/>
        <v>_</v>
      </c>
      <c r="F187" s="413"/>
      <c r="G187" s="413"/>
      <c r="H187" s="382"/>
      <c r="I187" s="382"/>
      <c r="J187" s="383"/>
      <c r="K187" s="383"/>
      <c r="L187" s="383"/>
      <c r="M187" s="383"/>
      <c r="N187" s="384"/>
      <c r="O187" s="385"/>
      <c r="P187" s="386"/>
      <c r="Q187" s="387"/>
      <c r="R187" s="380"/>
      <c r="S187" s="547"/>
      <c r="T187" s="549"/>
      <c r="U187" s="549"/>
    </row>
    <row r="188" spans="2:21" ht="15.75">
      <c r="B188" s="379">
        <v>180</v>
      </c>
      <c r="C188" s="413"/>
      <c r="D188" s="380"/>
      <c r="E188" s="381" t="str">
        <f t="shared" si="2"/>
        <v>_</v>
      </c>
      <c r="F188" s="413"/>
      <c r="G188" s="413"/>
      <c r="H188" s="382"/>
      <c r="I188" s="382"/>
      <c r="J188" s="383"/>
      <c r="K188" s="383"/>
      <c r="L188" s="383"/>
      <c r="M188" s="383"/>
      <c r="N188" s="384"/>
      <c r="O188" s="385"/>
      <c r="P188" s="389"/>
      <c r="Q188" s="387"/>
      <c r="R188" s="380"/>
      <c r="S188" s="547"/>
      <c r="T188" s="549"/>
      <c r="U188" s="549"/>
    </row>
    <row r="189" spans="2:21" ht="15.75">
      <c r="B189" s="379">
        <v>181</v>
      </c>
      <c r="C189" s="413"/>
      <c r="D189" s="380"/>
      <c r="E189" s="381" t="str">
        <f t="shared" si="2"/>
        <v>_</v>
      </c>
      <c r="F189" s="413"/>
      <c r="G189" s="413"/>
      <c r="H189" s="382"/>
      <c r="I189" s="382"/>
      <c r="J189" s="383"/>
      <c r="K189" s="383"/>
      <c r="L189" s="383"/>
      <c r="M189" s="383"/>
      <c r="N189" s="384"/>
      <c r="O189" s="385"/>
      <c r="P189" s="386"/>
      <c r="Q189" s="387"/>
      <c r="R189" s="380"/>
      <c r="S189" s="547"/>
      <c r="T189" s="549"/>
      <c r="U189" s="549"/>
    </row>
    <row r="190" spans="2:21" ht="15.75">
      <c r="B190" s="379">
        <v>182</v>
      </c>
      <c r="C190" s="413"/>
      <c r="D190" s="380"/>
      <c r="E190" s="381" t="str">
        <f t="shared" si="2"/>
        <v>_</v>
      </c>
      <c r="F190" s="413"/>
      <c r="G190" s="413"/>
      <c r="H190" s="382"/>
      <c r="I190" s="382"/>
      <c r="J190" s="383"/>
      <c r="K190" s="383"/>
      <c r="L190" s="383"/>
      <c r="M190" s="383"/>
      <c r="N190" s="384"/>
      <c r="O190" s="385"/>
      <c r="P190" s="386"/>
      <c r="Q190" s="387"/>
      <c r="R190" s="380"/>
      <c r="S190" s="547"/>
      <c r="T190" s="549"/>
      <c r="U190" s="549"/>
    </row>
    <row r="191" spans="2:21" ht="15.75">
      <c r="B191" s="379">
        <v>183</v>
      </c>
      <c r="C191" s="413"/>
      <c r="D191" s="380"/>
      <c r="E191" s="381" t="str">
        <f t="shared" si="2"/>
        <v>_</v>
      </c>
      <c r="F191" s="413"/>
      <c r="G191" s="413"/>
      <c r="H191" s="382"/>
      <c r="I191" s="382"/>
      <c r="J191" s="383"/>
      <c r="K191" s="383"/>
      <c r="L191" s="383"/>
      <c r="M191" s="383"/>
      <c r="N191" s="384"/>
      <c r="O191" s="385"/>
      <c r="P191" s="386"/>
      <c r="Q191" s="387"/>
      <c r="R191" s="380"/>
      <c r="S191" s="547"/>
      <c r="T191" s="549"/>
      <c r="U191" s="549"/>
    </row>
    <row r="192" spans="2:21" ht="15.75">
      <c r="B192" s="379">
        <v>184</v>
      </c>
      <c r="C192" s="413"/>
      <c r="D192" s="380"/>
      <c r="E192" s="381" t="str">
        <f t="shared" si="2"/>
        <v>_</v>
      </c>
      <c r="F192" s="413"/>
      <c r="G192" s="413"/>
      <c r="H192" s="382"/>
      <c r="I192" s="382"/>
      <c r="J192" s="383"/>
      <c r="K192" s="383"/>
      <c r="L192" s="383"/>
      <c r="M192" s="383"/>
      <c r="N192" s="384"/>
      <c r="O192" s="385"/>
      <c r="P192" s="386"/>
      <c r="Q192" s="387"/>
      <c r="R192" s="380"/>
      <c r="S192" s="547"/>
      <c r="T192" s="549"/>
      <c r="U192" s="549"/>
    </row>
    <row r="193" spans="2:21" ht="15.75">
      <c r="B193" s="379">
        <v>185</v>
      </c>
      <c r="C193" s="413"/>
      <c r="D193" s="380"/>
      <c r="E193" s="381" t="str">
        <f t="shared" si="2"/>
        <v>_</v>
      </c>
      <c r="F193" s="413"/>
      <c r="G193" s="413"/>
      <c r="H193" s="382"/>
      <c r="I193" s="382"/>
      <c r="J193" s="383"/>
      <c r="K193" s="383"/>
      <c r="L193" s="383"/>
      <c r="M193" s="383"/>
      <c r="N193" s="384"/>
      <c r="O193" s="385"/>
      <c r="P193" s="386"/>
      <c r="Q193" s="387"/>
      <c r="R193" s="380"/>
      <c r="S193" s="547"/>
      <c r="T193" s="549"/>
      <c r="U193" s="549"/>
    </row>
    <row r="194" spans="2:21" ht="15.75">
      <c r="B194" s="379">
        <v>186</v>
      </c>
      <c r="C194" s="413"/>
      <c r="D194" s="380"/>
      <c r="E194" s="381" t="str">
        <f t="shared" si="2"/>
        <v>_</v>
      </c>
      <c r="F194" s="413"/>
      <c r="G194" s="413"/>
      <c r="H194" s="382"/>
      <c r="I194" s="382"/>
      <c r="J194" s="383"/>
      <c r="K194" s="383"/>
      <c r="L194" s="383"/>
      <c r="M194" s="383"/>
      <c r="N194" s="384"/>
      <c r="O194" s="385"/>
      <c r="P194" s="386"/>
      <c r="Q194" s="387"/>
      <c r="R194" s="380"/>
      <c r="S194" s="547"/>
      <c r="T194" s="549"/>
      <c r="U194" s="549"/>
    </row>
    <row r="195" spans="2:21" ht="15.75">
      <c r="B195" s="379">
        <v>187</v>
      </c>
      <c r="C195" s="413"/>
      <c r="D195" s="380"/>
      <c r="E195" s="381" t="str">
        <f t="shared" si="2"/>
        <v>_</v>
      </c>
      <c r="F195" s="413"/>
      <c r="G195" s="413"/>
      <c r="H195" s="382"/>
      <c r="I195" s="382"/>
      <c r="J195" s="383"/>
      <c r="K195" s="383"/>
      <c r="L195" s="383"/>
      <c r="M195" s="383"/>
      <c r="N195" s="384"/>
      <c r="O195" s="385"/>
      <c r="P195" s="386"/>
      <c r="Q195" s="387"/>
      <c r="R195" s="380"/>
      <c r="S195" s="547"/>
      <c r="T195" s="549"/>
      <c r="U195" s="549"/>
    </row>
    <row r="196" spans="2:21" ht="15.75">
      <c r="B196" s="379">
        <v>188</v>
      </c>
      <c r="C196" s="413"/>
      <c r="D196" s="380"/>
      <c r="E196" s="381" t="str">
        <f t="shared" si="2"/>
        <v>_</v>
      </c>
      <c r="F196" s="413"/>
      <c r="G196" s="413"/>
      <c r="H196" s="382"/>
      <c r="I196" s="382"/>
      <c r="J196" s="383"/>
      <c r="K196" s="383"/>
      <c r="L196" s="383"/>
      <c r="M196" s="383"/>
      <c r="N196" s="384"/>
      <c r="O196" s="388"/>
      <c r="P196" s="386"/>
      <c r="Q196" s="387"/>
      <c r="R196" s="380"/>
      <c r="S196" s="547"/>
      <c r="T196" s="549"/>
      <c r="U196" s="549"/>
    </row>
    <row r="197" spans="2:21" ht="15.75">
      <c r="B197" s="379">
        <v>189</v>
      </c>
      <c r="C197" s="413"/>
      <c r="D197" s="380"/>
      <c r="E197" s="381" t="str">
        <f t="shared" si="2"/>
        <v>_</v>
      </c>
      <c r="F197" s="413"/>
      <c r="G197" s="413"/>
      <c r="H197" s="382"/>
      <c r="I197" s="382"/>
      <c r="J197" s="383"/>
      <c r="K197" s="383"/>
      <c r="L197" s="383"/>
      <c r="M197" s="383"/>
      <c r="N197" s="384"/>
      <c r="O197" s="385"/>
      <c r="P197" s="386"/>
      <c r="Q197" s="387"/>
      <c r="R197" s="380"/>
      <c r="S197" s="547"/>
      <c r="T197" s="549"/>
      <c r="U197" s="549"/>
    </row>
    <row r="198" spans="2:21" ht="15.75">
      <c r="B198" s="379">
        <v>190</v>
      </c>
      <c r="C198" s="413"/>
      <c r="D198" s="380"/>
      <c r="E198" s="381" t="str">
        <f t="shared" si="2"/>
        <v>_</v>
      </c>
      <c r="F198" s="413"/>
      <c r="G198" s="413"/>
      <c r="H198" s="382"/>
      <c r="I198" s="382"/>
      <c r="J198" s="383"/>
      <c r="K198" s="383"/>
      <c r="L198" s="383"/>
      <c r="M198" s="383"/>
      <c r="N198" s="384"/>
      <c r="O198" s="385"/>
      <c r="P198" s="389"/>
      <c r="Q198" s="387"/>
      <c r="R198" s="380"/>
      <c r="S198" s="547"/>
      <c r="T198" s="549"/>
      <c r="U198" s="549"/>
    </row>
    <row r="199" spans="2:21" ht="15.75">
      <c r="B199" s="379">
        <v>191</v>
      </c>
      <c r="C199" s="413"/>
      <c r="D199" s="380"/>
      <c r="E199" s="381" t="str">
        <f t="shared" si="2"/>
        <v>_</v>
      </c>
      <c r="F199" s="413"/>
      <c r="G199" s="413"/>
      <c r="H199" s="382"/>
      <c r="I199" s="382"/>
      <c r="J199" s="383"/>
      <c r="K199" s="383"/>
      <c r="L199" s="383"/>
      <c r="M199" s="383"/>
      <c r="N199" s="384"/>
      <c r="O199" s="385"/>
      <c r="P199" s="386"/>
      <c r="Q199" s="387"/>
      <c r="R199" s="380"/>
      <c r="S199" s="547"/>
      <c r="T199" s="549"/>
      <c r="U199" s="549"/>
    </row>
    <row r="200" spans="2:21" ht="15.75">
      <c r="B200" s="379">
        <v>192</v>
      </c>
      <c r="C200" s="413"/>
      <c r="D200" s="380"/>
      <c r="E200" s="381" t="str">
        <f t="shared" si="2"/>
        <v>_</v>
      </c>
      <c r="F200" s="413"/>
      <c r="G200" s="413"/>
      <c r="H200" s="382"/>
      <c r="I200" s="382"/>
      <c r="J200" s="383"/>
      <c r="K200" s="383"/>
      <c r="L200" s="383"/>
      <c r="M200" s="383"/>
      <c r="N200" s="384"/>
      <c r="O200" s="385"/>
      <c r="P200" s="386"/>
      <c r="Q200" s="387"/>
      <c r="R200" s="380"/>
      <c r="S200" s="547"/>
      <c r="T200" s="549"/>
      <c r="U200" s="549"/>
    </row>
    <row r="201" spans="2:21" ht="15.75">
      <c r="B201" s="379">
        <v>193</v>
      </c>
      <c r="C201" s="413"/>
      <c r="D201" s="380"/>
      <c r="E201" s="381" t="str">
        <f t="shared" si="2"/>
        <v>_</v>
      </c>
      <c r="F201" s="413"/>
      <c r="G201" s="413"/>
      <c r="H201" s="382"/>
      <c r="I201" s="382"/>
      <c r="J201" s="383"/>
      <c r="K201" s="383"/>
      <c r="L201" s="383"/>
      <c r="M201" s="383"/>
      <c r="N201" s="384"/>
      <c r="O201" s="385"/>
      <c r="P201" s="386"/>
      <c r="Q201" s="387"/>
      <c r="R201" s="380"/>
      <c r="S201" s="547"/>
      <c r="T201" s="549"/>
      <c r="U201" s="549"/>
    </row>
    <row r="202" spans="2:21" ht="15.75">
      <c r="B202" s="379">
        <v>194</v>
      </c>
      <c r="C202" s="413"/>
      <c r="D202" s="380"/>
      <c r="E202" s="381" t="str">
        <f t="shared" ref="E202:E265" si="3">C202&amp;"_"&amp;D202</f>
        <v>_</v>
      </c>
      <c r="F202" s="413"/>
      <c r="G202" s="413"/>
      <c r="H202" s="382"/>
      <c r="I202" s="382"/>
      <c r="J202" s="383"/>
      <c r="K202" s="383"/>
      <c r="L202" s="383"/>
      <c r="M202" s="383"/>
      <c r="N202" s="384"/>
      <c r="O202" s="385"/>
      <c r="P202" s="386"/>
      <c r="Q202" s="387"/>
      <c r="R202" s="380"/>
      <c r="S202" s="547"/>
      <c r="T202" s="549"/>
      <c r="U202" s="549"/>
    </row>
    <row r="203" spans="2:21" ht="15.75">
      <c r="B203" s="379">
        <v>195</v>
      </c>
      <c r="C203" s="413"/>
      <c r="D203" s="380"/>
      <c r="E203" s="381" t="str">
        <f t="shared" si="3"/>
        <v>_</v>
      </c>
      <c r="F203" s="413"/>
      <c r="G203" s="413"/>
      <c r="H203" s="382"/>
      <c r="I203" s="382"/>
      <c r="J203" s="383"/>
      <c r="K203" s="383"/>
      <c r="L203" s="383"/>
      <c r="M203" s="383"/>
      <c r="N203" s="384"/>
      <c r="O203" s="385"/>
      <c r="P203" s="386"/>
      <c r="Q203" s="387"/>
      <c r="R203" s="380"/>
      <c r="S203" s="547"/>
      <c r="T203" s="549"/>
      <c r="U203" s="549"/>
    </row>
    <row r="204" spans="2:21" ht="15.75">
      <c r="B204" s="379">
        <v>196</v>
      </c>
      <c r="C204" s="413"/>
      <c r="D204" s="380"/>
      <c r="E204" s="381" t="str">
        <f t="shared" si="3"/>
        <v>_</v>
      </c>
      <c r="F204" s="413"/>
      <c r="G204" s="413"/>
      <c r="H204" s="382"/>
      <c r="I204" s="382"/>
      <c r="J204" s="383"/>
      <c r="K204" s="383"/>
      <c r="L204" s="383"/>
      <c r="M204" s="383"/>
      <c r="N204" s="384"/>
      <c r="O204" s="385"/>
      <c r="P204" s="386"/>
      <c r="Q204" s="387"/>
      <c r="R204" s="380"/>
      <c r="S204" s="547"/>
      <c r="T204" s="549"/>
      <c r="U204" s="549"/>
    </row>
    <row r="205" spans="2:21" ht="15.75">
      <c r="B205" s="379">
        <v>197</v>
      </c>
      <c r="C205" s="413"/>
      <c r="D205" s="380"/>
      <c r="E205" s="381" t="str">
        <f t="shared" si="3"/>
        <v>_</v>
      </c>
      <c r="F205" s="413"/>
      <c r="G205" s="413"/>
      <c r="H205" s="382"/>
      <c r="I205" s="382"/>
      <c r="J205" s="383"/>
      <c r="K205" s="383"/>
      <c r="L205" s="383"/>
      <c r="M205" s="383"/>
      <c r="N205" s="384"/>
      <c r="O205" s="385"/>
      <c r="P205" s="386"/>
      <c r="Q205" s="387"/>
      <c r="R205" s="380"/>
      <c r="S205" s="547"/>
      <c r="T205" s="549"/>
      <c r="U205" s="549"/>
    </row>
    <row r="206" spans="2:21" ht="15.75">
      <c r="B206" s="379">
        <v>198</v>
      </c>
      <c r="C206" s="413"/>
      <c r="D206" s="380"/>
      <c r="E206" s="381" t="str">
        <f t="shared" si="3"/>
        <v>_</v>
      </c>
      <c r="F206" s="413"/>
      <c r="G206" s="413"/>
      <c r="H206" s="382"/>
      <c r="I206" s="382"/>
      <c r="J206" s="383"/>
      <c r="K206" s="383"/>
      <c r="L206" s="383"/>
      <c r="M206" s="383"/>
      <c r="N206" s="384"/>
      <c r="O206" s="388"/>
      <c r="P206" s="386"/>
      <c r="Q206" s="387"/>
      <c r="R206" s="380"/>
      <c r="S206" s="547"/>
      <c r="T206" s="549"/>
      <c r="U206" s="549"/>
    </row>
    <row r="207" spans="2:21" ht="15.75">
      <c r="B207" s="379">
        <v>199</v>
      </c>
      <c r="C207" s="413"/>
      <c r="D207" s="380"/>
      <c r="E207" s="381" t="str">
        <f t="shared" si="3"/>
        <v>_</v>
      </c>
      <c r="F207" s="413"/>
      <c r="G207" s="413"/>
      <c r="H207" s="382"/>
      <c r="I207" s="382"/>
      <c r="J207" s="383"/>
      <c r="K207" s="383"/>
      <c r="L207" s="383"/>
      <c r="M207" s="383"/>
      <c r="N207" s="384"/>
      <c r="O207" s="385"/>
      <c r="P207" s="386"/>
      <c r="Q207" s="387"/>
      <c r="R207" s="380"/>
      <c r="S207" s="547"/>
      <c r="T207" s="549"/>
      <c r="U207" s="549"/>
    </row>
    <row r="208" spans="2:21" ht="15.75">
      <c r="B208" s="379">
        <v>200</v>
      </c>
      <c r="C208" s="413"/>
      <c r="D208" s="380"/>
      <c r="E208" s="381" t="str">
        <f t="shared" si="3"/>
        <v>_</v>
      </c>
      <c r="F208" s="413"/>
      <c r="G208" s="413"/>
      <c r="H208" s="382"/>
      <c r="I208" s="382"/>
      <c r="J208" s="383"/>
      <c r="K208" s="383"/>
      <c r="L208" s="383"/>
      <c r="M208" s="383"/>
      <c r="N208" s="384"/>
      <c r="O208" s="385"/>
      <c r="P208" s="389"/>
      <c r="Q208" s="387"/>
      <c r="R208" s="380"/>
      <c r="S208" s="547"/>
      <c r="T208" s="549"/>
      <c r="U208" s="549"/>
    </row>
    <row r="209" spans="2:21" ht="15.75">
      <c r="B209" s="379">
        <v>201</v>
      </c>
      <c r="C209" s="413"/>
      <c r="D209" s="380"/>
      <c r="E209" s="381" t="str">
        <f t="shared" si="3"/>
        <v>_</v>
      </c>
      <c r="F209" s="413"/>
      <c r="G209" s="413"/>
      <c r="H209" s="382"/>
      <c r="I209" s="382"/>
      <c r="J209" s="383"/>
      <c r="K209" s="383"/>
      <c r="L209" s="383"/>
      <c r="M209" s="383"/>
      <c r="N209" s="384"/>
      <c r="O209" s="385"/>
      <c r="P209" s="386"/>
      <c r="Q209" s="387"/>
      <c r="R209" s="380"/>
      <c r="S209" s="547"/>
      <c r="T209" s="549"/>
      <c r="U209" s="549"/>
    </row>
    <row r="210" spans="2:21" ht="15.75">
      <c r="B210" s="379">
        <v>202</v>
      </c>
      <c r="C210" s="413"/>
      <c r="D210" s="380"/>
      <c r="E210" s="381" t="str">
        <f t="shared" si="3"/>
        <v>_</v>
      </c>
      <c r="F210" s="413"/>
      <c r="G210" s="413"/>
      <c r="H210" s="382"/>
      <c r="I210" s="382"/>
      <c r="J210" s="383"/>
      <c r="K210" s="383"/>
      <c r="L210" s="383"/>
      <c r="M210" s="383"/>
      <c r="N210" s="384"/>
      <c r="O210" s="385"/>
      <c r="P210" s="386"/>
      <c r="Q210" s="387"/>
      <c r="R210" s="380"/>
      <c r="S210" s="547"/>
      <c r="T210" s="549"/>
      <c r="U210" s="549"/>
    </row>
    <row r="211" spans="2:21" ht="15.75">
      <c r="B211" s="379">
        <v>203</v>
      </c>
      <c r="C211" s="413"/>
      <c r="D211" s="380"/>
      <c r="E211" s="381" t="str">
        <f t="shared" si="3"/>
        <v>_</v>
      </c>
      <c r="F211" s="413"/>
      <c r="G211" s="413"/>
      <c r="H211" s="382"/>
      <c r="I211" s="382"/>
      <c r="J211" s="383"/>
      <c r="K211" s="383"/>
      <c r="L211" s="383"/>
      <c r="M211" s="383"/>
      <c r="N211" s="384"/>
      <c r="O211" s="385"/>
      <c r="P211" s="386"/>
      <c r="Q211" s="387"/>
      <c r="R211" s="380"/>
      <c r="S211" s="547"/>
      <c r="T211" s="549"/>
      <c r="U211" s="549"/>
    </row>
    <row r="212" spans="2:21" ht="15.75">
      <c r="B212" s="379">
        <v>204</v>
      </c>
      <c r="C212" s="413"/>
      <c r="D212" s="380"/>
      <c r="E212" s="381" t="str">
        <f t="shared" si="3"/>
        <v>_</v>
      </c>
      <c r="F212" s="413"/>
      <c r="G212" s="413"/>
      <c r="H212" s="382"/>
      <c r="I212" s="382"/>
      <c r="J212" s="383"/>
      <c r="K212" s="383"/>
      <c r="L212" s="383"/>
      <c r="M212" s="383"/>
      <c r="N212" s="384"/>
      <c r="O212" s="385"/>
      <c r="P212" s="386"/>
      <c r="Q212" s="387"/>
      <c r="R212" s="380"/>
      <c r="S212" s="547"/>
      <c r="T212" s="549"/>
      <c r="U212" s="549"/>
    </row>
    <row r="213" spans="2:21" ht="15.75">
      <c r="B213" s="379">
        <v>205</v>
      </c>
      <c r="C213" s="413"/>
      <c r="D213" s="380"/>
      <c r="E213" s="381" t="str">
        <f t="shared" si="3"/>
        <v>_</v>
      </c>
      <c r="F213" s="413"/>
      <c r="G213" s="413"/>
      <c r="H213" s="382"/>
      <c r="I213" s="382"/>
      <c r="J213" s="383"/>
      <c r="K213" s="383"/>
      <c r="L213" s="383"/>
      <c r="M213" s="383"/>
      <c r="N213" s="384"/>
      <c r="O213" s="385"/>
      <c r="P213" s="386"/>
      <c r="Q213" s="387"/>
      <c r="R213" s="380"/>
      <c r="S213" s="547"/>
      <c r="T213" s="549"/>
      <c r="U213" s="549"/>
    </row>
    <row r="214" spans="2:21" ht="15.75">
      <c r="B214" s="379">
        <v>206</v>
      </c>
      <c r="C214" s="413"/>
      <c r="D214" s="380"/>
      <c r="E214" s="381" t="str">
        <f t="shared" si="3"/>
        <v>_</v>
      </c>
      <c r="F214" s="413"/>
      <c r="G214" s="413"/>
      <c r="H214" s="382"/>
      <c r="I214" s="382"/>
      <c r="J214" s="383"/>
      <c r="K214" s="383"/>
      <c r="L214" s="383"/>
      <c r="M214" s="383"/>
      <c r="N214" s="384"/>
      <c r="O214" s="385"/>
      <c r="P214" s="386"/>
      <c r="Q214" s="387"/>
      <c r="R214" s="380"/>
      <c r="S214" s="547"/>
      <c r="T214" s="549"/>
      <c r="U214" s="549"/>
    </row>
    <row r="215" spans="2:21" ht="15.75">
      <c r="B215" s="379">
        <v>207</v>
      </c>
      <c r="C215" s="413"/>
      <c r="D215" s="380"/>
      <c r="E215" s="381" t="str">
        <f t="shared" si="3"/>
        <v>_</v>
      </c>
      <c r="F215" s="413"/>
      <c r="G215" s="413"/>
      <c r="H215" s="382"/>
      <c r="I215" s="382"/>
      <c r="J215" s="383"/>
      <c r="K215" s="383"/>
      <c r="L215" s="383"/>
      <c r="M215" s="383"/>
      <c r="N215" s="384"/>
      <c r="O215" s="385"/>
      <c r="P215" s="386"/>
      <c r="Q215" s="387"/>
      <c r="R215" s="380"/>
      <c r="S215" s="547"/>
      <c r="T215" s="549"/>
      <c r="U215" s="549"/>
    </row>
    <row r="216" spans="2:21" ht="15.75">
      <c r="B216" s="379">
        <v>208</v>
      </c>
      <c r="C216" s="413"/>
      <c r="D216" s="380"/>
      <c r="E216" s="381" t="str">
        <f t="shared" si="3"/>
        <v>_</v>
      </c>
      <c r="F216" s="413"/>
      <c r="G216" s="413"/>
      <c r="H216" s="382"/>
      <c r="I216" s="382"/>
      <c r="J216" s="383"/>
      <c r="K216" s="383"/>
      <c r="L216" s="383"/>
      <c r="M216" s="383"/>
      <c r="N216" s="384"/>
      <c r="O216" s="388"/>
      <c r="P216" s="386"/>
      <c r="Q216" s="387"/>
      <c r="R216" s="380"/>
      <c r="S216" s="547"/>
      <c r="T216" s="549"/>
      <c r="U216" s="549"/>
    </row>
    <row r="217" spans="2:21" ht="15.75">
      <c r="B217" s="379">
        <v>209</v>
      </c>
      <c r="C217" s="413"/>
      <c r="D217" s="380"/>
      <c r="E217" s="381" t="str">
        <f t="shared" si="3"/>
        <v>_</v>
      </c>
      <c r="F217" s="413"/>
      <c r="G217" s="413"/>
      <c r="H217" s="382"/>
      <c r="I217" s="382"/>
      <c r="J217" s="383"/>
      <c r="K217" s="383"/>
      <c r="L217" s="383"/>
      <c r="M217" s="383"/>
      <c r="N217" s="384"/>
      <c r="O217" s="385"/>
      <c r="P217" s="386"/>
      <c r="Q217" s="387"/>
      <c r="R217" s="380"/>
      <c r="S217" s="547"/>
      <c r="T217" s="549"/>
      <c r="U217" s="549"/>
    </row>
    <row r="218" spans="2:21" ht="15.75">
      <c r="B218" s="379">
        <v>210</v>
      </c>
      <c r="C218" s="413"/>
      <c r="D218" s="380"/>
      <c r="E218" s="381" t="str">
        <f t="shared" si="3"/>
        <v>_</v>
      </c>
      <c r="F218" s="413"/>
      <c r="G218" s="413"/>
      <c r="H218" s="382"/>
      <c r="I218" s="382"/>
      <c r="J218" s="383"/>
      <c r="K218" s="383"/>
      <c r="L218" s="383"/>
      <c r="M218" s="383"/>
      <c r="N218" s="384"/>
      <c r="O218" s="385"/>
      <c r="P218" s="389"/>
      <c r="Q218" s="387"/>
      <c r="R218" s="380"/>
      <c r="S218" s="547"/>
      <c r="T218" s="549"/>
      <c r="U218" s="549"/>
    </row>
    <row r="219" spans="2:21" ht="15.75">
      <c r="B219" s="379">
        <v>211</v>
      </c>
      <c r="C219" s="413"/>
      <c r="D219" s="380"/>
      <c r="E219" s="381" t="str">
        <f t="shared" si="3"/>
        <v>_</v>
      </c>
      <c r="F219" s="413"/>
      <c r="G219" s="413"/>
      <c r="H219" s="382"/>
      <c r="I219" s="382"/>
      <c r="J219" s="383"/>
      <c r="K219" s="383"/>
      <c r="L219" s="383"/>
      <c r="M219" s="383"/>
      <c r="N219" s="384"/>
      <c r="O219" s="385"/>
      <c r="P219" s="386"/>
      <c r="Q219" s="387"/>
      <c r="R219" s="380"/>
      <c r="S219" s="547"/>
      <c r="T219" s="549"/>
      <c r="U219" s="549"/>
    </row>
    <row r="220" spans="2:21" ht="15.75">
      <c r="B220" s="379">
        <v>212</v>
      </c>
      <c r="C220" s="413"/>
      <c r="D220" s="380"/>
      <c r="E220" s="381" t="str">
        <f t="shared" si="3"/>
        <v>_</v>
      </c>
      <c r="F220" s="413"/>
      <c r="G220" s="413"/>
      <c r="H220" s="382"/>
      <c r="I220" s="382"/>
      <c r="J220" s="383"/>
      <c r="K220" s="383"/>
      <c r="L220" s="383"/>
      <c r="M220" s="383"/>
      <c r="N220" s="384"/>
      <c r="O220" s="385"/>
      <c r="P220" s="386"/>
      <c r="Q220" s="387"/>
      <c r="R220" s="380"/>
      <c r="S220" s="547"/>
      <c r="T220" s="549"/>
      <c r="U220" s="549"/>
    </row>
    <row r="221" spans="2:21" ht="15.75">
      <c r="B221" s="379">
        <v>213</v>
      </c>
      <c r="C221" s="413"/>
      <c r="D221" s="380"/>
      <c r="E221" s="381" t="str">
        <f t="shared" si="3"/>
        <v>_</v>
      </c>
      <c r="F221" s="413"/>
      <c r="G221" s="413"/>
      <c r="H221" s="382"/>
      <c r="I221" s="382"/>
      <c r="J221" s="383"/>
      <c r="K221" s="383"/>
      <c r="L221" s="383"/>
      <c r="M221" s="383"/>
      <c r="N221" s="384"/>
      <c r="O221" s="385"/>
      <c r="P221" s="386"/>
      <c r="Q221" s="387"/>
      <c r="R221" s="380"/>
      <c r="S221" s="547"/>
      <c r="T221" s="549"/>
      <c r="U221" s="549"/>
    </row>
    <row r="222" spans="2:21" ht="15.75">
      <c r="B222" s="379">
        <v>214</v>
      </c>
      <c r="C222" s="413"/>
      <c r="D222" s="380"/>
      <c r="E222" s="381" t="str">
        <f t="shared" si="3"/>
        <v>_</v>
      </c>
      <c r="F222" s="413"/>
      <c r="G222" s="413"/>
      <c r="H222" s="382"/>
      <c r="I222" s="382"/>
      <c r="J222" s="383"/>
      <c r="K222" s="383"/>
      <c r="L222" s="383"/>
      <c r="M222" s="383"/>
      <c r="N222" s="384"/>
      <c r="O222" s="385"/>
      <c r="P222" s="386"/>
      <c r="Q222" s="387"/>
      <c r="R222" s="380"/>
      <c r="S222" s="547"/>
      <c r="T222" s="549"/>
      <c r="U222" s="549"/>
    </row>
    <row r="223" spans="2:21" ht="15.75">
      <c r="B223" s="379">
        <v>215</v>
      </c>
      <c r="C223" s="413"/>
      <c r="D223" s="380"/>
      <c r="E223" s="381" t="str">
        <f t="shared" si="3"/>
        <v>_</v>
      </c>
      <c r="F223" s="413"/>
      <c r="G223" s="413"/>
      <c r="H223" s="382"/>
      <c r="I223" s="382"/>
      <c r="J223" s="383"/>
      <c r="K223" s="383"/>
      <c r="L223" s="383"/>
      <c r="M223" s="383"/>
      <c r="N223" s="384"/>
      <c r="O223" s="385"/>
      <c r="P223" s="386"/>
      <c r="Q223" s="387"/>
      <c r="R223" s="380"/>
      <c r="S223" s="547"/>
      <c r="T223" s="549"/>
      <c r="U223" s="549"/>
    </row>
    <row r="224" spans="2:21" ht="15.75">
      <c r="B224" s="379">
        <v>216</v>
      </c>
      <c r="C224" s="413"/>
      <c r="D224" s="380"/>
      <c r="E224" s="381" t="str">
        <f t="shared" si="3"/>
        <v>_</v>
      </c>
      <c r="F224" s="413"/>
      <c r="G224" s="413"/>
      <c r="H224" s="382"/>
      <c r="I224" s="382"/>
      <c r="J224" s="383"/>
      <c r="K224" s="383"/>
      <c r="L224" s="383"/>
      <c r="M224" s="383"/>
      <c r="N224" s="384"/>
      <c r="O224" s="385"/>
      <c r="P224" s="386"/>
      <c r="Q224" s="387"/>
      <c r="R224" s="380"/>
      <c r="S224" s="547"/>
      <c r="T224" s="549"/>
      <c r="U224" s="549"/>
    </row>
    <row r="225" spans="2:21" ht="15.75">
      <c r="B225" s="379">
        <v>217</v>
      </c>
      <c r="C225" s="413"/>
      <c r="D225" s="380"/>
      <c r="E225" s="381" t="str">
        <f t="shared" si="3"/>
        <v>_</v>
      </c>
      <c r="F225" s="413"/>
      <c r="G225" s="413"/>
      <c r="H225" s="382"/>
      <c r="I225" s="382"/>
      <c r="J225" s="383"/>
      <c r="K225" s="383"/>
      <c r="L225" s="383"/>
      <c r="M225" s="383"/>
      <c r="N225" s="384"/>
      <c r="O225" s="385"/>
      <c r="P225" s="386"/>
      <c r="Q225" s="387"/>
      <c r="R225" s="380"/>
      <c r="S225" s="547"/>
      <c r="T225" s="549"/>
      <c r="U225" s="549"/>
    </row>
    <row r="226" spans="2:21" ht="15.75">
      <c r="B226" s="379">
        <v>218</v>
      </c>
      <c r="C226" s="413"/>
      <c r="D226" s="380"/>
      <c r="E226" s="381" t="str">
        <f t="shared" si="3"/>
        <v>_</v>
      </c>
      <c r="F226" s="413"/>
      <c r="G226" s="413"/>
      <c r="H226" s="382"/>
      <c r="I226" s="382"/>
      <c r="J226" s="383"/>
      <c r="K226" s="383"/>
      <c r="L226" s="383"/>
      <c r="M226" s="383"/>
      <c r="N226" s="384"/>
      <c r="O226" s="388"/>
      <c r="P226" s="386"/>
      <c r="Q226" s="387"/>
      <c r="R226" s="380"/>
      <c r="S226" s="547"/>
      <c r="T226" s="549"/>
      <c r="U226" s="549"/>
    </row>
    <row r="227" spans="2:21" ht="15.75">
      <c r="B227" s="379">
        <v>219</v>
      </c>
      <c r="C227" s="413"/>
      <c r="D227" s="380"/>
      <c r="E227" s="381" t="str">
        <f t="shared" si="3"/>
        <v>_</v>
      </c>
      <c r="F227" s="413"/>
      <c r="G227" s="413"/>
      <c r="H227" s="382"/>
      <c r="I227" s="382"/>
      <c r="J227" s="383"/>
      <c r="K227" s="383"/>
      <c r="L227" s="383"/>
      <c r="M227" s="383"/>
      <c r="N227" s="384"/>
      <c r="O227" s="385"/>
      <c r="P227" s="386"/>
      <c r="Q227" s="387"/>
      <c r="R227" s="380"/>
      <c r="S227" s="547"/>
      <c r="T227" s="549"/>
      <c r="U227" s="549"/>
    </row>
    <row r="228" spans="2:21" ht="15.75">
      <c r="B228" s="379">
        <v>220</v>
      </c>
      <c r="C228" s="413"/>
      <c r="D228" s="380"/>
      <c r="E228" s="381" t="str">
        <f t="shared" si="3"/>
        <v>_</v>
      </c>
      <c r="F228" s="413"/>
      <c r="G228" s="413"/>
      <c r="H228" s="382"/>
      <c r="I228" s="382"/>
      <c r="J228" s="383"/>
      <c r="K228" s="383"/>
      <c r="L228" s="383"/>
      <c r="M228" s="383"/>
      <c r="N228" s="384"/>
      <c r="O228" s="385"/>
      <c r="P228" s="389"/>
      <c r="Q228" s="387"/>
      <c r="R228" s="380"/>
      <c r="S228" s="547"/>
      <c r="T228" s="549"/>
      <c r="U228" s="549"/>
    </row>
    <row r="229" spans="2:21" ht="15.75">
      <c r="B229" s="379">
        <v>221</v>
      </c>
      <c r="C229" s="413"/>
      <c r="D229" s="380"/>
      <c r="E229" s="381" t="str">
        <f t="shared" si="3"/>
        <v>_</v>
      </c>
      <c r="F229" s="413"/>
      <c r="G229" s="413"/>
      <c r="H229" s="382"/>
      <c r="I229" s="382"/>
      <c r="J229" s="383"/>
      <c r="K229" s="383"/>
      <c r="L229" s="383"/>
      <c r="M229" s="383"/>
      <c r="N229" s="384"/>
      <c r="O229" s="385"/>
      <c r="P229" s="386"/>
      <c r="Q229" s="387"/>
      <c r="R229" s="380"/>
      <c r="S229" s="547"/>
      <c r="T229" s="549"/>
      <c r="U229" s="549"/>
    </row>
    <row r="230" spans="2:21" ht="15.75">
      <c r="B230" s="379">
        <v>222</v>
      </c>
      <c r="C230" s="413"/>
      <c r="D230" s="380"/>
      <c r="E230" s="381" t="str">
        <f t="shared" si="3"/>
        <v>_</v>
      </c>
      <c r="F230" s="413"/>
      <c r="G230" s="413"/>
      <c r="H230" s="382"/>
      <c r="I230" s="382"/>
      <c r="J230" s="383"/>
      <c r="K230" s="383"/>
      <c r="L230" s="383"/>
      <c r="M230" s="383"/>
      <c r="N230" s="384"/>
      <c r="O230" s="385"/>
      <c r="P230" s="386"/>
      <c r="Q230" s="387"/>
      <c r="R230" s="380"/>
      <c r="S230" s="547"/>
      <c r="T230" s="549"/>
      <c r="U230" s="549"/>
    </row>
    <row r="231" spans="2:21" ht="15.75">
      <c r="B231" s="379">
        <v>223</v>
      </c>
      <c r="C231" s="413"/>
      <c r="D231" s="380"/>
      <c r="E231" s="381" t="str">
        <f t="shared" si="3"/>
        <v>_</v>
      </c>
      <c r="F231" s="413"/>
      <c r="G231" s="413"/>
      <c r="H231" s="382"/>
      <c r="I231" s="382"/>
      <c r="J231" s="383"/>
      <c r="K231" s="383"/>
      <c r="L231" s="383"/>
      <c r="M231" s="383"/>
      <c r="N231" s="384"/>
      <c r="O231" s="385"/>
      <c r="P231" s="386"/>
      <c r="Q231" s="387"/>
      <c r="R231" s="380"/>
      <c r="S231" s="547"/>
      <c r="T231" s="549"/>
      <c r="U231" s="549"/>
    </row>
    <row r="232" spans="2:21" ht="15.75">
      <c r="B232" s="379">
        <v>224</v>
      </c>
      <c r="C232" s="413"/>
      <c r="D232" s="380"/>
      <c r="E232" s="381" t="str">
        <f t="shared" si="3"/>
        <v>_</v>
      </c>
      <c r="F232" s="413"/>
      <c r="G232" s="413"/>
      <c r="H232" s="382"/>
      <c r="I232" s="382"/>
      <c r="J232" s="383"/>
      <c r="K232" s="383"/>
      <c r="L232" s="383"/>
      <c r="M232" s="383"/>
      <c r="N232" s="384"/>
      <c r="O232" s="385"/>
      <c r="P232" s="386"/>
      <c r="Q232" s="387"/>
      <c r="R232" s="380"/>
      <c r="S232" s="547"/>
      <c r="T232" s="549"/>
      <c r="U232" s="549"/>
    </row>
    <row r="233" spans="2:21" ht="15.75">
      <c r="B233" s="379">
        <v>225</v>
      </c>
      <c r="C233" s="413"/>
      <c r="D233" s="380"/>
      <c r="E233" s="381" t="str">
        <f t="shared" si="3"/>
        <v>_</v>
      </c>
      <c r="F233" s="413"/>
      <c r="G233" s="413"/>
      <c r="H233" s="382"/>
      <c r="I233" s="382"/>
      <c r="J233" s="383"/>
      <c r="K233" s="383"/>
      <c r="L233" s="383"/>
      <c r="M233" s="383"/>
      <c r="N233" s="384"/>
      <c r="O233" s="385"/>
      <c r="P233" s="386"/>
      <c r="Q233" s="387"/>
      <c r="R233" s="380"/>
      <c r="S233" s="547"/>
      <c r="T233" s="549"/>
      <c r="U233" s="549"/>
    </row>
    <row r="234" spans="2:21" ht="15.75">
      <c r="B234" s="379">
        <v>226</v>
      </c>
      <c r="C234" s="413"/>
      <c r="D234" s="380"/>
      <c r="E234" s="381" t="str">
        <f t="shared" si="3"/>
        <v>_</v>
      </c>
      <c r="F234" s="413"/>
      <c r="G234" s="413"/>
      <c r="H234" s="382"/>
      <c r="I234" s="382"/>
      <c r="J234" s="383"/>
      <c r="K234" s="383"/>
      <c r="L234" s="383"/>
      <c r="M234" s="383"/>
      <c r="N234" s="384"/>
      <c r="O234" s="385"/>
      <c r="P234" s="386"/>
      <c r="Q234" s="387"/>
      <c r="R234" s="380"/>
      <c r="S234" s="547"/>
      <c r="T234" s="549"/>
      <c r="U234" s="549"/>
    </row>
    <row r="235" spans="2:21" ht="15.75">
      <c r="B235" s="379">
        <v>227</v>
      </c>
      <c r="C235" s="413"/>
      <c r="D235" s="380"/>
      <c r="E235" s="381" t="str">
        <f t="shared" si="3"/>
        <v>_</v>
      </c>
      <c r="F235" s="413"/>
      <c r="G235" s="413"/>
      <c r="H235" s="382"/>
      <c r="I235" s="382"/>
      <c r="J235" s="383"/>
      <c r="K235" s="383"/>
      <c r="L235" s="383"/>
      <c r="M235" s="383"/>
      <c r="N235" s="384"/>
      <c r="O235" s="385"/>
      <c r="P235" s="386"/>
      <c r="Q235" s="387"/>
      <c r="R235" s="380"/>
      <c r="S235" s="547"/>
      <c r="T235" s="549"/>
      <c r="U235" s="549"/>
    </row>
    <row r="236" spans="2:21" ht="15.75">
      <c r="B236" s="379">
        <v>228</v>
      </c>
      <c r="C236" s="413"/>
      <c r="D236" s="380"/>
      <c r="E236" s="381" t="str">
        <f t="shared" si="3"/>
        <v>_</v>
      </c>
      <c r="F236" s="413"/>
      <c r="G236" s="413"/>
      <c r="H236" s="382"/>
      <c r="I236" s="382"/>
      <c r="J236" s="383"/>
      <c r="K236" s="383"/>
      <c r="L236" s="383"/>
      <c r="M236" s="383"/>
      <c r="N236" s="384"/>
      <c r="O236" s="388"/>
      <c r="P236" s="386"/>
      <c r="Q236" s="387"/>
      <c r="R236" s="380"/>
      <c r="S236" s="547"/>
      <c r="T236" s="549"/>
      <c r="U236" s="549"/>
    </row>
    <row r="237" spans="2:21" ht="15.75">
      <c r="B237" s="379">
        <v>229</v>
      </c>
      <c r="C237" s="413"/>
      <c r="D237" s="380"/>
      <c r="E237" s="381" t="str">
        <f t="shared" si="3"/>
        <v>_</v>
      </c>
      <c r="F237" s="413"/>
      <c r="G237" s="413"/>
      <c r="H237" s="382"/>
      <c r="I237" s="382"/>
      <c r="J237" s="383"/>
      <c r="K237" s="383"/>
      <c r="L237" s="383"/>
      <c r="M237" s="383"/>
      <c r="N237" s="384"/>
      <c r="O237" s="385"/>
      <c r="P237" s="386"/>
      <c r="Q237" s="387"/>
      <c r="R237" s="380"/>
      <c r="S237" s="547"/>
      <c r="T237" s="549"/>
      <c r="U237" s="549"/>
    </row>
    <row r="238" spans="2:21" ht="15.75">
      <c r="B238" s="379">
        <v>230</v>
      </c>
      <c r="C238" s="413"/>
      <c r="D238" s="380"/>
      <c r="E238" s="381" t="str">
        <f t="shared" si="3"/>
        <v>_</v>
      </c>
      <c r="F238" s="413"/>
      <c r="G238" s="413"/>
      <c r="H238" s="382"/>
      <c r="I238" s="382"/>
      <c r="J238" s="383"/>
      <c r="K238" s="383"/>
      <c r="L238" s="383"/>
      <c r="M238" s="383"/>
      <c r="N238" s="384"/>
      <c r="O238" s="385"/>
      <c r="P238" s="389"/>
      <c r="Q238" s="387"/>
      <c r="R238" s="380"/>
      <c r="S238" s="547"/>
      <c r="T238" s="549"/>
      <c r="U238" s="549"/>
    </row>
    <row r="239" spans="2:21" ht="15.75">
      <c r="B239" s="379">
        <v>231</v>
      </c>
      <c r="C239" s="413"/>
      <c r="D239" s="380"/>
      <c r="E239" s="381" t="str">
        <f t="shared" si="3"/>
        <v>_</v>
      </c>
      <c r="F239" s="413"/>
      <c r="G239" s="413"/>
      <c r="H239" s="382"/>
      <c r="I239" s="382"/>
      <c r="J239" s="383"/>
      <c r="K239" s="383"/>
      <c r="L239" s="383"/>
      <c r="M239" s="383"/>
      <c r="N239" s="384"/>
      <c r="O239" s="385"/>
      <c r="P239" s="386"/>
      <c r="Q239" s="387"/>
      <c r="R239" s="380"/>
      <c r="S239" s="547"/>
      <c r="T239" s="549"/>
      <c r="U239" s="549"/>
    </row>
    <row r="240" spans="2:21" ht="15.75">
      <c r="B240" s="379">
        <v>232</v>
      </c>
      <c r="C240" s="413"/>
      <c r="D240" s="380"/>
      <c r="E240" s="381" t="str">
        <f t="shared" si="3"/>
        <v>_</v>
      </c>
      <c r="F240" s="413"/>
      <c r="G240" s="413"/>
      <c r="H240" s="382"/>
      <c r="I240" s="382"/>
      <c r="J240" s="383"/>
      <c r="K240" s="383"/>
      <c r="L240" s="383"/>
      <c r="M240" s="383"/>
      <c r="N240" s="384"/>
      <c r="O240" s="385"/>
      <c r="P240" s="386"/>
      <c r="Q240" s="387"/>
      <c r="R240" s="380"/>
      <c r="S240" s="547"/>
      <c r="T240" s="549"/>
      <c r="U240" s="549"/>
    </row>
    <row r="241" spans="2:21" ht="15.75">
      <c r="B241" s="379">
        <v>233</v>
      </c>
      <c r="C241" s="413"/>
      <c r="D241" s="380"/>
      <c r="E241" s="381" t="str">
        <f t="shared" si="3"/>
        <v>_</v>
      </c>
      <c r="F241" s="413"/>
      <c r="G241" s="413"/>
      <c r="H241" s="382"/>
      <c r="I241" s="382"/>
      <c r="J241" s="383"/>
      <c r="K241" s="383"/>
      <c r="L241" s="383"/>
      <c r="M241" s="383"/>
      <c r="N241" s="384"/>
      <c r="O241" s="385"/>
      <c r="P241" s="386"/>
      <c r="Q241" s="387"/>
      <c r="R241" s="380"/>
      <c r="S241" s="547"/>
      <c r="T241" s="549"/>
      <c r="U241" s="549"/>
    </row>
    <row r="242" spans="2:21" ht="15.75">
      <c r="B242" s="379">
        <v>234</v>
      </c>
      <c r="C242" s="413"/>
      <c r="D242" s="380"/>
      <c r="E242" s="381" t="str">
        <f t="shared" si="3"/>
        <v>_</v>
      </c>
      <c r="F242" s="413"/>
      <c r="G242" s="413"/>
      <c r="H242" s="382"/>
      <c r="I242" s="382"/>
      <c r="J242" s="383"/>
      <c r="K242" s="383"/>
      <c r="L242" s="383"/>
      <c r="M242" s="383"/>
      <c r="N242" s="384"/>
      <c r="O242" s="385"/>
      <c r="P242" s="386"/>
      <c r="Q242" s="387"/>
      <c r="R242" s="380"/>
      <c r="S242" s="547"/>
      <c r="T242" s="549"/>
      <c r="U242" s="549"/>
    </row>
    <row r="243" spans="2:21" ht="15.75">
      <c r="B243" s="379">
        <v>235</v>
      </c>
      <c r="C243" s="413"/>
      <c r="D243" s="380"/>
      <c r="E243" s="381" t="str">
        <f t="shared" si="3"/>
        <v>_</v>
      </c>
      <c r="F243" s="413"/>
      <c r="G243" s="413"/>
      <c r="H243" s="382"/>
      <c r="I243" s="382"/>
      <c r="J243" s="383"/>
      <c r="K243" s="383"/>
      <c r="L243" s="383"/>
      <c r="M243" s="383"/>
      <c r="N243" s="384"/>
      <c r="O243" s="385"/>
      <c r="P243" s="386"/>
      <c r="Q243" s="387"/>
      <c r="R243" s="380"/>
      <c r="S243" s="547"/>
      <c r="T243" s="549"/>
      <c r="U243" s="549"/>
    </row>
    <row r="244" spans="2:21" ht="15.75">
      <c r="B244" s="379">
        <v>236</v>
      </c>
      <c r="C244" s="413"/>
      <c r="D244" s="380"/>
      <c r="E244" s="381" t="str">
        <f t="shared" si="3"/>
        <v>_</v>
      </c>
      <c r="F244" s="413"/>
      <c r="G244" s="413"/>
      <c r="H244" s="382"/>
      <c r="I244" s="382"/>
      <c r="J244" s="383"/>
      <c r="K244" s="383"/>
      <c r="L244" s="383"/>
      <c r="M244" s="383"/>
      <c r="N244" s="384"/>
      <c r="O244" s="385"/>
      <c r="P244" s="386"/>
      <c r="Q244" s="387"/>
      <c r="R244" s="380"/>
      <c r="S244" s="547"/>
      <c r="T244" s="549"/>
      <c r="U244" s="549"/>
    </row>
    <row r="245" spans="2:21" ht="15.75">
      <c r="B245" s="379">
        <v>237</v>
      </c>
      <c r="C245" s="413"/>
      <c r="D245" s="380"/>
      <c r="E245" s="381" t="str">
        <f t="shared" si="3"/>
        <v>_</v>
      </c>
      <c r="F245" s="413"/>
      <c r="G245" s="413"/>
      <c r="H245" s="382"/>
      <c r="I245" s="382"/>
      <c r="J245" s="383"/>
      <c r="K245" s="383"/>
      <c r="L245" s="383"/>
      <c r="M245" s="383"/>
      <c r="N245" s="384"/>
      <c r="O245" s="385"/>
      <c r="P245" s="386"/>
      <c r="Q245" s="387"/>
      <c r="R245" s="380"/>
      <c r="S245" s="547"/>
      <c r="T245" s="549"/>
      <c r="U245" s="549"/>
    </row>
    <row r="246" spans="2:21" ht="15.75">
      <c r="B246" s="379">
        <v>238</v>
      </c>
      <c r="C246" s="413"/>
      <c r="D246" s="380"/>
      <c r="E246" s="381" t="str">
        <f t="shared" si="3"/>
        <v>_</v>
      </c>
      <c r="F246" s="413"/>
      <c r="G246" s="413"/>
      <c r="H246" s="382"/>
      <c r="I246" s="382"/>
      <c r="J246" s="383"/>
      <c r="K246" s="383"/>
      <c r="L246" s="383"/>
      <c r="M246" s="383"/>
      <c r="N246" s="384"/>
      <c r="O246" s="388"/>
      <c r="P246" s="386"/>
      <c r="Q246" s="387"/>
      <c r="R246" s="380"/>
      <c r="S246" s="547"/>
      <c r="T246" s="549"/>
      <c r="U246" s="549"/>
    </row>
    <row r="247" spans="2:21" ht="15.75">
      <c r="B247" s="379">
        <v>239</v>
      </c>
      <c r="C247" s="413"/>
      <c r="D247" s="380"/>
      <c r="E247" s="381" t="str">
        <f t="shared" si="3"/>
        <v>_</v>
      </c>
      <c r="F247" s="413"/>
      <c r="G247" s="413"/>
      <c r="H247" s="382"/>
      <c r="I247" s="382"/>
      <c r="J247" s="383"/>
      <c r="K247" s="383"/>
      <c r="L247" s="383"/>
      <c r="M247" s="383"/>
      <c r="N247" s="384"/>
      <c r="O247" s="385"/>
      <c r="P247" s="386"/>
      <c r="Q247" s="387"/>
      <c r="R247" s="380"/>
      <c r="S247" s="547"/>
      <c r="T247" s="549"/>
      <c r="U247" s="549"/>
    </row>
    <row r="248" spans="2:21" ht="15.75">
      <c r="B248" s="379">
        <v>240</v>
      </c>
      <c r="C248" s="413"/>
      <c r="D248" s="380"/>
      <c r="E248" s="381" t="str">
        <f t="shared" si="3"/>
        <v>_</v>
      </c>
      <c r="F248" s="413"/>
      <c r="G248" s="413"/>
      <c r="H248" s="382"/>
      <c r="I248" s="382"/>
      <c r="J248" s="383"/>
      <c r="K248" s="383"/>
      <c r="L248" s="383"/>
      <c r="M248" s="383"/>
      <c r="N248" s="384"/>
      <c r="O248" s="385"/>
      <c r="P248" s="389"/>
      <c r="Q248" s="387"/>
      <c r="R248" s="380"/>
      <c r="S248" s="547"/>
      <c r="T248" s="549"/>
      <c r="U248" s="549"/>
    </row>
    <row r="249" spans="2:21" ht="15.75">
      <c r="B249" s="379">
        <v>241</v>
      </c>
      <c r="C249" s="413"/>
      <c r="D249" s="380"/>
      <c r="E249" s="381" t="str">
        <f t="shared" si="3"/>
        <v>_</v>
      </c>
      <c r="F249" s="413"/>
      <c r="G249" s="413"/>
      <c r="H249" s="382"/>
      <c r="I249" s="382"/>
      <c r="J249" s="383"/>
      <c r="K249" s="383"/>
      <c r="L249" s="383"/>
      <c r="M249" s="383"/>
      <c r="N249" s="384"/>
      <c r="O249" s="385"/>
      <c r="P249" s="386"/>
      <c r="Q249" s="387"/>
      <c r="R249" s="380"/>
      <c r="S249" s="547"/>
      <c r="T249" s="549"/>
      <c r="U249" s="549"/>
    </row>
    <row r="250" spans="2:21" ht="15.75">
      <c r="B250" s="379">
        <v>242</v>
      </c>
      <c r="C250" s="413"/>
      <c r="D250" s="380"/>
      <c r="E250" s="381" t="str">
        <f t="shared" si="3"/>
        <v>_</v>
      </c>
      <c r="F250" s="413"/>
      <c r="G250" s="413"/>
      <c r="H250" s="382"/>
      <c r="I250" s="382"/>
      <c r="J250" s="383"/>
      <c r="K250" s="383"/>
      <c r="L250" s="383"/>
      <c r="M250" s="383"/>
      <c r="N250" s="384"/>
      <c r="O250" s="385"/>
      <c r="P250" s="386"/>
      <c r="Q250" s="387"/>
      <c r="R250" s="380"/>
      <c r="S250" s="547"/>
      <c r="T250" s="549"/>
      <c r="U250" s="549"/>
    </row>
    <row r="251" spans="2:21" ht="15.75">
      <c r="B251" s="379">
        <v>243</v>
      </c>
      <c r="C251" s="413"/>
      <c r="D251" s="380"/>
      <c r="E251" s="381" t="str">
        <f t="shared" si="3"/>
        <v>_</v>
      </c>
      <c r="F251" s="413"/>
      <c r="G251" s="413"/>
      <c r="H251" s="382"/>
      <c r="I251" s="382"/>
      <c r="J251" s="383"/>
      <c r="K251" s="383"/>
      <c r="L251" s="383"/>
      <c r="M251" s="383"/>
      <c r="N251" s="384"/>
      <c r="O251" s="385"/>
      <c r="P251" s="386"/>
      <c r="Q251" s="387"/>
      <c r="R251" s="380"/>
      <c r="S251" s="547"/>
      <c r="T251" s="549"/>
      <c r="U251" s="549"/>
    </row>
    <row r="252" spans="2:21" ht="15.75">
      <c r="B252" s="379">
        <v>244</v>
      </c>
      <c r="C252" s="413"/>
      <c r="D252" s="380"/>
      <c r="E252" s="381" t="str">
        <f t="shared" si="3"/>
        <v>_</v>
      </c>
      <c r="F252" s="413"/>
      <c r="G252" s="413"/>
      <c r="H252" s="382"/>
      <c r="I252" s="382"/>
      <c r="J252" s="383"/>
      <c r="K252" s="383"/>
      <c r="L252" s="383"/>
      <c r="M252" s="383"/>
      <c r="N252" s="384"/>
      <c r="O252" s="385"/>
      <c r="P252" s="386"/>
      <c r="Q252" s="387"/>
      <c r="R252" s="380"/>
      <c r="S252" s="547"/>
      <c r="T252" s="549"/>
      <c r="U252" s="549"/>
    </row>
    <row r="253" spans="2:21" ht="15.75">
      <c r="B253" s="379">
        <v>245</v>
      </c>
      <c r="C253" s="413"/>
      <c r="D253" s="380"/>
      <c r="E253" s="381" t="str">
        <f t="shared" si="3"/>
        <v>_</v>
      </c>
      <c r="F253" s="413"/>
      <c r="G253" s="413"/>
      <c r="H253" s="382"/>
      <c r="I253" s="382"/>
      <c r="J253" s="383"/>
      <c r="K253" s="383"/>
      <c r="L253" s="383"/>
      <c r="M253" s="383"/>
      <c r="N253" s="384"/>
      <c r="O253" s="385"/>
      <c r="P253" s="386"/>
      <c r="Q253" s="387"/>
      <c r="R253" s="380"/>
      <c r="S253" s="547"/>
      <c r="T253" s="549"/>
      <c r="U253" s="549"/>
    </row>
    <row r="254" spans="2:21" ht="15.75">
      <c r="B254" s="379">
        <v>246</v>
      </c>
      <c r="C254" s="413"/>
      <c r="D254" s="380"/>
      <c r="E254" s="381" t="str">
        <f t="shared" si="3"/>
        <v>_</v>
      </c>
      <c r="F254" s="413"/>
      <c r="G254" s="413"/>
      <c r="H254" s="382"/>
      <c r="I254" s="382"/>
      <c r="J254" s="383"/>
      <c r="K254" s="383"/>
      <c r="L254" s="383"/>
      <c r="M254" s="383"/>
      <c r="N254" s="384"/>
      <c r="O254" s="385"/>
      <c r="P254" s="386"/>
      <c r="Q254" s="387"/>
      <c r="R254" s="380"/>
      <c r="S254" s="547"/>
      <c r="T254" s="549"/>
      <c r="U254" s="549"/>
    </row>
    <row r="255" spans="2:21" ht="15.75">
      <c r="B255" s="379">
        <v>247</v>
      </c>
      <c r="C255" s="413"/>
      <c r="D255" s="380"/>
      <c r="E255" s="381" t="str">
        <f t="shared" si="3"/>
        <v>_</v>
      </c>
      <c r="F255" s="413"/>
      <c r="G255" s="413"/>
      <c r="H255" s="382"/>
      <c r="I255" s="382"/>
      <c r="J255" s="383"/>
      <c r="K255" s="383"/>
      <c r="L255" s="383"/>
      <c r="M255" s="383"/>
      <c r="N255" s="384"/>
      <c r="O255" s="385"/>
      <c r="P255" s="386"/>
      <c r="Q255" s="387"/>
      <c r="R255" s="380"/>
      <c r="S255" s="547"/>
      <c r="T255" s="549"/>
      <c r="U255" s="549"/>
    </row>
    <row r="256" spans="2:21" ht="15.75">
      <c r="B256" s="379">
        <v>248</v>
      </c>
      <c r="C256" s="413"/>
      <c r="D256" s="380"/>
      <c r="E256" s="381" t="str">
        <f t="shared" si="3"/>
        <v>_</v>
      </c>
      <c r="F256" s="413"/>
      <c r="G256" s="413"/>
      <c r="H256" s="382"/>
      <c r="I256" s="382"/>
      <c r="J256" s="383"/>
      <c r="K256" s="383"/>
      <c r="L256" s="383"/>
      <c r="M256" s="383"/>
      <c r="N256" s="384"/>
      <c r="O256" s="388"/>
      <c r="P256" s="386"/>
      <c r="Q256" s="387"/>
      <c r="R256" s="380"/>
      <c r="S256" s="547"/>
      <c r="T256" s="549"/>
      <c r="U256" s="549"/>
    </row>
    <row r="257" spans="2:21" ht="15.75">
      <c r="B257" s="379">
        <v>249</v>
      </c>
      <c r="C257" s="413"/>
      <c r="D257" s="380"/>
      <c r="E257" s="381" t="str">
        <f t="shared" si="3"/>
        <v>_</v>
      </c>
      <c r="F257" s="413"/>
      <c r="G257" s="413"/>
      <c r="H257" s="382"/>
      <c r="I257" s="382"/>
      <c r="J257" s="383"/>
      <c r="K257" s="383"/>
      <c r="L257" s="383"/>
      <c r="M257" s="383"/>
      <c r="N257" s="384"/>
      <c r="O257" s="385"/>
      <c r="P257" s="386"/>
      <c r="Q257" s="387"/>
      <c r="R257" s="380"/>
      <c r="S257" s="547"/>
      <c r="T257" s="549"/>
      <c r="U257" s="549"/>
    </row>
    <row r="258" spans="2:21" ht="15.75">
      <c r="B258" s="379">
        <v>250</v>
      </c>
      <c r="C258" s="413"/>
      <c r="D258" s="380"/>
      <c r="E258" s="381" t="str">
        <f t="shared" si="3"/>
        <v>_</v>
      </c>
      <c r="F258" s="413"/>
      <c r="G258" s="413"/>
      <c r="H258" s="382"/>
      <c r="I258" s="382"/>
      <c r="J258" s="383"/>
      <c r="K258" s="383"/>
      <c r="L258" s="383"/>
      <c r="M258" s="383"/>
      <c r="N258" s="384"/>
      <c r="O258" s="385"/>
      <c r="P258" s="389"/>
      <c r="Q258" s="387"/>
      <c r="R258" s="380"/>
      <c r="S258" s="547"/>
      <c r="T258" s="549"/>
      <c r="U258" s="549"/>
    </row>
    <row r="259" spans="2:21" ht="15.75">
      <c r="B259" s="379">
        <v>251</v>
      </c>
      <c r="C259" s="413"/>
      <c r="D259" s="380"/>
      <c r="E259" s="381" t="str">
        <f t="shared" si="3"/>
        <v>_</v>
      </c>
      <c r="F259" s="413"/>
      <c r="G259" s="413"/>
      <c r="H259" s="382"/>
      <c r="I259" s="382"/>
      <c r="J259" s="383"/>
      <c r="K259" s="383"/>
      <c r="L259" s="383"/>
      <c r="M259" s="383"/>
      <c r="N259" s="384"/>
      <c r="O259" s="385"/>
      <c r="P259" s="386"/>
      <c r="Q259" s="387"/>
      <c r="R259" s="380"/>
      <c r="S259" s="547"/>
      <c r="T259" s="549"/>
      <c r="U259" s="549"/>
    </row>
    <row r="260" spans="2:21" ht="15.75">
      <c r="B260" s="379">
        <v>252</v>
      </c>
      <c r="C260" s="413"/>
      <c r="D260" s="380"/>
      <c r="E260" s="381" t="str">
        <f t="shared" si="3"/>
        <v>_</v>
      </c>
      <c r="F260" s="413"/>
      <c r="G260" s="413"/>
      <c r="H260" s="382"/>
      <c r="I260" s="382"/>
      <c r="J260" s="383"/>
      <c r="K260" s="383"/>
      <c r="L260" s="383"/>
      <c r="M260" s="383"/>
      <c r="N260" s="384"/>
      <c r="O260" s="385"/>
      <c r="P260" s="386"/>
      <c r="Q260" s="387"/>
      <c r="R260" s="380"/>
      <c r="S260" s="547"/>
      <c r="T260" s="549"/>
      <c r="U260" s="549"/>
    </row>
    <row r="261" spans="2:21" ht="15.75">
      <c r="B261" s="379">
        <v>253</v>
      </c>
      <c r="C261" s="413"/>
      <c r="D261" s="380"/>
      <c r="E261" s="381" t="str">
        <f t="shared" si="3"/>
        <v>_</v>
      </c>
      <c r="F261" s="413"/>
      <c r="G261" s="413"/>
      <c r="H261" s="382"/>
      <c r="I261" s="382"/>
      <c r="J261" s="383"/>
      <c r="K261" s="383"/>
      <c r="L261" s="383"/>
      <c r="M261" s="383"/>
      <c r="N261" s="384"/>
      <c r="O261" s="385"/>
      <c r="P261" s="386"/>
      <c r="Q261" s="387"/>
      <c r="R261" s="380"/>
      <c r="S261" s="547"/>
      <c r="T261" s="549"/>
      <c r="U261" s="549"/>
    </row>
    <row r="262" spans="2:21" ht="15.75">
      <c r="B262" s="379">
        <v>254</v>
      </c>
      <c r="C262" s="413"/>
      <c r="D262" s="380"/>
      <c r="E262" s="381" t="str">
        <f t="shared" si="3"/>
        <v>_</v>
      </c>
      <c r="F262" s="413"/>
      <c r="G262" s="413"/>
      <c r="H262" s="382"/>
      <c r="I262" s="382"/>
      <c r="J262" s="383"/>
      <c r="K262" s="383"/>
      <c r="L262" s="383"/>
      <c r="M262" s="383"/>
      <c r="N262" s="384"/>
      <c r="O262" s="385"/>
      <c r="P262" s="386"/>
      <c r="Q262" s="387"/>
      <c r="R262" s="380"/>
      <c r="S262" s="547"/>
      <c r="T262" s="549"/>
      <c r="U262" s="549"/>
    </row>
    <row r="263" spans="2:21" ht="15.75">
      <c r="B263" s="379">
        <v>255</v>
      </c>
      <c r="C263" s="413"/>
      <c r="D263" s="380"/>
      <c r="E263" s="381" t="str">
        <f t="shared" si="3"/>
        <v>_</v>
      </c>
      <c r="F263" s="413"/>
      <c r="G263" s="413"/>
      <c r="H263" s="382"/>
      <c r="I263" s="382"/>
      <c r="J263" s="383"/>
      <c r="K263" s="383"/>
      <c r="L263" s="383"/>
      <c r="M263" s="383"/>
      <c r="N263" s="384"/>
      <c r="O263" s="385"/>
      <c r="P263" s="386"/>
      <c r="Q263" s="387"/>
      <c r="R263" s="380"/>
      <c r="S263" s="547"/>
      <c r="T263" s="549"/>
      <c r="U263" s="549"/>
    </row>
    <row r="264" spans="2:21" ht="15.75">
      <c r="B264" s="379">
        <v>256</v>
      </c>
      <c r="C264" s="413"/>
      <c r="D264" s="380"/>
      <c r="E264" s="381" t="str">
        <f t="shared" si="3"/>
        <v>_</v>
      </c>
      <c r="F264" s="413"/>
      <c r="G264" s="413"/>
      <c r="H264" s="382"/>
      <c r="I264" s="382"/>
      <c r="J264" s="383"/>
      <c r="K264" s="383"/>
      <c r="L264" s="383"/>
      <c r="M264" s="383"/>
      <c r="N264" s="384"/>
      <c r="O264" s="385"/>
      <c r="P264" s="386"/>
      <c r="Q264" s="387"/>
      <c r="R264" s="380"/>
      <c r="S264" s="547"/>
      <c r="T264" s="549"/>
      <c r="U264" s="549"/>
    </row>
    <row r="265" spans="2:21" ht="15.75">
      <c r="B265" s="379">
        <v>257</v>
      </c>
      <c r="C265" s="413"/>
      <c r="D265" s="380"/>
      <c r="E265" s="381" t="str">
        <f t="shared" si="3"/>
        <v>_</v>
      </c>
      <c r="F265" s="413"/>
      <c r="G265" s="413"/>
      <c r="H265" s="382"/>
      <c r="I265" s="382"/>
      <c r="J265" s="383"/>
      <c r="K265" s="383"/>
      <c r="L265" s="383"/>
      <c r="M265" s="383"/>
      <c r="N265" s="384"/>
      <c r="O265" s="385"/>
      <c r="P265" s="386"/>
      <c r="Q265" s="387"/>
      <c r="R265" s="380"/>
      <c r="S265" s="547"/>
      <c r="T265" s="549"/>
      <c r="U265" s="549"/>
    </row>
    <row r="266" spans="2:21" ht="15.75">
      <c r="B266" s="379">
        <v>258</v>
      </c>
      <c r="C266" s="413"/>
      <c r="D266" s="380"/>
      <c r="E266" s="381" t="str">
        <f t="shared" ref="E266:E327" si="4">C266&amp;"_"&amp;D266</f>
        <v>_</v>
      </c>
      <c r="F266" s="413"/>
      <c r="G266" s="413"/>
      <c r="H266" s="382"/>
      <c r="I266" s="382"/>
      <c r="J266" s="383"/>
      <c r="K266" s="383"/>
      <c r="L266" s="383"/>
      <c r="M266" s="383"/>
      <c r="N266" s="384"/>
      <c r="O266" s="388"/>
      <c r="P266" s="386"/>
      <c r="Q266" s="387"/>
      <c r="R266" s="380"/>
      <c r="S266" s="547"/>
      <c r="T266" s="549"/>
      <c r="U266" s="549"/>
    </row>
    <row r="267" spans="2:21" ht="15.75">
      <c r="B267" s="379">
        <v>259</v>
      </c>
      <c r="C267" s="413"/>
      <c r="D267" s="380"/>
      <c r="E267" s="381" t="str">
        <f t="shared" si="4"/>
        <v>_</v>
      </c>
      <c r="F267" s="413"/>
      <c r="G267" s="413"/>
      <c r="H267" s="382"/>
      <c r="I267" s="382"/>
      <c r="J267" s="383"/>
      <c r="K267" s="383"/>
      <c r="L267" s="383"/>
      <c r="M267" s="383"/>
      <c r="N267" s="384"/>
      <c r="O267" s="385"/>
      <c r="P267" s="386"/>
      <c r="Q267" s="387"/>
      <c r="R267" s="380"/>
      <c r="S267" s="547"/>
      <c r="T267" s="549"/>
      <c r="U267" s="549"/>
    </row>
    <row r="268" spans="2:21" ht="15.75">
      <c r="B268" s="379">
        <v>260</v>
      </c>
      <c r="C268" s="413"/>
      <c r="D268" s="380"/>
      <c r="E268" s="381" t="str">
        <f t="shared" si="4"/>
        <v>_</v>
      </c>
      <c r="F268" s="413"/>
      <c r="G268" s="413"/>
      <c r="H268" s="382"/>
      <c r="I268" s="382"/>
      <c r="J268" s="383"/>
      <c r="K268" s="383"/>
      <c r="L268" s="383"/>
      <c r="M268" s="383"/>
      <c r="N268" s="384"/>
      <c r="O268" s="385"/>
      <c r="P268" s="389"/>
      <c r="Q268" s="387"/>
      <c r="R268" s="380"/>
      <c r="S268" s="547"/>
      <c r="T268" s="549"/>
      <c r="U268" s="549"/>
    </row>
    <row r="269" spans="2:21" ht="15.75">
      <c r="B269" s="379">
        <v>261</v>
      </c>
      <c r="C269" s="413"/>
      <c r="D269" s="380"/>
      <c r="E269" s="381" t="str">
        <f t="shared" si="4"/>
        <v>_</v>
      </c>
      <c r="F269" s="413"/>
      <c r="G269" s="413"/>
      <c r="H269" s="382"/>
      <c r="I269" s="382"/>
      <c r="J269" s="383"/>
      <c r="K269" s="383"/>
      <c r="L269" s="383"/>
      <c r="M269" s="383"/>
      <c r="N269" s="384"/>
      <c r="O269" s="385"/>
      <c r="P269" s="386"/>
      <c r="Q269" s="387"/>
      <c r="R269" s="380"/>
      <c r="S269" s="547"/>
      <c r="T269" s="549"/>
      <c r="U269" s="549"/>
    </row>
    <row r="270" spans="2:21" ht="15.75">
      <c r="B270" s="379">
        <v>262</v>
      </c>
      <c r="C270" s="413"/>
      <c r="D270" s="380"/>
      <c r="E270" s="381" t="str">
        <f t="shared" si="4"/>
        <v>_</v>
      </c>
      <c r="F270" s="413"/>
      <c r="G270" s="413"/>
      <c r="H270" s="382"/>
      <c r="I270" s="382"/>
      <c r="J270" s="383"/>
      <c r="K270" s="383"/>
      <c r="L270" s="383"/>
      <c r="M270" s="383"/>
      <c r="N270" s="384"/>
      <c r="O270" s="385"/>
      <c r="P270" s="386"/>
      <c r="Q270" s="387"/>
      <c r="R270" s="380"/>
      <c r="S270" s="547"/>
      <c r="T270" s="549"/>
      <c r="U270" s="549"/>
    </row>
    <row r="271" spans="2:21" ht="15.75">
      <c r="B271" s="379">
        <v>263</v>
      </c>
      <c r="C271" s="413"/>
      <c r="D271" s="380"/>
      <c r="E271" s="381" t="str">
        <f t="shared" si="4"/>
        <v>_</v>
      </c>
      <c r="F271" s="413"/>
      <c r="G271" s="413"/>
      <c r="H271" s="382"/>
      <c r="I271" s="382"/>
      <c r="J271" s="383"/>
      <c r="K271" s="383"/>
      <c r="L271" s="383"/>
      <c r="M271" s="383"/>
      <c r="N271" s="384"/>
      <c r="O271" s="385"/>
      <c r="P271" s="386"/>
      <c r="Q271" s="387"/>
      <c r="R271" s="380"/>
      <c r="S271" s="547"/>
      <c r="T271" s="549"/>
      <c r="U271" s="549"/>
    </row>
    <row r="272" spans="2:21" ht="15.75">
      <c r="B272" s="379">
        <v>264</v>
      </c>
      <c r="C272" s="413"/>
      <c r="D272" s="380"/>
      <c r="E272" s="381" t="str">
        <f t="shared" si="4"/>
        <v>_</v>
      </c>
      <c r="F272" s="413"/>
      <c r="G272" s="413"/>
      <c r="H272" s="382"/>
      <c r="I272" s="382"/>
      <c r="J272" s="383"/>
      <c r="K272" s="383"/>
      <c r="L272" s="383"/>
      <c r="M272" s="383"/>
      <c r="N272" s="384"/>
      <c r="O272" s="385"/>
      <c r="P272" s="386"/>
      <c r="Q272" s="387"/>
      <c r="R272" s="380"/>
      <c r="S272" s="547"/>
      <c r="T272" s="549"/>
      <c r="U272" s="549"/>
    </row>
    <row r="273" spans="2:21" ht="15.75">
      <c r="B273" s="379">
        <v>265</v>
      </c>
      <c r="C273" s="413"/>
      <c r="D273" s="380"/>
      <c r="E273" s="381" t="str">
        <f t="shared" si="4"/>
        <v>_</v>
      </c>
      <c r="F273" s="413"/>
      <c r="G273" s="413"/>
      <c r="H273" s="382"/>
      <c r="I273" s="382"/>
      <c r="J273" s="383"/>
      <c r="K273" s="383"/>
      <c r="L273" s="383"/>
      <c r="M273" s="383"/>
      <c r="N273" s="384"/>
      <c r="O273" s="385"/>
      <c r="P273" s="386"/>
      <c r="Q273" s="387"/>
      <c r="R273" s="380"/>
      <c r="S273" s="547"/>
      <c r="T273" s="549"/>
      <c r="U273" s="549"/>
    </row>
    <row r="274" spans="2:21" ht="15.75">
      <c r="B274" s="379">
        <v>266</v>
      </c>
      <c r="C274" s="413"/>
      <c r="D274" s="380"/>
      <c r="E274" s="381" t="str">
        <f t="shared" si="4"/>
        <v>_</v>
      </c>
      <c r="F274" s="413"/>
      <c r="G274" s="413"/>
      <c r="H274" s="382"/>
      <c r="I274" s="382"/>
      <c r="J274" s="383"/>
      <c r="K274" s="383"/>
      <c r="L274" s="383"/>
      <c r="M274" s="383"/>
      <c r="N274" s="384"/>
      <c r="O274" s="385"/>
      <c r="P274" s="386"/>
      <c r="Q274" s="387"/>
      <c r="R274" s="380"/>
      <c r="S274" s="547"/>
      <c r="T274" s="549"/>
      <c r="U274" s="549"/>
    </row>
    <row r="275" spans="2:21" ht="15.75">
      <c r="B275" s="379">
        <v>267</v>
      </c>
      <c r="C275" s="413"/>
      <c r="D275" s="380"/>
      <c r="E275" s="381" t="str">
        <f t="shared" si="4"/>
        <v>_</v>
      </c>
      <c r="F275" s="413"/>
      <c r="G275" s="413"/>
      <c r="H275" s="382"/>
      <c r="I275" s="382"/>
      <c r="J275" s="383"/>
      <c r="K275" s="383"/>
      <c r="L275" s="383"/>
      <c r="M275" s="383"/>
      <c r="N275" s="384"/>
      <c r="O275" s="385"/>
      <c r="P275" s="386"/>
      <c r="Q275" s="387"/>
      <c r="R275" s="380"/>
      <c r="S275" s="547"/>
      <c r="T275" s="549"/>
      <c r="U275" s="549"/>
    </row>
    <row r="276" spans="2:21" ht="15.75">
      <c r="B276" s="379">
        <v>268</v>
      </c>
      <c r="C276" s="413"/>
      <c r="D276" s="380"/>
      <c r="E276" s="381" t="str">
        <f t="shared" si="4"/>
        <v>_</v>
      </c>
      <c r="F276" s="413"/>
      <c r="G276" s="413"/>
      <c r="H276" s="382"/>
      <c r="I276" s="382"/>
      <c r="J276" s="383"/>
      <c r="K276" s="383"/>
      <c r="L276" s="383"/>
      <c r="M276" s="383"/>
      <c r="N276" s="384"/>
      <c r="O276" s="388"/>
      <c r="P276" s="386"/>
      <c r="Q276" s="387"/>
      <c r="R276" s="380"/>
      <c r="S276" s="547"/>
      <c r="T276" s="549"/>
      <c r="U276" s="549"/>
    </row>
    <row r="277" spans="2:21" ht="15.75">
      <c r="B277" s="379">
        <v>269</v>
      </c>
      <c r="C277" s="413"/>
      <c r="D277" s="380"/>
      <c r="E277" s="381" t="str">
        <f t="shared" si="4"/>
        <v>_</v>
      </c>
      <c r="F277" s="413"/>
      <c r="G277" s="413"/>
      <c r="H277" s="382"/>
      <c r="I277" s="382"/>
      <c r="J277" s="383"/>
      <c r="K277" s="383"/>
      <c r="L277" s="383"/>
      <c r="M277" s="383"/>
      <c r="N277" s="384"/>
      <c r="O277" s="385"/>
      <c r="P277" s="386"/>
      <c r="Q277" s="387"/>
      <c r="R277" s="380"/>
      <c r="S277" s="547"/>
      <c r="T277" s="549"/>
      <c r="U277" s="549"/>
    </row>
    <row r="278" spans="2:21" ht="15.75">
      <c r="B278" s="379">
        <v>270</v>
      </c>
      <c r="C278" s="413"/>
      <c r="D278" s="380"/>
      <c r="E278" s="381" t="str">
        <f t="shared" si="4"/>
        <v>_</v>
      </c>
      <c r="F278" s="413"/>
      <c r="G278" s="413"/>
      <c r="H278" s="382"/>
      <c r="I278" s="382"/>
      <c r="J278" s="383"/>
      <c r="K278" s="383"/>
      <c r="L278" s="383"/>
      <c r="M278" s="383"/>
      <c r="N278" s="384"/>
      <c r="O278" s="385"/>
      <c r="P278" s="389"/>
      <c r="Q278" s="387"/>
      <c r="R278" s="380"/>
      <c r="S278" s="547"/>
      <c r="T278" s="549"/>
      <c r="U278" s="549"/>
    </row>
    <row r="279" spans="2:21" ht="15.75">
      <c r="B279" s="379">
        <v>271</v>
      </c>
      <c r="C279" s="413"/>
      <c r="D279" s="380"/>
      <c r="E279" s="381" t="str">
        <f t="shared" si="4"/>
        <v>_</v>
      </c>
      <c r="F279" s="413"/>
      <c r="G279" s="413"/>
      <c r="H279" s="382"/>
      <c r="I279" s="382"/>
      <c r="J279" s="383"/>
      <c r="K279" s="383"/>
      <c r="L279" s="383"/>
      <c r="M279" s="383"/>
      <c r="N279" s="384"/>
      <c r="O279" s="385"/>
      <c r="P279" s="386"/>
      <c r="Q279" s="387"/>
      <c r="R279" s="380"/>
      <c r="S279" s="547"/>
      <c r="T279" s="549"/>
      <c r="U279" s="549"/>
    </row>
    <row r="280" spans="2:21" ht="15.75">
      <c r="B280" s="379">
        <v>272</v>
      </c>
      <c r="C280" s="413"/>
      <c r="D280" s="380"/>
      <c r="E280" s="381" t="str">
        <f t="shared" si="4"/>
        <v>_</v>
      </c>
      <c r="F280" s="413"/>
      <c r="G280" s="413"/>
      <c r="H280" s="382"/>
      <c r="I280" s="382"/>
      <c r="J280" s="383"/>
      <c r="K280" s="383"/>
      <c r="L280" s="383"/>
      <c r="M280" s="383"/>
      <c r="N280" s="384"/>
      <c r="O280" s="385"/>
      <c r="P280" s="386"/>
      <c r="Q280" s="387"/>
      <c r="R280" s="380"/>
      <c r="S280" s="547"/>
      <c r="T280" s="549"/>
      <c r="U280" s="549"/>
    </row>
    <row r="281" spans="2:21" ht="15.75">
      <c r="B281" s="379">
        <v>273</v>
      </c>
      <c r="C281" s="413"/>
      <c r="D281" s="380"/>
      <c r="E281" s="381" t="str">
        <f t="shared" si="4"/>
        <v>_</v>
      </c>
      <c r="F281" s="413"/>
      <c r="G281" s="413"/>
      <c r="H281" s="382"/>
      <c r="I281" s="382"/>
      <c r="J281" s="383"/>
      <c r="K281" s="383"/>
      <c r="L281" s="383"/>
      <c r="M281" s="383"/>
      <c r="N281" s="384"/>
      <c r="O281" s="385"/>
      <c r="P281" s="386"/>
      <c r="Q281" s="387"/>
      <c r="R281" s="380"/>
      <c r="S281" s="547"/>
      <c r="T281" s="549"/>
      <c r="U281" s="549"/>
    </row>
    <row r="282" spans="2:21" ht="15.75">
      <c r="B282" s="379">
        <v>274</v>
      </c>
      <c r="C282" s="413"/>
      <c r="D282" s="380"/>
      <c r="E282" s="381" t="str">
        <f t="shared" si="4"/>
        <v>_</v>
      </c>
      <c r="F282" s="413"/>
      <c r="G282" s="413"/>
      <c r="H282" s="382"/>
      <c r="I282" s="382"/>
      <c r="J282" s="383"/>
      <c r="K282" s="383"/>
      <c r="L282" s="383"/>
      <c r="M282" s="383"/>
      <c r="N282" s="384"/>
      <c r="O282" s="385"/>
      <c r="P282" s="386"/>
      <c r="Q282" s="387"/>
      <c r="R282" s="380"/>
      <c r="S282" s="547"/>
      <c r="T282" s="549"/>
      <c r="U282" s="549"/>
    </row>
    <row r="283" spans="2:21" ht="15.75">
      <c r="B283" s="379">
        <v>275</v>
      </c>
      <c r="C283" s="413"/>
      <c r="D283" s="380"/>
      <c r="E283" s="381" t="str">
        <f t="shared" si="4"/>
        <v>_</v>
      </c>
      <c r="F283" s="413"/>
      <c r="G283" s="413"/>
      <c r="H283" s="382"/>
      <c r="I283" s="382"/>
      <c r="J283" s="383"/>
      <c r="K283" s="383"/>
      <c r="L283" s="383"/>
      <c r="M283" s="383"/>
      <c r="N283" s="384"/>
      <c r="O283" s="385"/>
      <c r="P283" s="386"/>
      <c r="Q283" s="387"/>
      <c r="R283" s="380"/>
      <c r="S283" s="547"/>
      <c r="T283" s="549"/>
      <c r="U283" s="549"/>
    </row>
    <row r="284" spans="2:21" ht="15.75">
      <c r="B284" s="379">
        <v>276</v>
      </c>
      <c r="C284" s="413"/>
      <c r="D284" s="380"/>
      <c r="E284" s="381" t="str">
        <f t="shared" si="4"/>
        <v>_</v>
      </c>
      <c r="F284" s="413"/>
      <c r="G284" s="413"/>
      <c r="H284" s="382"/>
      <c r="I284" s="382"/>
      <c r="J284" s="383"/>
      <c r="K284" s="383"/>
      <c r="L284" s="383"/>
      <c r="M284" s="383"/>
      <c r="N284" s="384"/>
      <c r="O284" s="385"/>
      <c r="P284" s="386"/>
      <c r="Q284" s="387"/>
      <c r="R284" s="380"/>
      <c r="S284" s="547"/>
      <c r="T284" s="549"/>
      <c r="U284" s="549"/>
    </row>
    <row r="285" spans="2:21" ht="15.75">
      <c r="B285" s="379">
        <v>277</v>
      </c>
      <c r="C285" s="413"/>
      <c r="D285" s="380"/>
      <c r="E285" s="381" t="str">
        <f t="shared" si="4"/>
        <v>_</v>
      </c>
      <c r="F285" s="413"/>
      <c r="G285" s="413"/>
      <c r="H285" s="382"/>
      <c r="I285" s="382"/>
      <c r="J285" s="383"/>
      <c r="K285" s="383"/>
      <c r="L285" s="383"/>
      <c r="M285" s="383"/>
      <c r="N285" s="384"/>
      <c r="O285" s="385"/>
      <c r="P285" s="386"/>
      <c r="Q285" s="387"/>
      <c r="R285" s="380"/>
      <c r="S285" s="547"/>
      <c r="T285" s="549"/>
      <c r="U285" s="549"/>
    </row>
    <row r="286" spans="2:21" ht="15.75">
      <c r="B286" s="379">
        <v>278</v>
      </c>
      <c r="C286" s="413"/>
      <c r="D286" s="380"/>
      <c r="E286" s="381" t="str">
        <f t="shared" si="4"/>
        <v>_</v>
      </c>
      <c r="F286" s="413"/>
      <c r="G286" s="413"/>
      <c r="H286" s="382"/>
      <c r="I286" s="382"/>
      <c r="J286" s="383"/>
      <c r="K286" s="383"/>
      <c r="L286" s="383"/>
      <c r="M286" s="383"/>
      <c r="N286" s="384"/>
      <c r="O286" s="388"/>
      <c r="P286" s="386"/>
      <c r="Q286" s="387"/>
      <c r="R286" s="380"/>
      <c r="S286" s="547"/>
      <c r="T286" s="549"/>
      <c r="U286" s="549"/>
    </row>
    <row r="287" spans="2:21" ht="15.75">
      <c r="B287" s="379">
        <v>279</v>
      </c>
      <c r="C287" s="413"/>
      <c r="D287" s="380"/>
      <c r="E287" s="381" t="str">
        <f t="shared" si="4"/>
        <v>_</v>
      </c>
      <c r="F287" s="413"/>
      <c r="G287" s="413"/>
      <c r="H287" s="382"/>
      <c r="I287" s="382"/>
      <c r="J287" s="383"/>
      <c r="K287" s="383"/>
      <c r="L287" s="383"/>
      <c r="M287" s="383"/>
      <c r="N287" s="384"/>
      <c r="O287" s="385"/>
      <c r="P287" s="386"/>
      <c r="Q287" s="387"/>
      <c r="R287" s="380"/>
      <c r="S287" s="547"/>
      <c r="T287" s="549"/>
      <c r="U287" s="549"/>
    </row>
    <row r="288" spans="2:21" ht="15.75">
      <c r="B288" s="379">
        <v>280</v>
      </c>
      <c r="C288" s="413"/>
      <c r="D288" s="380"/>
      <c r="E288" s="381" t="str">
        <f t="shared" si="4"/>
        <v>_</v>
      </c>
      <c r="F288" s="413"/>
      <c r="G288" s="413"/>
      <c r="H288" s="382"/>
      <c r="I288" s="382"/>
      <c r="J288" s="383"/>
      <c r="K288" s="383"/>
      <c r="L288" s="383"/>
      <c r="M288" s="383"/>
      <c r="N288" s="384"/>
      <c r="O288" s="385"/>
      <c r="P288" s="389"/>
      <c r="Q288" s="387"/>
      <c r="R288" s="380"/>
      <c r="S288" s="547"/>
      <c r="T288" s="549"/>
      <c r="U288" s="549"/>
    </row>
    <row r="289" spans="2:21" ht="15.75">
      <c r="B289" s="379">
        <v>281</v>
      </c>
      <c r="C289" s="413"/>
      <c r="D289" s="380"/>
      <c r="E289" s="381" t="str">
        <f t="shared" si="4"/>
        <v>_</v>
      </c>
      <c r="F289" s="413"/>
      <c r="G289" s="413"/>
      <c r="H289" s="382"/>
      <c r="I289" s="382"/>
      <c r="J289" s="383"/>
      <c r="K289" s="383"/>
      <c r="L289" s="383"/>
      <c r="M289" s="383"/>
      <c r="N289" s="384"/>
      <c r="O289" s="385"/>
      <c r="P289" s="386"/>
      <c r="Q289" s="387"/>
      <c r="R289" s="380"/>
      <c r="S289" s="547"/>
      <c r="T289" s="549"/>
      <c r="U289" s="549"/>
    </row>
    <row r="290" spans="2:21" ht="15.75">
      <c r="B290" s="379">
        <v>282</v>
      </c>
      <c r="C290" s="413"/>
      <c r="D290" s="380"/>
      <c r="E290" s="381" t="str">
        <f t="shared" si="4"/>
        <v>_</v>
      </c>
      <c r="F290" s="413"/>
      <c r="G290" s="413"/>
      <c r="H290" s="382"/>
      <c r="I290" s="382"/>
      <c r="J290" s="383"/>
      <c r="K290" s="383"/>
      <c r="L290" s="383"/>
      <c r="M290" s="383"/>
      <c r="N290" s="384"/>
      <c r="O290" s="385"/>
      <c r="P290" s="386"/>
      <c r="Q290" s="387"/>
      <c r="R290" s="380"/>
      <c r="S290" s="547"/>
      <c r="T290" s="549"/>
      <c r="U290" s="549"/>
    </row>
    <row r="291" spans="2:21" ht="15.75">
      <c r="B291" s="379">
        <v>283</v>
      </c>
      <c r="C291" s="413"/>
      <c r="D291" s="380"/>
      <c r="E291" s="381" t="str">
        <f t="shared" si="4"/>
        <v>_</v>
      </c>
      <c r="F291" s="413"/>
      <c r="G291" s="413"/>
      <c r="H291" s="382"/>
      <c r="I291" s="382"/>
      <c r="J291" s="383"/>
      <c r="K291" s="383"/>
      <c r="L291" s="383"/>
      <c r="M291" s="383"/>
      <c r="N291" s="384"/>
      <c r="O291" s="385"/>
      <c r="P291" s="386"/>
      <c r="Q291" s="387"/>
      <c r="R291" s="380"/>
      <c r="S291" s="547"/>
      <c r="T291" s="549"/>
      <c r="U291" s="549"/>
    </row>
    <row r="292" spans="2:21" ht="15.75">
      <c r="B292" s="379">
        <v>284</v>
      </c>
      <c r="C292" s="413"/>
      <c r="D292" s="380"/>
      <c r="E292" s="381" t="str">
        <f t="shared" si="4"/>
        <v>_</v>
      </c>
      <c r="F292" s="413"/>
      <c r="G292" s="413"/>
      <c r="H292" s="382"/>
      <c r="I292" s="382"/>
      <c r="J292" s="383"/>
      <c r="K292" s="383"/>
      <c r="L292" s="383"/>
      <c r="M292" s="383"/>
      <c r="N292" s="384"/>
      <c r="O292" s="385"/>
      <c r="P292" s="386"/>
      <c r="Q292" s="387"/>
      <c r="R292" s="380"/>
      <c r="S292" s="547"/>
      <c r="T292" s="549"/>
      <c r="U292" s="549"/>
    </row>
    <row r="293" spans="2:21" ht="15.75">
      <c r="B293" s="379">
        <v>285</v>
      </c>
      <c r="C293" s="413"/>
      <c r="D293" s="380"/>
      <c r="E293" s="381" t="str">
        <f t="shared" si="4"/>
        <v>_</v>
      </c>
      <c r="F293" s="413"/>
      <c r="G293" s="413"/>
      <c r="H293" s="382"/>
      <c r="I293" s="382"/>
      <c r="J293" s="383"/>
      <c r="K293" s="383"/>
      <c r="L293" s="383"/>
      <c r="M293" s="383"/>
      <c r="N293" s="384"/>
      <c r="O293" s="385"/>
      <c r="P293" s="386"/>
      <c r="Q293" s="387"/>
      <c r="R293" s="380"/>
      <c r="S293" s="547"/>
      <c r="T293" s="549"/>
      <c r="U293" s="549"/>
    </row>
    <row r="294" spans="2:21" ht="15.75">
      <c r="B294" s="379">
        <v>286</v>
      </c>
      <c r="C294" s="413"/>
      <c r="D294" s="380"/>
      <c r="E294" s="381" t="str">
        <f t="shared" si="4"/>
        <v>_</v>
      </c>
      <c r="F294" s="413"/>
      <c r="G294" s="413"/>
      <c r="H294" s="382"/>
      <c r="I294" s="382"/>
      <c r="J294" s="383"/>
      <c r="K294" s="383"/>
      <c r="L294" s="383"/>
      <c r="M294" s="383"/>
      <c r="N294" s="384"/>
      <c r="O294" s="385"/>
      <c r="P294" s="386"/>
      <c r="Q294" s="387"/>
      <c r="R294" s="380"/>
      <c r="S294" s="547"/>
      <c r="T294" s="549"/>
      <c r="U294" s="549"/>
    </row>
    <row r="295" spans="2:21" ht="15.75">
      <c r="B295" s="379">
        <v>287</v>
      </c>
      <c r="C295" s="413"/>
      <c r="D295" s="380"/>
      <c r="E295" s="381" t="str">
        <f t="shared" si="4"/>
        <v>_</v>
      </c>
      <c r="F295" s="413"/>
      <c r="G295" s="413"/>
      <c r="H295" s="382"/>
      <c r="I295" s="382"/>
      <c r="J295" s="383"/>
      <c r="K295" s="383"/>
      <c r="L295" s="383"/>
      <c r="M295" s="383"/>
      <c r="N295" s="384"/>
      <c r="O295" s="385"/>
      <c r="P295" s="386"/>
      <c r="Q295" s="387"/>
      <c r="R295" s="380"/>
      <c r="S295" s="547"/>
      <c r="T295" s="549"/>
      <c r="U295" s="549"/>
    </row>
    <row r="296" spans="2:21" ht="15.75">
      <c r="B296" s="379">
        <v>288</v>
      </c>
      <c r="C296" s="413"/>
      <c r="D296" s="380"/>
      <c r="E296" s="381" t="str">
        <f t="shared" si="4"/>
        <v>_</v>
      </c>
      <c r="F296" s="413"/>
      <c r="G296" s="413"/>
      <c r="H296" s="382"/>
      <c r="I296" s="382"/>
      <c r="J296" s="383"/>
      <c r="K296" s="383"/>
      <c r="L296" s="383"/>
      <c r="M296" s="383"/>
      <c r="N296" s="384"/>
      <c r="O296" s="388"/>
      <c r="P296" s="386"/>
      <c r="Q296" s="387"/>
      <c r="R296" s="380"/>
      <c r="S296" s="547"/>
      <c r="T296" s="549"/>
      <c r="U296" s="549"/>
    </row>
    <row r="297" spans="2:21" ht="15.75">
      <c r="B297" s="379">
        <v>289</v>
      </c>
      <c r="C297" s="413"/>
      <c r="D297" s="380"/>
      <c r="E297" s="381" t="str">
        <f t="shared" si="4"/>
        <v>_</v>
      </c>
      <c r="F297" s="413"/>
      <c r="G297" s="413"/>
      <c r="H297" s="382"/>
      <c r="I297" s="382"/>
      <c r="J297" s="383"/>
      <c r="K297" s="383"/>
      <c r="L297" s="383"/>
      <c r="M297" s="383"/>
      <c r="N297" s="384"/>
      <c r="O297" s="385"/>
      <c r="P297" s="386"/>
      <c r="Q297" s="387"/>
      <c r="R297" s="380"/>
      <c r="S297" s="547"/>
      <c r="T297" s="549"/>
      <c r="U297" s="549"/>
    </row>
    <row r="298" spans="2:21" ht="15.75">
      <c r="B298" s="379">
        <v>290</v>
      </c>
      <c r="C298" s="413"/>
      <c r="D298" s="380"/>
      <c r="E298" s="381" t="str">
        <f t="shared" si="4"/>
        <v>_</v>
      </c>
      <c r="F298" s="413"/>
      <c r="G298" s="413"/>
      <c r="H298" s="382"/>
      <c r="I298" s="382"/>
      <c r="J298" s="383"/>
      <c r="K298" s="383"/>
      <c r="L298" s="383"/>
      <c r="M298" s="383"/>
      <c r="N298" s="384"/>
      <c r="O298" s="385"/>
      <c r="P298" s="389"/>
      <c r="Q298" s="387"/>
      <c r="R298" s="380"/>
      <c r="S298" s="547"/>
      <c r="T298" s="549"/>
      <c r="U298" s="549"/>
    </row>
    <row r="299" spans="2:21" ht="15.75">
      <c r="B299" s="379">
        <v>291</v>
      </c>
      <c r="C299" s="413"/>
      <c r="D299" s="380"/>
      <c r="E299" s="381" t="str">
        <f t="shared" si="4"/>
        <v>_</v>
      </c>
      <c r="F299" s="413"/>
      <c r="G299" s="413"/>
      <c r="H299" s="382"/>
      <c r="I299" s="382"/>
      <c r="J299" s="383"/>
      <c r="K299" s="383"/>
      <c r="L299" s="383"/>
      <c r="M299" s="383"/>
      <c r="N299" s="384"/>
      <c r="O299" s="385"/>
      <c r="P299" s="386"/>
      <c r="Q299" s="387"/>
      <c r="R299" s="380"/>
      <c r="S299" s="547"/>
      <c r="T299" s="549"/>
      <c r="U299" s="549"/>
    </row>
    <row r="300" spans="2:21" ht="15.75">
      <c r="B300" s="379">
        <v>292</v>
      </c>
      <c r="C300" s="413"/>
      <c r="D300" s="380"/>
      <c r="E300" s="381" t="str">
        <f t="shared" si="4"/>
        <v>_</v>
      </c>
      <c r="F300" s="413"/>
      <c r="G300" s="413"/>
      <c r="H300" s="382"/>
      <c r="I300" s="382"/>
      <c r="J300" s="383"/>
      <c r="K300" s="383"/>
      <c r="L300" s="383"/>
      <c r="M300" s="383"/>
      <c r="N300" s="384"/>
      <c r="O300" s="385"/>
      <c r="P300" s="386"/>
      <c r="Q300" s="387"/>
      <c r="R300" s="380"/>
      <c r="S300" s="547"/>
      <c r="T300" s="549"/>
      <c r="U300" s="549"/>
    </row>
    <row r="301" spans="2:21" ht="15.75">
      <c r="B301" s="379">
        <v>293</v>
      </c>
      <c r="C301" s="413"/>
      <c r="D301" s="380"/>
      <c r="E301" s="381" t="str">
        <f t="shared" si="4"/>
        <v>_</v>
      </c>
      <c r="F301" s="413"/>
      <c r="G301" s="413"/>
      <c r="H301" s="382"/>
      <c r="I301" s="382"/>
      <c r="J301" s="383"/>
      <c r="K301" s="383"/>
      <c r="L301" s="383"/>
      <c r="M301" s="383"/>
      <c r="N301" s="384"/>
      <c r="O301" s="385"/>
      <c r="P301" s="386"/>
      <c r="Q301" s="387"/>
      <c r="R301" s="380"/>
      <c r="S301" s="547"/>
      <c r="T301" s="549"/>
      <c r="U301" s="549"/>
    </row>
    <row r="302" spans="2:21" ht="15.75">
      <c r="B302" s="379">
        <v>294</v>
      </c>
      <c r="C302" s="413"/>
      <c r="D302" s="380"/>
      <c r="E302" s="381" t="str">
        <f t="shared" si="4"/>
        <v>_</v>
      </c>
      <c r="F302" s="413"/>
      <c r="G302" s="413"/>
      <c r="H302" s="382"/>
      <c r="I302" s="382"/>
      <c r="J302" s="383"/>
      <c r="K302" s="383"/>
      <c r="L302" s="383"/>
      <c r="M302" s="383"/>
      <c r="N302" s="384"/>
      <c r="O302" s="385"/>
      <c r="P302" s="386"/>
      <c r="Q302" s="387"/>
      <c r="R302" s="380"/>
      <c r="S302" s="547"/>
      <c r="T302" s="549"/>
      <c r="U302" s="549"/>
    </row>
    <row r="303" spans="2:21" ht="15.75">
      <c r="B303" s="379">
        <v>295</v>
      </c>
      <c r="C303" s="413"/>
      <c r="D303" s="380"/>
      <c r="E303" s="381" t="str">
        <f t="shared" si="4"/>
        <v>_</v>
      </c>
      <c r="F303" s="413"/>
      <c r="G303" s="413"/>
      <c r="H303" s="382"/>
      <c r="I303" s="382"/>
      <c r="J303" s="383"/>
      <c r="K303" s="383"/>
      <c r="L303" s="383"/>
      <c r="M303" s="383"/>
      <c r="N303" s="384"/>
      <c r="O303" s="385"/>
      <c r="P303" s="386"/>
      <c r="Q303" s="387"/>
      <c r="R303" s="380"/>
      <c r="S303" s="547"/>
      <c r="T303" s="549"/>
      <c r="U303" s="549"/>
    </row>
    <row r="304" spans="2:21" ht="15.75">
      <c r="B304" s="379">
        <v>296</v>
      </c>
      <c r="C304" s="413"/>
      <c r="D304" s="380"/>
      <c r="E304" s="381" t="str">
        <f t="shared" si="4"/>
        <v>_</v>
      </c>
      <c r="F304" s="413"/>
      <c r="G304" s="413"/>
      <c r="H304" s="382"/>
      <c r="I304" s="382"/>
      <c r="J304" s="383"/>
      <c r="K304" s="383"/>
      <c r="L304" s="383"/>
      <c r="M304" s="383"/>
      <c r="N304" s="384"/>
      <c r="O304" s="385"/>
      <c r="P304" s="386"/>
      <c r="Q304" s="387"/>
      <c r="R304" s="380"/>
      <c r="S304" s="547"/>
      <c r="T304" s="549"/>
      <c r="U304" s="549"/>
    </row>
    <row r="305" spans="2:21" ht="15.75">
      <c r="B305" s="379">
        <v>297</v>
      </c>
      <c r="C305" s="413"/>
      <c r="D305" s="380"/>
      <c r="E305" s="381" t="str">
        <f t="shared" si="4"/>
        <v>_</v>
      </c>
      <c r="F305" s="413"/>
      <c r="G305" s="413"/>
      <c r="H305" s="382"/>
      <c r="I305" s="382"/>
      <c r="J305" s="383"/>
      <c r="K305" s="383"/>
      <c r="L305" s="383"/>
      <c r="M305" s="383"/>
      <c r="N305" s="384"/>
      <c r="O305" s="385"/>
      <c r="P305" s="386"/>
      <c r="Q305" s="387"/>
      <c r="R305" s="380"/>
      <c r="S305" s="547"/>
      <c r="T305" s="549"/>
      <c r="U305" s="549"/>
    </row>
    <row r="306" spans="2:21" ht="15.75">
      <c r="B306" s="379">
        <v>298</v>
      </c>
      <c r="C306" s="413"/>
      <c r="D306" s="380"/>
      <c r="E306" s="381" t="str">
        <f t="shared" si="4"/>
        <v>_</v>
      </c>
      <c r="F306" s="413"/>
      <c r="G306" s="413"/>
      <c r="H306" s="382"/>
      <c r="I306" s="382"/>
      <c r="J306" s="383"/>
      <c r="K306" s="383"/>
      <c r="L306" s="383"/>
      <c r="M306" s="383"/>
      <c r="N306" s="384"/>
      <c r="O306" s="388"/>
      <c r="P306" s="386"/>
      <c r="Q306" s="387"/>
      <c r="R306" s="380"/>
      <c r="S306" s="547"/>
      <c r="T306" s="549"/>
      <c r="U306" s="549"/>
    </row>
    <row r="307" spans="2:21" ht="15.75">
      <c r="B307" s="379">
        <v>299</v>
      </c>
      <c r="C307" s="413"/>
      <c r="D307" s="380"/>
      <c r="E307" s="381" t="str">
        <f t="shared" si="4"/>
        <v>_</v>
      </c>
      <c r="F307" s="413"/>
      <c r="G307" s="413"/>
      <c r="H307" s="382"/>
      <c r="I307" s="382"/>
      <c r="J307" s="383"/>
      <c r="K307" s="383"/>
      <c r="L307" s="383"/>
      <c r="M307" s="383"/>
      <c r="N307" s="384"/>
      <c r="O307" s="385"/>
      <c r="P307" s="386"/>
      <c r="Q307" s="387"/>
      <c r="R307" s="380"/>
      <c r="S307" s="547"/>
      <c r="T307" s="549"/>
      <c r="U307" s="549"/>
    </row>
    <row r="308" spans="2:21" ht="15.75">
      <c r="B308" s="379">
        <v>300</v>
      </c>
      <c r="C308" s="413"/>
      <c r="D308" s="380"/>
      <c r="E308" s="381" t="str">
        <f t="shared" si="4"/>
        <v>_</v>
      </c>
      <c r="F308" s="413"/>
      <c r="G308" s="413"/>
      <c r="H308" s="382"/>
      <c r="I308" s="382"/>
      <c r="J308" s="383"/>
      <c r="K308" s="383"/>
      <c r="L308" s="383"/>
      <c r="M308" s="383"/>
      <c r="N308" s="384"/>
      <c r="O308" s="385"/>
      <c r="P308" s="389"/>
      <c r="Q308" s="387"/>
      <c r="R308" s="380"/>
      <c r="S308" s="547"/>
      <c r="T308" s="549"/>
      <c r="U308" s="549"/>
    </row>
    <row r="309" spans="2:21" ht="15.75">
      <c r="B309" s="379">
        <v>301</v>
      </c>
      <c r="C309" s="413"/>
      <c r="D309" s="380"/>
      <c r="E309" s="381" t="str">
        <f t="shared" si="4"/>
        <v>_</v>
      </c>
      <c r="F309" s="413"/>
      <c r="G309" s="413"/>
      <c r="H309" s="382"/>
      <c r="I309" s="382"/>
      <c r="J309" s="383"/>
      <c r="K309" s="383"/>
      <c r="L309" s="383"/>
      <c r="M309" s="383"/>
      <c r="N309" s="384"/>
      <c r="O309" s="385"/>
      <c r="P309" s="386"/>
      <c r="Q309" s="387"/>
      <c r="R309" s="380"/>
      <c r="S309" s="547"/>
      <c r="T309" s="549"/>
      <c r="U309" s="549"/>
    </row>
    <row r="310" spans="2:21" ht="15.75">
      <c r="B310" s="379">
        <v>302</v>
      </c>
      <c r="C310" s="413"/>
      <c r="D310" s="380"/>
      <c r="E310" s="381" t="str">
        <f t="shared" si="4"/>
        <v>_</v>
      </c>
      <c r="F310" s="413"/>
      <c r="G310" s="413"/>
      <c r="H310" s="382"/>
      <c r="I310" s="382"/>
      <c r="J310" s="383"/>
      <c r="K310" s="383"/>
      <c r="L310" s="383"/>
      <c r="M310" s="383"/>
      <c r="N310" s="384"/>
      <c r="O310" s="385"/>
      <c r="P310" s="386"/>
      <c r="Q310" s="387"/>
      <c r="R310" s="380"/>
      <c r="S310" s="547"/>
      <c r="T310" s="549"/>
      <c r="U310" s="549"/>
    </row>
    <row r="311" spans="2:21" ht="15.75">
      <c r="B311" s="379">
        <v>303</v>
      </c>
      <c r="C311" s="413"/>
      <c r="D311" s="380"/>
      <c r="E311" s="381" t="str">
        <f t="shared" si="4"/>
        <v>_</v>
      </c>
      <c r="F311" s="413"/>
      <c r="G311" s="413"/>
      <c r="H311" s="382"/>
      <c r="I311" s="382"/>
      <c r="J311" s="383"/>
      <c r="K311" s="383"/>
      <c r="L311" s="383"/>
      <c r="M311" s="383"/>
      <c r="N311" s="384"/>
      <c r="O311" s="385"/>
      <c r="P311" s="386"/>
      <c r="Q311" s="387"/>
      <c r="R311" s="380"/>
      <c r="S311" s="547"/>
      <c r="T311" s="549"/>
      <c r="U311" s="549"/>
    </row>
    <row r="312" spans="2:21" ht="15.75">
      <c r="B312" s="379">
        <v>304</v>
      </c>
      <c r="C312" s="413"/>
      <c r="D312" s="380"/>
      <c r="E312" s="381" t="str">
        <f t="shared" si="4"/>
        <v>_</v>
      </c>
      <c r="F312" s="413"/>
      <c r="G312" s="413"/>
      <c r="H312" s="382"/>
      <c r="I312" s="382"/>
      <c r="J312" s="383"/>
      <c r="K312" s="383"/>
      <c r="L312" s="383"/>
      <c r="M312" s="383"/>
      <c r="N312" s="384"/>
      <c r="O312" s="385"/>
      <c r="P312" s="386"/>
      <c r="Q312" s="387"/>
      <c r="R312" s="380"/>
      <c r="S312" s="547"/>
      <c r="T312" s="549"/>
      <c r="U312" s="549"/>
    </row>
    <row r="313" spans="2:21" ht="15.75">
      <c r="B313" s="379">
        <v>305</v>
      </c>
      <c r="C313" s="413"/>
      <c r="D313" s="380"/>
      <c r="E313" s="381" t="str">
        <f t="shared" si="4"/>
        <v>_</v>
      </c>
      <c r="F313" s="413"/>
      <c r="G313" s="413"/>
      <c r="H313" s="382"/>
      <c r="I313" s="382"/>
      <c r="J313" s="383"/>
      <c r="K313" s="383"/>
      <c r="L313" s="383"/>
      <c r="M313" s="383"/>
      <c r="N313" s="384"/>
      <c r="O313" s="385"/>
      <c r="P313" s="386"/>
      <c r="Q313" s="387"/>
      <c r="R313" s="380"/>
      <c r="S313" s="547"/>
      <c r="T313" s="549"/>
      <c r="U313" s="549"/>
    </row>
    <row r="314" spans="2:21" ht="15.75">
      <c r="B314" s="379">
        <v>306</v>
      </c>
      <c r="C314" s="413"/>
      <c r="D314" s="380"/>
      <c r="E314" s="381" t="str">
        <f t="shared" si="4"/>
        <v>_</v>
      </c>
      <c r="F314" s="413"/>
      <c r="G314" s="413"/>
      <c r="H314" s="382"/>
      <c r="I314" s="382"/>
      <c r="J314" s="383"/>
      <c r="K314" s="383"/>
      <c r="L314" s="383"/>
      <c r="M314" s="383"/>
      <c r="N314" s="384"/>
      <c r="O314" s="385"/>
      <c r="P314" s="386"/>
      <c r="Q314" s="387"/>
      <c r="R314" s="380"/>
      <c r="S314" s="547"/>
      <c r="T314" s="549"/>
      <c r="U314" s="549"/>
    </row>
    <row r="315" spans="2:21" ht="15.75">
      <c r="B315" s="379">
        <v>307</v>
      </c>
      <c r="C315" s="413"/>
      <c r="D315" s="380"/>
      <c r="E315" s="381" t="str">
        <f t="shared" si="4"/>
        <v>_</v>
      </c>
      <c r="F315" s="413"/>
      <c r="G315" s="413"/>
      <c r="H315" s="382"/>
      <c r="I315" s="382"/>
      <c r="J315" s="383"/>
      <c r="K315" s="383"/>
      <c r="L315" s="383"/>
      <c r="M315" s="383"/>
      <c r="N315" s="384"/>
      <c r="O315" s="385"/>
      <c r="P315" s="386"/>
      <c r="Q315" s="387"/>
      <c r="R315" s="380"/>
      <c r="S315" s="547"/>
      <c r="T315" s="549"/>
      <c r="U315" s="549"/>
    </row>
    <row r="316" spans="2:21" ht="15.75">
      <c r="B316" s="379">
        <v>308</v>
      </c>
      <c r="C316" s="413"/>
      <c r="D316" s="380"/>
      <c r="E316" s="381" t="str">
        <f t="shared" si="4"/>
        <v>_</v>
      </c>
      <c r="F316" s="413"/>
      <c r="G316" s="413"/>
      <c r="H316" s="382"/>
      <c r="I316" s="382"/>
      <c r="J316" s="383"/>
      <c r="K316" s="383"/>
      <c r="L316" s="383"/>
      <c r="M316" s="383"/>
      <c r="N316" s="384"/>
      <c r="O316" s="388"/>
      <c r="P316" s="386"/>
      <c r="Q316" s="387"/>
      <c r="R316" s="380"/>
      <c r="S316" s="547"/>
      <c r="T316" s="549"/>
      <c r="U316" s="549"/>
    </row>
    <row r="317" spans="2:21" ht="15.75">
      <c r="B317" s="379">
        <v>309</v>
      </c>
      <c r="C317" s="413"/>
      <c r="D317" s="380"/>
      <c r="E317" s="381" t="str">
        <f t="shared" si="4"/>
        <v>_</v>
      </c>
      <c r="F317" s="413"/>
      <c r="G317" s="413"/>
      <c r="H317" s="382"/>
      <c r="I317" s="382"/>
      <c r="J317" s="383"/>
      <c r="K317" s="383"/>
      <c r="L317" s="383"/>
      <c r="M317" s="383"/>
      <c r="N317" s="384"/>
      <c r="O317" s="385"/>
      <c r="P317" s="386"/>
      <c r="Q317" s="387"/>
      <c r="R317" s="380"/>
      <c r="S317" s="547"/>
      <c r="T317" s="549"/>
      <c r="U317" s="549"/>
    </row>
    <row r="318" spans="2:21" ht="15.75">
      <c r="B318" s="379">
        <v>310</v>
      </c>
      <c r="C318" s="413"/>
      <c r="D318" s="380"/>
      <c r="E318" s="381" t="str">
        <f t="shared" si="4"/>
        <v>_</v>
      </c>
      <c r="F318" s="413"/>
      <c r="G318" s="413"/>
      <c r="H318" s="382"/>
      <c r="I318" s="382"/>
      <c r="J318" s="383"/>
      <c r="K318" s="383"/>
      <c r="L318" s="383"/>
      <c r="M318" s="383"/>
      <c r="N318" s="384"/>
      <c r="O318" s="385"/>
      <c r="P318" s="389"/>
      <c r="Q318" s="387"/>
      <c r="R318" s="380"/>
      <c r="S318" s="547"/>
      <c r="T318" s="549"/>
      <c r="U318" s="549"/>
    </row>
    <row r="319" spans="2:21" ht="15.75">
      <c r="B319" s="379">
        <v>311</v>
      </c>
      <c r="C319" s="413"/>
      <c r="D319" s="380"/>
      <c r="E319" s="381" t="str">
        <f t="shared" si="4"/>
        <v>_</v>
      </c>
      <c r="F319" s="413"/>
      <c r="G319" s="413"/>
      <c r="H319" s="382"/>
      <c r="I319" s="382"/>
      <c r="J319" s="383"/>
      <c r="K319" s="383"/>
      <c r="L319" s="383"/>
      <c r="M319" s="383"/>
      <c r="N319" s="384"/>
      <c r="O319" s="385"/>
      <c r="P319" s="386"/>
      <c r="Q319" s="387"/>
      <c r="R319" s="380"/>
      <c r="S319" s="547"/>
      <c r="T319" s="549"/>
      <c r="U319" s="549"/>
    </row>
    <row r="320" spans="2:21" ht="15.75">
      <c r="B320" s="379">
        <v>312</v>
      </c>
      <c r="C320" s="413"/>
      <c r="D320" s="380"/>
      <c r="E320" s="381" t="str">
        <f t="shared" si="4"/>
        <v>_</v>
      </c>
      <c r="F320" s="413"/>
      <c r="G320" s="413"/>
      <c r="H320" s="382"/>
      <c r="I320" s="382"/>
      <c r="J320" s="383"/>
      <c r="K320" s="383"/>
      <c r="L320" s="383"/>
      <c r="M320" s="383"/>
      <c r="N320" s="384"/>
      <c r="O320" s="385"/>
      <c r="P320" s="386"/>
      <c r="Q320" s="387"/>
      <c r="R320" s="380"/>
      <c r="S320" s="547"/>
      <c r="T320" s="549"/>
      <c r="U320" s="549"/>
    </row>
    <row r="321" spans="2:21" ht="15.75">
      <c r="B321" s="379">
        <v>313</v>
      </c>
      <c r="C321" s="413"/>
      <c r="D321" s="380"/>
      <c r="E321" s="381" t="str">
        <f t="shared" si="4"/>
        <v>_</v>
      </c>
      <c r="F321" s="413"/>
      <c r="G321" s="413"/>
      <c r="H321" s="382"/>
      <c r="I321" s="382"/>
      <c r="J321" s="383"/>
      <c r="K321" s="383"/>
      <c r="L321" s="383"/>
      <c r="M321" s="383"/>
      <c r="N321" s="384"/>
      <c r="O321" s="385"/>
      <c r="P321" s="386"/>
      <c r="Q321" s="387"/>
      <c r="R321" s="380"/>
      <c r="S321" s="547"/>
      <c r="T321" s="549"/>
      <c r="U321" s="549"/>
    </row>
    <row r="322" spans="2:21" ht="15.75">
      <c r="B322" s="379">
        <v>314</v>
      </c>
      <c r="C322" s="413"/>
      <c r="D322" s="380"/>
      <c r="E322" s="381" t="str">
        <f t="shared" si="4"/>
        <v>_</v>
      </c>
      <c r="F322" s="413"/>
      <c r="G322" s="413"/>
      <c r="H322" s="382"/>
      <c r="I322" s="382"/>
      <c r="J322" s="383"/>
      <c r="K322" s="383"/>
      <c r="L322" s="383"/>
      <c r="M322" s="383"/>
      <c r="N322" s="384"/>
      <c r="O322" s="385"/>
      <c r="P322" s="386"/>
      <c r="Q322" s="387"/>
      <c r="R322" s="380"/>
      <c r="S322" s="547"/>
      <c r="T322" s="549"/>
      <c r="U322" s="549"/>
    </row>
    <row r="323" spans="2:21" ht="15.75">
      <c r="B323" s="379">
        <v>315</v>
      </c>
      <c r="C323" s="413"/>
      <c r="D323" s="380"/>
      <c r="E323" s="381" t="str">
        <f t="shared" si="4"/>
        <v>_</v>
      </c>
      <c r="F323" s="413"/>
      <c r="G323" s="413"/>
      <c r="H323" s="382"/>
      <c r="I323" s="382"/>
      <c r="J323" s="383"/>
      <c r="K323" s="383"/>
      <c r="L323" s="383"/>
      <c r="M323" s="383"/>
      <c r="N323" s="384"/>
      <c r="O323" s="385"/>
      <c r="P323" s="386"/>
      <c r="Q323" s="387"/>
      <c r="R323" s="380"/>
      <c r="S323" s="547"/>
      <c r="T323" s="549"/>
      <c r="U323" s="549"/>
    </row>
    <row r="324" spans="2:21" ht="15.75">
      <c r="B324" s="379">
        <v>316</v>
      </c>
      <c r="C324" s="413"/>
      <c r="D324" s="380"/>
      <c r="E324" s="381" t="str">
        <f t="shared" si="4"/>
        <v>_</v>
      </c>
      <c r="F324" s="413"/>
      <c r="G324" s="413"/>
      <c r="H324" s="382"/>
      <c r="I324" s="382"/>
      <c r="J324" s="383"/>
      <c r="K324" s="383"/>
      <c r="L324" s="383"/>
      <c r="M324" s="383"/>
      <c r="N324" s="384"/>
      <c r="O324" s="385"/>
      <c r="P324" s="386"/>
      <c r="Q324" s="387"/>
      <c r="R324" s="380"/>
      <c r="S324" s="547"/>
      <c r="T324" s="549"/>
      <c r="U324" s="549"/>
    </row>
    <row r="325" spans="2:21" ht="15.75">
      <c r="B325" s="379">
        <v>317</v>
      </c>
      <c r="C325" s="413"/>
      <c r="D325" s="380"/>
      <c r="E325" s="381" t="str">
        <f t="shared" si="4"/>
        <v>_</v>
      </c>
      <c r="F325" s="413"/>
      <c r="G325" s="413"/>
      <c r="H325" s="382"/>
      <c r="I325" s="382"/>
      <c r="J325" s="383"/>
      <c r="K325" s="383"/>
      <c r="L325" s="383"/>
      <c r="M325" s="383"/>
      <c r="N325" s="384"/>
      <c r="O325" s="385"/>
      <c r="P325" s="386"/>
      <c r="Q325" s="387"/>
      <c r="R325" s="380"/>
      <c r="S325" s="547"/>
      <c r="T325" s="549"/>
      <c r="U325" s="549"/>
    </row>
    <row r="326" spans="2:21" ht="15.75">
      <c r="B326" s="379">
        <v>318</v>
      </c>
      <c r="C326" s="413"/>
      <c r="D326" s="380"/>
      <c r="E326" s="381" t="str">
        <f t="shared" si="4"/>
        <v>_</v>
      </c>
      <c r="F326" s="413"/>
      <c r="G326" s="413"/>
      <c r="H326" s="382"/>
      <c r="I326" s="382"/>
      <c r="J326" s="383"/>
      <c r="K326" s="383"/>
      <c r="L326" s="383"/>
      <c r="M326" s="383"/>
      <c r="N326" s="384"/>
      <c r="O326" s="388"/>
      <c r="P326" s="386"/>
      <c r="Q326" s="387"/>
      <c r="R326" s="380"/>
      <c r="S326" s="547"/>
      <c r="T326" s="549"/>
      <c r="U326" s="549"/>
    </row>
    <row r="327" spans="2:21" ht="15.75">
      <c r="B327" s="379">
        <v>319</v>
      </c>
      <c r="C327" s="413"/>
      <c r="D327" s="380"/>
      <c r="E327" s="381" t="str">
        <f t="shared" si="4"/>
        <v>_</v>
      </c>
      <c r="F327" s="413"/>
      <c r="G327" s="413"/>
      <c r="H327" s="382"/>
      <c r="I327" s="382"/>
      <c r="J327" s="383"/>
      <c r="K327" s="383"/>
      <c r="L327" s="383"/>
      <c r="M327" s="383"/>
      <c r="N327" s="384"/>
      <c r="O327" s="385"/>
      <c r="P327" s="386"/>
      <c r="Q327" s="387"/>
      <c r="R327" s="380"/>
      <c r="S327" s="547"/>
      <c r="T327" s="549"/>
      <c r="U327" s="549"/>
    </row>
  </sheetData>
  <mergeCells count="2">
    <mergeCell ref="N6:Q6"/>
    <mergeCell ref="T6:U6"/>
  </mergeCells>
  <pageMargins left="0.7" right="0.7" top="0.78740157499999996" bottom="0.78740157499999996"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4C8AF"/>
  </sheetPr>
  <dimension ref="A1:U327"/>
  <sheetViews>
    <sheetView topLeftCell="D7" workbookViewId="0">
      <selection activeCell="D7" sqref="D7"/>
    </sheetView>
  </sheetViews>
  <sheetFormatPr defaultColWidth="4.7109375" defaultRowHeight="15"/>
  <cols>
    <col min="1" max="1" width="4.7109375" style="2"/>
    <col min="2" max="2" width="8.42578125" style="13" customWidth="1"/>
    <col min="3" max="3" width="16" style="13" customWidth="1"/>
    <col min="4" max="4" width="17" style="16" customWidth="1"/>
    <col min="5" max="5" width="23.42578125" style="16" customWidth="1"/>
    <col min="6" max="6" width="14.85546875" style="13" customWidth="1"/>
    <col min="7" max="7" width="12.85546875" style="15" customWidth="1"/>
    <col min="8" max="9" width="34.42578125" style="14" customWidth="1"/>
    <col min="10" max="10" width="25.42578125" style="13" customWidth="1"/>
    <col min="11" max="13" width="9.7109375" style="13" customWidth="1"/>
    <col min="14" max="14" width="14" style="13" customWidth="1"/>
    <col min="15" max="15" width="11.28515625" style="14" customWidth="1"/>
    <col min="16" max="16" width="11.28515625" style="13" customWidth="1"/>
    <col min="17" max="17" width="11.42578125" style="3" customWidth="1"/>
    <col min="18" max="18" width="13.42578125" style="2" customWidth="1"/>
    <col min="19" max="19" width="23.140625" style="2" customWidth="1"/>
    <col min="20" max="20" width="24.140625" style="2" customWidth="1"/>
    <col min="21" max="21" width="23.42578125" style="2" customWidth="1"/>
    <col min="22" max="22" width="9.140625" style="2"/>
    <col min="23" max="16384" width="4.7109375" style="2"/>
  </cols>
  <sheetData>
    <row r="1" spans="1:21" ht="26.25">
      <c r="B1" s="300" t="s">
        <v>2469</v>
      </c>
      <c r="C1" s="2"/>
      <c r="D1" s="2"/>
      <c r="F1" s="301" t="str">
        <f>'Project Registration'!F19</f>
        <v>A4392</v>
      </c>
      <c r="G1" s="4"/>
      <c r="H1" s="3"/>
      <c r="I1" s="3"/>
      <c r="J1" s="2"/>
      <c r="K1" s="2"/>
      <c r="L1" s="2"/>
      <c r="M1" s="2"/>
      <c r="N1" s="2"/>
      <c r="O1" s="3"/>
      <c r="P1" s="2"/>
    </row>
    <row r="2" spans="1:21">
      <c r="D2" s="2"/>
      <c r="E2" s="2"/>
      <c r="F2" s="2"/>
      <c r="G2" s="4"/>
      <c r="H2" s="3"/>
      <c r="I2" s="3"/>
      <c r="J2" s="2"/>
      <c r="K2" s="2"/>
      <c r="L2" s="2"/>
      <c r="M2" s="2"/>
      <c r="N2" s="2"/>
      <c r="O2" s="3"/>
      <c r="P2" s="2"/>
    </row>
    <row r="3" spans="1:21" s="5" customFormat="1" ht="16.5" customHeight="1">
      <c r="A3" s="481" t="s">
        <v>621</v>
      </c>
      <c r="B3" s="19" t="s">
        <v>2456</v>
      </c>
      <c r="C3" s="186"/>
      <c r="D3" s="187"/>
      <c r="E3" s="187"/>
      <c r="F3" s="6"/>
      <c r="G3" s="8"/>
      <c r="H3" s="9"/>
      <c r="I3" s="9"/>
      <c r="O3" s="9"/>
      <c r="Q3" s="9"/>
    </row>
    <row r="4" spans="1:21" s="10" customFormat="1" ht="15.75">
      <c r="A4" s="481" t="s">
        <v>623</v>
      </c>
      <c r="B4" s="481" t="s">
        <v>624</v>
      </c>
      <c r="C4" s="184"/>
      <c r="D4" s="184"/>
      <c r="E4" s="184"/>
      <c r="G4" s="12"/>
      <c r="H4" s="11"/>
      <c r="I4" s="11"/>
      <c r="O4" s="11"/>
      <c r="Q4" s="11"/>
    </row>
    <row r="5" spans="1:21" s="10" customFormat="1" ht="15.75">
      <c r="A5" s="481" t="s">
        <v>625</v>
      </c>
      <c r="B5" s="481" t="s">
        <v>626</v>
      </c>
      <c r="C5" s="184"/>
      <c r="D5" s="184"/>
      <c r="E5" s="184"/>
      <c r="G5" s="12"/>
      <c r="H5" s="11"/>
      <c r="I5" s="11"/>
      <c r="O5" s="11"/>
      <c r="Q5" s="11"/>
    </row>
    <row r="6" spans="1:21" ht="43.5" customHeight="1">
      <c r="A6" s="184"/>
      <c r="B6" s="256" t="s">
        <v>627</v>
      </c>
      <c r="C6" s="298"/>
      <c r="D6" s="298"/>
      <c r="E6" s="299"/>
      <c r="F6" s="527"/>
      <c r="G6" s="527"/>
      <c r="H6" s="3"/>
      <c r="I6" s="3"/>
      <c r="J6" s="2"/>
      <c r="K6" s="2"/>
      <c r="L6" s="2"/>
      <c r="M6" s="2"/>
      <c r="N6" s="729" t="s">
        <v>629</v>
      </c>
      <c r="O6" s="729"/>
      <c r="P6" s="729"/>
      <c r="Q6" s="729"/>
      <c r="T6" s="733" t="s">
        <v>2457</v>
      </c>
      <c r="U6" s="733"/>
    </row>
    <row r="7" spans="1:21" s="212" customFormat="1" ht="76.5">
      <c r="B7" s="482" t="s">
        <v>630</v>
      </c>
      <c r="C7" s="528" t="s">
        <v>2387</v>
      </c>
      <c r="D7" s="529" t="s">
        <v>632</v>
      </c>
      <c r="E7" s="528" t="s">
        <v>2458</v>
      </c>
      <c r="F7" s="530" t="s">
        <v>2459</v>
      </c>
      <c r="G7" s="530" t="s">
        <v>2460</v>
      </c>
      <c r="H7" s="482" t="s">
        <v>639</v>
      </c>
      <c r="I7" s="482" t="s">
        <v>2461</v>
      </c>
      <c r="J7" s="482" t="s">
        <v>640</v>
      </c>
      <c r="K7" s="482" t="s">
        <v>641</v>
      </c>
      <c r="L7" s="482" t="s">
        <v>642</v>
      </c>
      <c r="M7" s="485" t="s">
        <v>643</v>
      </c>
      <c r="N7" s="486" t="s">
        <v>640</v>
      </c>
      <c r="O7" s="486" t="s">
        <v>641</v>
      </c>
      <c r="P7" s="486" t="s">
        <v>642</v>
      </c>
      <c r="Q7" s="487" t="s">
        <v>643</v>
      </c>
      <c r="R7" s="482" t="s">
        <v>644</v>
      </c>
      <c r="S7" s="489" t="s">
        <v>645</v>
      </c>
      <c r="T7" s="265" t="s">
        <v>2470</v>
      </c>
      <c r="U7" s="265" t="s">
        <v>2471</v>
      </c>
    </row>
    <row r="8" spans="1:21" ht="18" customHeight="1">
      <c r="B8" s="302" t="s">
        <v>646</v>
      </c>
      <c r="C8" s="414" t="s">
        <v>647</v>
      </c>
      <c r="D8" s="303" t="s">
        <v>648</v>
      </c>
      <c r="E8" s="304" t="s">
        <v>2464</v>
      </c>
      <c r="F8" s="414" t="s">
        <v>2472</v>
      </c>
      <c r="G8" s="414" t="s">
        <v>2466</v>
      </c>
      <c r="H8" s="305" t="s">
        <v>2473</v>
      </c>
      <c r="I8" s="305" t="s">
        <v>2474</v>
      </c>
      <c r="J8" s="306" t="s">
        <v>488</v>
      </c>
      <c r="K8" s="303">
        <v>5</v>
      </c>
      <c r="L8" s="307">
        <v>330</v>
      </c>
      <c r="M8" s="308">
        <v>23.3</v>
      </c>
      <c r="N8" s="306" t="s">
        <v>488</v>
      </c>
      <c r="O8" s="303">
        <v>6</v>
      </c>
      <c r="P8" s="307">
        <v>330</v>
      </c>
      <c r="Q8" s="308">
        <v>28</v>
      </c>
      <c r="R8" s="303"/>
      <c r="S8" s="543"/>
      <c r="T8" s="545"/>
      <c r="U8" s="545"/>
    </row>
    <row r="9" spans="1:21" ht="18" customHeight="1">
      <c r="B9" s="179">
        <v>1</v>
      </c>
      <c r="C9" s="411"/>
      <c r="D9" s="180"/>
      <c r="E9" s="280" t="str">
        <f>C9&amp;"_"&amp;D9</f>
        <v>_</v>
      </c>
      <c r="F9" s="411"/>
      <c r="G9" s="411"/>
      <c r="H9" s="181"/>
      <c r="I9" s="181"/>
      <c r="J9" s="182"/>
      <c r="K9" s="182"/>
      <c r="L9" s="182"/>
      <c r="M9" s="182"/>
      <c r="N9" s="274"/>
      <c r="O9" s="275"/>
      <c r="P9" s="276"/>
      <c r="Q9" s="277"/>
      <c r="R9" s="180"/>
      <c r="S9" s="544"/>
      <c r="T9" s="545"/>
      <c r="U9" s="545"/>
    </row>
    <row r="10" spans="1:21" ht="18" customHeight="1">
      <c r="B10" s="179">
        <v>2</v>
      </c>
      <c r="C10" s="411"/>
      <c r="D10" s="180"/>
      <c r="E10" s="280" t="str">
        <f t="shared" ref="E10:E73" si="0">C10&amp;"_"&amp;D10</f>
        <v>_</v>
      </c>
      <c r="F10" s="411"/>
      <c r="G10" s="411"/>
      <c r="H10" s="181"/>
      <c r="I10" s="181"/>
      <c r="J10" s="182"/>
      <c r="K10" s="182"/>
      <c r="L10" s="182"/>
      <c r="M10" s="182"/>
      <c r="N10" s="274"/>
      <c r="O10" s="275"/>
      <c r="P10" s="276"/>
      <c r="Q10" s="277"/>
      <c r="R10" s="180"/>
      <c r="S10" s="544" t="s">
        <v>399</v>
      </c>
      <c r="T10" s="545"/>
      <c r="U10" s="545"/>
    </row>
    <row r="11" spans="1:21" ht="18" customHeight="1">
      <c r="B11" s="179">
        <v>3</v>
      </c>
      <c r="C11" s="411"/>
      <c r="D11" s="180"/>
      <c r="E11" s="280" t="str">
        <f t="shared" si="0"/>
        <v>_</v>
      </c>
      <c r="F11" s="411"/>
      <c r="G11" s="411"/>
      <c r="H11" s="181"/>
      <c r="I11" s="181"/>
      <c r="J11" s="182"/>
      <c r="K11" s="182"/>
      <c r="L11" s="182"/>
      <c r="M11" s="182"/>
      <c r="N11" s="274"/>
      <c r="O11" s="275"/>
      <c r="P11" s="276"/>
      <c r="Q11" s="277"/>
      <c r="R11" s="180"/>
      <c r="S11" s="544"/>
      <c r="T11" s="545"/>
      <c r="U11" s="545"/>
    </row>
    <row r="12" spans="1:21" ht="18" customHeight="1">
      <c r="B12" s="179">
        <v>4</v>
      </c>
      <c r="C12" s="411"/>
      <c r="D12" s="180"/>
      <c r="E12" s="280" t="str">
        <f t="shared" si="0"/>
        <v>_</v>
      </c>
      <c r="F12" s="411"/>
      <c r="G12" s="411"/>
      <c r="H12" s="181"/>
      <c r="I12" s="181"/>
      <c r="J12" s="182"/>
      <c r="K12" s="182"/>
      <c r="L12" s="182"/>
      <c r="M12" s="182"/>
      <c r="N12" s="274"/>
      <c r="O12" s="275"/>
      <c r="P12" s="276"/>
      <c r="Q12" s="277"/>
      <c r="R12" s="180"/>
      <c r="S12" s="544"/>
      <c r="T12" s="545"/>
      <c r="U12" s="545"/>
    </row>
    <row r="13" spans="1:21" ht="18" customHeight="1">
      <c r="B13" s="179">
        <v>5</v>
      </c>
      <c r="C13" s="411"/>
      <c r="D13" s="180"/>
      <c r="E13" s="280" t="str">
        <f t="shared" si="0"/>
        <v>_</v>
      </c>
      <c r="F13" s="411"/>
      <c r="G13" s="411"/>
      <c r="H13" s="181"/>
      <c r="I13" s="181"/>
      <c r="J13" s="182"/>
      <c r="K13" s="182"/>
      <c r="L13" s="182"/>
      <c r="M13" s="182"/>
      <c r="N13" s="274"/>
      <c r="O13" s="275"/>
      <c r="P13" s="276"/>
      <c r="Q13" s="277"/>
      <c r="R13" s="180"/>
      <c r="S13" s="544"/>
      <c r="T13" s="545"/>
      <c r="U13" s="545"/>
    </row>
    <row r="14" spans="1:21" ht="18" customHeight="1">
      <c r="B14" s="179">
        <v>6</v>
      </c>
      <c r="C14" s="411"/>
      <c r="D14" s="180"/>
      <c r="E14" s="280" t="str">
        <f t="shared" si="0"/>
        <v>_</v>
      </c>
      <c r="F14" s="411"/>
      <c r="G14" s="411"/>
      <c r="H14" s="181"/>
      <c r="I14" s="181"/>
      <c r="J14" s="182"/>
      <c r="K14" s="182"/>
      <c r="L14" s="182"/>
      <c r="M14" s="182"/>
      <c r="N14" s="274"/>
      <c r="O14" s="275"/>
      <c r="P14" s="276"/>
      <c r="Q14" s="277"/>
      <c r="R14" s="180"/>
      <c r="S14" s="544"/>
      <c r="T14" s="545"/>
      <c r="U14" s="545"/>
    </row>
    <row r="15" spans="1:21" ht="18" customHeight="1">
      <c r="B15" s="179">
        <v>7</v>
      </c>
      <c r="C15" s="411"/>
      <c r="D15" s="180"/>
      <c r="E15" s="280" t="str">
        <f t="shared" si="0"/>
        <v>_</v>
      </c>
      <c r="F15" s="411"/>
      <c r="G15" s="411"/>
      <c r="H15" s="181"/>
      <c r="I15" s="181"/>
      <c r="J15" s="182"/>
      <c r="K15" s="182"/>
      <c r="L15" s="182"/>
      <c r="M15" s="182"/>
      <c r="N15" s="274"/>
      <c r="O15" s="275"/>
      <c r="P15" s="276"/>
      <c r="Q15" s="277"/>
      <c r="R15" s="180"/>
      <c r="S15" s="544"/>
      <c r="T15" s="545"/>
      <c r="U15" s="545"/>
    </row>
    <row r="16" spans="1:21" ht="18" customHeight="1">
      <c r="B16" s="179">
        <v>8</v>
      </c>
      <c r="C16" s="411"/>
      <c r="D16" s="180"/>
      <c r="E16" s="280" t="str">
        <f t="shared" si="0"/>
        <v>_</v>
      </c>
      <c r="F16" s="411"/>
      <c r="G16" s="411"/>
      <c r="H16" s="181"/>
      <c r="I16" s="181"/>
      <c r="J16" s="182"/>
      <c r="K16" s="182"/>
      <c r="L16" s="182"/>
      <c r="M16" s="182"/>
      <c r="N16" s="274"/>
      <c r="O16" s="278"/>
      <c r="P16" s="276"/>
      <c r="Q16" s="277"/>
      <c r="R16" s="180"/>
      <c r="S16" s="544"/>
      <c r="T16" s="545"/>
      <c r="U16" s="545"/>
    </row>
    <row r="17" spans="2:21" ht="18" customHeight="1">
      <c r="B17" s="179">
        <v>9</v>
      </c>
      <c r="C17" s="411"/>
      <c r="D17" s="180"/>
      <c r="E17" s="280" t="str">
        <f t="shared" si="0"/>
        <v>_</v>
      </c>
      <c r="F17" s="411"/>
      <c r="G17" s="411"/>
      <c r="H17" s="181"/>
      <c r="I17" s="181"/>
      <c r="J17" s="182"/>
      <c r="K17" s="182"/>
      <c r="L17" s="182"/>
      <c r="M17" s="182"/>
      <c r="N17" s="274"/>
      <c r="O17" s="275"/>
      <c r="P17" s="276"/>
      <c r="Q17" s="277"/>
      <c r="R17" s="180"/>
      <c r="S17" s="544"/>
      <c r="T17" s="545"/>
      <c r="U17" s="545"/>
    </row>
    <row r="18" spans="2:21" ht="18" customHeight="1">
      <c r="B18" s="179">
        <v>10</v>
      </c>
      <c r="C18" s="411"/>
      <c r="D18" s="180"/>
      <c r="E18" s="280" t="str">
        <f t="shared" si="0"/>
        <v>_</v>
      </c>
      <c r="F18" s="411"/>
      <c r="G18" s="411"/>
      <c r="H18" s="181"/>
      <c r="I18" s="181"/>
      <c r="J18" s="182"/>
      <c r="K18" s="182"/>
      <c r="L18" s="182"/>
      <c r="M18" s="182"/>
      <c r="N18" s="274"/>
      <c r="O18" s="275"/>
      <c r="P18" s="279"/>
      <c r="Q18" s="277"/>
      <c r="R18" s="180"/>
      <c r="S18" s="544"/>
      <c r="T18" s="545"/>
      <c r="U18" s="545"/>
    </row>
    <row r="19" spans="2:21" ht="15.75">
      <c r="B19" s="179">
        <v>11</v>
      </c>
      <c r="C19" s="411"/>
      <c r="D19" s="180"/>
      <c r="E19" s="280" t="str">
        <f t="shared" si="0"/>
        <v>_</v>
      </c>
      <c r="F19" s="411"/>
      <c r="G19" s="411"/>
      <c r="H19" s="181"/>
      <c r="I19" s="181"/>
      <c r="J19" s="182"/>
      <c r="K19" s="182"/>
      <c r="L19" s="182"/>
      <c r="M19" s="182"/>
      <c r="N19" s="274"/>
      <c r="O19" s="275"/>
      <c r="P19" s="276"/>
      <c r="Q19" s="277"/>
      <c r="R19" s="180"/>
      <c r="S19" s="544"/>
      <c r="T19" s="545"/>
      <c r="U19" s="545"/>
    </row>
    <row r="20" spans="2:21" ht="15.75">
      <c r="B20" s="179">
        <v>12</v>
      </c>
      <c r="C20" s="411"/>
      <c r="D20" s="180"/>
      <c r="E20" s="280" t="str">
        <f t="shared" si="0"/>
        <v>_</v>
      </c>
      <c r="F20" s="411"/>
      <c r="G20" s="411"/>
      <c r="H20" s="181"/>
      <c r="I20" s="181"/>
      <c r="J20" s="182"/>
      <c r="K20" s="182"/>
      <c r="L20" s="182"/>
      <c r="M20" s="182"/>
      <c r="N20" s="274"/>
      <c r="O20" s="275"/>
      <c r="P20" s="276"/>
      <c r="Q20" s="277"/>
      <c r="R20" s="180"/>
      <c r="S20" s="544"/>
      <c r="T20" s="545"/>
      <c r="U20" s="545"/>
    </row>
    <row r="21" spans="2:21" ht="15.75">
      <c r="B21" s="179">
        <v>13</v>
      </c>
      <c r="C21" s="411"/>
      <c r="D21" s="180"/>
      <c r="E21" s="280" t="str">
        <f t="shared" si="0"/>
        <v>_</v>
      </c>
      <c r="F21" s="411"/>
      <c r="G21" s="411"/>
      <c r="H21" s="181"/>
      <c r="I21" s="181"/>
      <c r="J21" s="182"/>
      <c r="K21" s="182"/>
      <c r="L21" s="182"/>
      <c r="M21" s="182"/>
      <c r="N21" s="274"/>
      <c r="O21" s="275"/>
      <c r="P21" s="276"/>
      <c r="Q21" s="277"/>
      <c r="R21" s="180"/>
      <c r="S21" s="544"/>
      <c r="T21" s="545"/>
      <c r="U21" s="545"/>
    </row>
    <row r="22" spans="2:21" ht="15.75">
      <c r="B22" s="179">
        <v>14</v>
      </c>
      <c r="C22" s="411"/>
      <c r="D22" s="180"/>
      <c r="E22" s="280" t="str">
        <f t="shared" si="0"/>
        <v>_</v>
      </c>
      <c r="F22" s="411"/>
      <c r="G22" s="411"/>
      <c r="H22" s="181"/>
      <c r="I22" s="181"/>
      <c r="J22" s="182"/>
      <c r="K22" s="182"/>
      <c r="L22" s="182"/>
      <c r="M22" s="182"/>
      <c r="N22" s="274"/>
      <c r="O22" s="275"/>
      <c r="P22" s="276"/>
      <c r="Q22" s="277"/>
      <c r="R22" s="180"/>
      <c r="S22" s="544"/>
      <c r="T22" s="545"/>
      <c r="U22" s="545"/>
    </row>
    <row r="23" spans="2:21" ht="15.75">
      <c r="B23" s="179">
        <v>15</v>
      </c>
      <c r="C23" s="411"/>
      <c r="D23" s="180"/>
      <c r="E23" s="280" t="str">
        <f t="shared" si="0"/>
        <v>_</v>
      </c>
      <c r="F23" s="411"/>
      <c r="G23" s="411"/>
      <c r="H23" s="181"/>
      <c r="I23" s="181"/>
      <c r="J23" s="182"/>
      <c r="K23" s="182"/>
      <c r="L23" s="182"/>
      <c r="M23" s="182"/>
      <c r="N23" s="274"/>
      <c r="O23" s="275"/>
      <c r="P23" s="276"/>
      <c r="Q23" s="277"/>
      <c r="R23" s="180"/>
      <c r="S23" s="544"/>
      <c r="T23" s="545"/>
      <c r="U23" s="545"/>
    </row>
    <row r="24" spans="2:21" ht="15.75">
      <c r="B24" s="179">
        <v>16</v>
      </c>
      <c r="C24" s="411"/>
      <c r="D24" s="180"/>
      <c r="E24" s="280" t="str">
        <f t="shared" si="0"/>
        <v>_</v>
      </c>
      <c r="F24" s="411"/>
      <c r="G24" s="411"/>
      <c r="H24" s="181"/>
      <c r="I24" s="181"/>
      <c r="J24" s="182"/>
      <c r="K24" s="182"/>
      <c r="L24" s="182"/>
      <c r="M24" s="182"/>
      <c r="N24" s="274"/>
      <c r="O24" s="275"/>
      <c r="P24" s="276"/>
      <c r="Q24" s="277"/>
      <c r="R24" s="180"/>
      <c r="S24" s="544"/>
      <c r="T24" s="545"/>
      <c r="U24" s="545"/>
    </row>
    <row r="25" spans="2:21" ht="15.75">
      <c r="B25" s="179">
        <v>17</v>
      </c>
      <c r="C25" s="411"/>
      <c r="D25" s="180"/>
      <c r="E25" s="280" t="str">
        <f t="shared" si="0"/>
        <v>_</v>
      </c>
      <c r="F25" s="411"/>
      <c r="G25" s="411"/>
      <c r="H25" s="181"/>
      <c r="I25" s="181"/>
      <c r="J25" s="182"/>
      <c r="K25" s="182"/>
      <c r="L25" s="182"/>
      <c r="M25" s="182"/>
      <c r="N25" s="274"/>
      <c r="O25" s="275"/>
      <c r="P25" s="276"/>
      <c r="Q25" s="277"/>
      <c r="R25" s="180"/>
      <c r="S25" s="544"/>
      <c r="T25" s="545"/>
      <c r="U25" s="545"/>
    </row>
    <row r="26" spans="2:21" ht="15.75">
      <c r="B26" s="179">
        <v>18</v>
      </c>
      <c r="C26" s="411"/>
      <c r="D26" s="180"/>
      <c r="E26" s="280" t="str">
        <f t="shared" si="0"/>
        <v>_</v>
      </c>
      <c r="F26" s="411"/>
      <c r="G26" s="411"/>
      <c r="H26" s="181"/>
      <c r="I26" s="181"/>
      <c r="J26" s="182"/>
      <c r="K26" s="182"/>
      <c r="L26" s="182"/>
      <c r="M26" s="182"/>
      <c r="N26" s="274"/>
      <c r="O26" s="278"/>
      <c r="P26" s="276"/>
      <c r="Q26" s="277"/>
      <c r="R26" s="180"/>
      <c r="S26" s="544"/>
      <c r="T26" s="545"/>
      <c r="U26" s="545"/>
    </row>
    <row r="27" spans="2:21" ht="15.75">
      <c r="B27" s="179">
        <v>19</v>
      </c>
      <c r="C27" s="411"/>
      <c r="D27" s="180"/>
      <c r="E27" s="280" t="str">
        <f t="shared" si="0"/>
        <v>_</v>
      </c>
      <c r="F27" s="411"/>
      <c r="G27" s="411"/>
      <c r="H27" s="181"/>
      <c r="I27" s="181"/>
      <c r="J27" s="182"/>
      <c r="K27" s="182"/>
      <c r="L27" s="182"/>
      <c r="M27" s="182"/>
      <c r="N27" s="274"/>
      <c r="O27" s="275"/>
      <c r="P27" s="276"/>
      <c r="Q27" s="277"/>
      <c r="R27" s="180"/>
      <c r="S27" s="544"/>
      <c r="T27" s="545"/>
      <c r="U27" s="545"/>
    </row>
    <row r="28" spans="2:21" ht="15.75">
      <c r="B28" s="179">
        <v>20</v>
      </c>
      <c r="C28" s="411"/>
      <c r="D28" s="180"/>
      <c r="E28" s="280" t="str">
        <f t="shared" si="0"/>
        <v>_</v>
      </c>
      <c r="F28" s="411"/>
      <c r="G28" s="411"/>
      <c r="H28" s="181"/>
      <c r="I28" s="181"/>
      <c r="J28" s="182"/>
      <c r="K28" s="182"/>
      <c r="L28" s="182"/>
      <c r="M28" s="182"/>
      <c r="N28" s="274"/>
      <c r="O28" s="275"/>
      <c r="P28" s="279"/>
      <c r="Q28" s="277"/>
      <c r="R28" s="180"/>
      <c r="S28" s="544"/>
      <c r="T28" s="545"/>
      <c r="U28" s="545"/>
    </row>
    <row r="29" spans="2:21" ht="15.75">
      <c r="B29" s="179">
        <v>21</v>
      </c>
      <c r="C29" s="411"/>
      <c r="D29" s="180"/>
      <c r="E29" s="280" t="str">
        <f t="shared" si="0"/>
        <v>_</v>
      </c>
      <c r="F29" s="411"/>
      <c r="G29" s="411"/>
      <c r="H29" s="181"/>
      <c r="I29" s="181"/>
      <c r="J29" s="182"/>
      <c r="K29" s="182"/>
      <c r="L29" s="182"/>
      <c r="M29" s="182"/>
      <c r="N29" s="274"/>
      <c r="O29" s="275"/>
      <c r="P29" s="276"/>
      <c r="Q29" s="277"/>
      <c r="R29" s="180"/>
      <c r="S29" s="544"/>
      <c r="T29" s="545"/>
      <c r="U29" s="545"/>
    </row>
    <row r="30" spans="2:21" ht="15.75">
      <c r="B30" s="179">
        <v>22</v>
      </c>
      <c r="C30" s="411"/>
      <c r="D30" s="180"/>
      <c r="E30" s="280" t="str">
        <f t="shared" si="0"/>
        <v>_</v>
      </c>
      <c r="F30" s="411"/>
      <c r="G30" s="411"/>
      <c r="H30" s="181"/>
      <c r="I30" s="181"/>
      <c r="J30" s="182"/>
      <c r="K30" s="182"/>
      <c r="L30" s="182"/>
      <c r="M30" s="182"/>
      <c r="N30" s="274"/>
      <c r="O30" s="275"/>
      <c r="P30" s="276"/>
      <c r="Q30" s="277"/>
      <c r="R30" s="180"/>
      <c r="S30" s="544"/>
      <c r="T30" s="545"/>
      <c r="U30" s="545"/>
    </row>
    <row r="31" spans="2:21" ht="15.75">
      <c r="B31" s="179">
        <v>23</v>
      </c>
      <c r="C31" s="411"/>
      <c r="D31" s="180"/>
      <c r="E31" s="280" t="str">
        <f t="shared" si="0"/>
        <v>_</v>
      </c>
      <c r="F31" s="411"/>
      <c r="G31" s="411"/>
      <c r="H31" s="181"/>
      <c r="I31" s="181"/>
      <c r="J31" s="182"/>
      <c r="K31" s="182"/>
      <c r="L31" s="182"/>
      <c r="M31" s="182"/>
      <c r="N31" s="274"/>
      <c r="O31" s="275"/>
      <c r="P31" s="276"/>
      <c r="Q31" s="277"/>
      <c r="R31" s="180"/>
      <c r="S31" s="544"/>
      <c r="T31" s="545"/>
      <c r="U31" s="545"/>
    </row>
    <row r="32" spans="2:21" ht="15.75">
      <c r="B32" s="179">
        <v>24</v>
      </c>
      <c r="C32" s="411"/>
      <c r="D32" s="180"/>
      <c r="E32" s="280" t="str">
        <f t="shared" si="0"/>
        <v>_</v>
      </c>
      <c r="F32" s="411"/>
      <c r="G32" s="411"/>
      <c r="H32" s="181"/>
      <c r="I32" s="181"/>
      <c r="J32" s="182"/>
      <c r="K32" s="182"/>
      <c r="L32" s="182"/>
      <c r="M32" s="182"/>
      <c r="N32" s="274"/>
      <c r="O32" s="275"/>
      <c r="P32" s="276"/>
      <c r="Q32" s="277"/>
      <c r="R32" s="180"/>
      <c r="S32" s="544"/>
      <c r="T32" s="545"/>
      <c r="U32" s="545"/>
    </row>
    <row r="33" spans="2:21" ht="15.75">
      <c r="B33" s="179">
        <v>25</v>
      </c>
      <c r="C33" s="411"/>
      <c r="D33" s="180"/>
      <c r="E33" s="280" t="str">
        <f t="shared" si="0"/>
        <v>_</v>
      </c>
      <c r="F33" s="411"/>
      <c r="G33" s="411"/>
      <c r="H33" s="181"/>
      <c r="I33" s="181"/>
      <c r="J33" s="182"/>
      <c r="K33" s="182"/>
      <c r="L33" s="182"/>
      <c r="M33" s="182"/>
      <c r="N33" s="274"/>
      <c r="O33" s="275"/>
      <c r="P33" s="276"/>
      <c r="Q33" s="277"/>
      <c r="R33" s="180"/>
      <c r="S33" s="544"/>
      <c r="T33" s="545"/>
      <c r="U33" s="545"/>
    </row>
    <row r="34" spans="2:21" ht="15.75">
      <c r="B34" s="179">
        <v>26</v>
      </c>
      <c r="C34" s="411"/>
      <c r="D34" s="180"/>
      <c r="E34" s="280" t="str">
        <f t="shared" si="0"/>
        <v>_</v>
      </c>
      <c r="F34" s="411"/>
      <c r="G34" s="411"/>
      <c r="H34" s="181"/>
      <c r="I34" s="181"/>
      <c r="J34" s="182"/>
      <c r="K34" s="182"/>
      <c r="L34" s="182"/>
      <c r="M34" s="182"/>
      <c r="N34" s="274"/>
      <c r="O34" s="275"/>
      <c r="P34" s="276"/>
      <c r="Q34" s="277"/>
      <c r="R34" s="180"/>
      <c r="S34" s="544"/>
      <c r="T34" s="545"/>
      <c r="U34" s="545"/>
    </row>
    <row r="35" spans="2:21" ht="15.75">
      <c r="B35" s="179">
        <v>27</v>
      </c>
      <c r="C35" s="411"/>
      <c r="D35" s="180"/>
      <c r="E35" s="280" t="str">
        <f t="shared" si="0"/>
        <v>_</v>
      </c>
      <c r="F35" s="411"/>
      <c r="G35" s="411"/>
      <c r="H35" s="181"/>
      <c r="I35" s="181"/>
      <c r="J35" s="182"/>
      <c r="K35" s="182"/>
      <c r="L35" s="182"/>
      <c r="M35" s="182"/>
      <c r="N35" s="274"/>
      <c r="O35" s="275"/>
      <c r="P35" s="276"/>
      <c r="Q35" s="277"/>
      <c r="R35" s="180"/>
      <c r="S35" s="544"/>
      <c r="T35" s="545"/>
      <c r="U35" s="545"/>
    </row>
    <row r="36" spans="2:21" ht="15.75">
      <c r="B36" s="179">
        <v>28</v>
      </c>
      <c r="C36" s="411"/>
      <c r="D36" s="180"/>
      <c r="E36" s="280" t="str">
        <f t="shared" si="0"/>
        <v>_</v>
      </c>
      <c r="F36" s="411"/>
      <c r="G36" s="411"/>
      <c r="H36" s="181"/>
      <c r="I36" s="181"/>
      <c r="J36" s="182"/>
      <c r="K36" s="182"/>
      <c r="L36" s="182"/>
      <c r="M36" s="182"/>
      <c r="N36" s="274"/>
      <c r="O36" s="278"/>
      <c r="P36" s="276"/>
      <c r="Q36" s="277"/>
      <c r="R36" s="180"/>
      <c r="S36" s="544"/>
      <c r="T36" s="545"/>
      <c r="U36" s="545"/>
    </row>
    <row r="37" spans="2:21" ht="15.75">
      <c r="B37" s="179">
        <v>29</v>
      </c>
      <c r="C37" s="411"/>
      <c r="D37" s="180"/>
      <c r="E37" s="280" t="str">
        <f t="shared" si="0"/>
        <v>_</v>
      </c>
      <c r="F37" s="411"/>
      <c r="G37" s="411"/>
      <c r="H37" s="181"/>
      <c r="I37" s="181"/>
      <c r="J37" s="182"/>
      <c r="K37" s="182"/>
      <c r="L37" s="182"/>
      <c r="M37" s="182"/>
      <c r="N37" s="274"/>
      <c r="O37" s="275"/>
      <c r="P37" s="276"/>
      <c r="Q37" s="277"/>
      <c r="R37" s="180"/>
      <c r="S37" s="544"/>
      <c r="T37" s="545"/>
      <c r="U37" s="545"/>
    </row>
    <row r="38" spans="2:21" ht="15.75">
      <c r="B38" s="179">
        <v>30</v>
      </c>
      <c r="C38" s="411"/>
      <c r="D38" s="180"/>
      <c r="E38" s="280" t="str">
        <f t="shared" si="0"/>
        <v>_</v>
      </c>
      <c r="F38" s="411"/>
      <c r="G38" s="411"/>
      <c r="H38" s="181"/>
      <c r="I38" s="181"/>
      <c r="J38" s="182"/>
      <c r="K38" s="182"/>
      <c r="L38" s="182"/>
      <c r="M38" s="182"/>
      <c r="N38" s="274"/>
      <c r="O38" s="275"/>
      <c r="P38" s="279"/>
      <c r="Q38" s="277"/>
      <c r="R38" s="180"/>
      <c r="S38" s="544"/>
      <c r="T38" s="545"/>
      <c r="U38" s="545"/>
    </row>
    <row r="39" spans="2:21" ht="15.75">
      <c r="B39" s="179">
        <v>31</v>
      </c>
      <c r="C39" s="411"/>
      <c r="D39" s="180"/>
      <c r="E39" s="280" t="str">
        <f t="shared" si="0"/>
        <v>_</v>
      </c>
      <c r="F39" s="411"/>
      <c r="G39" s="411"/>
      <c r="H39" s="181"/>
      <c r="I39" s="181"/>
      <c r="J39" s="182"/>
      <c r="K39" s="182"/>
      <c r="L39" s="182"/>
      <c r="M39" s="182"/>
      <c r="N39" s="274"/>
      <c r="O39" s="275"/>
      <c r="P39" s="276"/>
      <c r="Q39" s="277"/>
      <c r="R39" s="180"/>
      <c r="S39" s="544"/>
      <c r="T39" s="545"/>
      <c r="U39" s="545"/>
    </row>
    <row r="40" spans="2:21" ht="15.75">
      <c r="B40" s="179">
        <v>32</v>
      </c>
      <c r="C40" s="411"/>
      <c r="D40" s="180"/>
      <c r="E40" s="280" t="str">
        <f t="shared" si="0"/>
        <v>_</v>
      </c>
      <c r="F40" s="411"/>
      <c r="G40" s="411"/>
      <c r="H40" s="181"/>
      <c r="I40" s="181"/>
      <c r="J40" s="182"/>
      <c r="K40" s="182"/>
      <c r="L40" s="182"/>
      <c r="M40" s="182"/>
      <c r="N40" s="274"/>
      <c r="O40" s="275"/>
      <c r="P40" s="276"/>
      <c r="Q40" s="277"/>
      <c r="R40" s="180"/>
      <c r="S40" s="544"/>
      <c r="T40" s="545"/>
      <c r="U40" s="545"/>
    </row>
    <row r="41" spans="2:21" ht="15.75">
      <c r="B41" s="179">
        <v>33</v>
      </c>
      <c r="C41" s="411"/>
      <c r="D41" s="180"/>
      <c r="E41" s="280" t="str">
        <f t="shared" si="0"/>
        <v>_</v>
      </c>
      <c r="F41" s="411"/>
      <c r="G41" s="411"/>
      <c r="H41" s="181"/>
      <c r="I41" s="181"/>
      <c r="J41" s="182"/>
      <c r="K41" s="182"/>
      <c r="L41" s="182"/>
      <c r="M41" s="182"/>
      <c r="N41" s="274"/>
      <c r="O41" s="275"/>
      <c r="P41" s="276"/>
      <c r="Q41" s="277"/>
      <c r="R41" s="180"/>
      <c r="S41" s="544"/>
      <c r="T41" s="545"/>
      <c r="U41" s="545"/>
    </row>
    <row r="42" spans="2:21" ht="15.75">
      <c r="B42" s="179">
        <v>34</v>
      </c>
      <c r="C42" s="411"/>
      <c r="D42" s="180"/>
      <c r="E42" s="280" t="str">
        <f t="shared" si="0"/>
        <v>_</v>
      </c>
      <c r="F42" s="411"/>
      <c r="G42" s="411"/>
      <c r="H42" s="181"/>
      <c r="I42" s="181"/>
      <c r="J42" s="182"/>
      <c r="K42" s="182"/>
      <c r="L42" s="182"/>
      <c r="M42" s="182"/>
      <c r="N42" s="274"/>
      <c r="O42" s="275"/>
      <c r="P42" s="276"/>
      <c r="Q42" s="277"/>
      <c r="R42" s="180"/>
      <c r="S42" s="544"/>
      <c r="T42" s="545"/>
      <c r="U42" s="545"/>
    </row>
    <row r="43" spans="2:21" ht="15.75">
      <c r="B43" s="179">
        <v>35</v>
      </c>
      <c r="C43" s="411"/>
      <c r="D43" s="180"/>
      <c r="E43" s="280" t="str">
        <f t="shared" si="0"/>
        <v>_</v>
      </c>
      <c r="F43" s="411"/>
      <c r="G43" s="411"/>
      <c r="H43" s="181"/>
      <c r="I43" s="181"/>
      <c r="J43" s="182"/>
      <c r="K43" s="182"/>
      <c r="L43" s="182"/>
      <c r="M43" s="182"/>
      <c r="N43" s="274"/>
      <c r="O43" s="275"/>
      <c r="P43" s="276"/>
      <c r="Q43" s="277"/>
      <c r="R43" s="180"/>
      <c r="S43" s="544"/>
      <c r="T43" s="545"/>
      <c r="U43" s="545"/>
    </row>
    <row r="44" spans="2:21" ht="15.75">
      <c r="B44" s="179">
        <v>36</v>
      </c>
      <c r="C44" s="411"/>
      <c r="D44" s="180"/>
      <c r="E44" s="280" t="str">
        <f t="shared" si="0"/>
        <v>_</v>
      </c>
      <c r="F44" s="411"/>
      <c r="G44" s="411"/>
      <c r="H44" s="181"/>
      <c r="I44" s="181"/>
      <c r="J44" s="182"/>
      <c r="K44" s="182"/>
      <c r="L44" s="182"/>
      <c r="M44" s="182"/>
      <c r="N44" s="274"/>
      <c r="O44" s="275"/>
      <c r="P44" s="276"/>
      <c r="Q44" s="277"/>
      <c r="R44" s="180"/>
      <c r="S44" s="544"/>
      <c r="T44" s="545"/>
      <c r="U44" s="545"/>
    </row>
    <row r="45" spans="2:21" ht="15.75">
      <c r="B45" s="179">
        <v>37</v>
      </c>
      <c r="C45" s="411"/>
      <c r="D45" s="180"/>
      <c r="E45" s="280" t="str">
        <f t="shared" si="0"/>
        <v>_</v>
      </c>
      <c r="F45" s="411"/>
      <c r="G45" s="411"/>
      <c r="H45" s="181"/>
      <c r="I45" s="181"/>
      <c r="J45" s="182"/>
      <c r="K45" s="182"/>
      <c r="L45" s="182"/>
      <c r="M45" s="182"/>
      <c r="N45" s="274"/>
      <c r="O45" s="275"/>
      <c r="P45" s="276"/>
      <c r="Q45" s="277"/>
      <c r="R45" s="180"/>
      <c r="S45" s="544"/>
      <c r="T45" s="545"/>
      <c r="U45" s="545"/>
    </row>
    <row r="46" spans="2:21" ht="15.75">
      <c r="B46" s="179">
        <v>38</v>
      </c>
      <c r="C46" s="411"/>
      <c r="D46" s="180"/>
      <c r="E46" s="280" t="str">
        <f t="shared" si="0"/>
        <v>_</v>
      </c>
      <c r="F46" s="411"/>
      <c r="G46" s="411"/>
      <c r="H46" s="181"/>
      <c r="I46" s="181"/>
      <c r="J46" s="182"/>
      <c r="K46" s="182"/>
      <c r="L46" s="182"/>
      <c r="M46" s="182"/>
      <c r="N46" s="274"/>
      <c r="O46" s="278"/>
      <c r="P46" s="276"/>
      <c r="Q46" s="277"/>
      <c r="R46" s="180"/>
      <c r="S46" s="544"/>
      <c r="T46" s="545"/>
      <c r="U46" s="545"/>
    </row>
    <row r="47" spans="2:21" ht="15.75">
      <c r="B47" s="179">
        <v>39</v>
      </c>
      <c r="C47" s="411"/>
      <c r="D47" s="180"/>
      <c r="E47" s="280" t="str">
        <f t="shared" si="0"/>
        <v>_</v>
      </c>
      <c r="F47" s="411"/>
      <c r="G47" s="411"/>
      <c r="H47" s="181"/>
      <c r="I47" s="181"/>
      <c r="J47" s="182"/>
      <c r="K47" s="182"/>
      <c r="L47" s="182"/>
      <c r="M47" s="182"/>
      <c r="N47" s="274"/>
      <c r="O47" s="275"/>
      <c r="P47" s="276"/>
      <c r="Q47" s="277"/>
      <c r="R47" s="180"/>
      <c r="S47" s="544"/>
      <c r="T47" s="545"/>
      <c r="U47" s="545"/>
    </row>
    <row r="48" spans="2:21" ht="15.75">
      <c r="B48" s="179">
        <v>40</v>
      </c>
      <c r="C48" s="411"/>
      <c r="D48" s="180"/>
      <c r="E48" s="280" t="str">
        <f t="shared" si="0"/>
        <v>_</v>
      </c>
      <c r="F48" s="411"/>
      <c r="G48" s="411"/>
      <c r="H48" s="181"/>
      <c r="I48" s="181"/>
      <c r="J48" s="182"/>
      <c r="K48" s="182"/>
      <c r="L48" s="182"/>
      <c r="M48" s="182"/>
      <c r="N48" s="274"/>
      <c r="O48" s="275"/>
      <c r="P48" s="279"/>
      <c r="Q48" s="277"/>
      <c r="R48" s="180"/>
      <c r="S48" s="544"/>
      <c r="T48" s="545"/>
      <c r="U48" s="545"/>
    </row>
    <row r="49" spans="2:21" ht="15.75">
      <c r="B49" s="179">
        <v>41</v>
      </c>
      <c r="C49" s="411"/>
      <c r="D49" s="180"/>
      <c r="E49" s="280" t="str">
        <f t="shared" si="0"/>
        <v>_</v>
      </c>
      <c r="F49" s="411"/>
      <c r="G49" s="411"/>
      <c r="H49" s="181"/>
      <c r="I49" s="181"/>
      <c r="J49" s="182"/>
      <c r="K49" s="182"/>
      <c r="L49" s="182"/>
      <c r="M49" s="182"/>
      <c r="N49" s="274"/>
      <c r="O49" s="275"/>
      <c r="P49" s="276"/>
      <c r="Q49" s="277"/>
      <c r="R49" s="180"/>
      <c r="S49" s="544"/>
      <c r="T49" s="545"/>
      <c r="U49" s="545"/>
    </row>
    <row r="50" spans="2:21" ht="15.75">
      <c r="B50" s="179">
        <v>42</v>
      </c>
      <c r="C50" s="411"/>
      <c r="D50" s="180"/>
      <c r="E50" s="280" t="str">
        <f t="shared" si="0"/>
        <v>_</v>
      </c>
      <c r="F50" s="411"/>
      <c r="G50" s="411"/>
      <c r="H50" s="181"/>
      <c r="I50" s="181"/>
      <c r="J50" s="182"/>
      <c r="K50" s="182"/>
      <c r="L50" s="182"/>
      <c r="M50" s="182"/>
      <c r="N50" s="274"/>
      <c r="O50" s="275"/>
      <c r="P50" s="276"/>
      <c r="Q50" s="277"/>
      <c r="R50" s="180"/>
      <c r="S50" s="544"/>
      <c r="T50" s="545"/>
      <c r="U50" s="545"/>
    </row>
    <row r="51" spans="2:21" ht="15.75">
      <c r="B51" s="179">
        <v>43</v>
      </c>
      <c r="C51" s="411"/>
      <c r="D51" s="180"/>
      <c r="E51" s="280" t="str">
        <f t="shared" si="0"/>
        <v>_</v>
      </c>
      <c r="F51" s="411"/>
      <c r="G51" s="411"/>
      <c r="H51" s="181"/>
      <c r="I51" s="181"/>
      <c r="J51" s="182"/>
      <c r="K51" s="182"/>
      <c r="L51" s="182"/>
      <c r="M51" s="182"/>
      <c r="N51" s="274"/>
      <c r="O51" s="275"/>
      <c r="P51" s="276"/>
      <c r="Q51" s="277"/>
      <c r="R51" s="180"/>
      <c r="S51" s="544"/>
      <c r="T51" s="545"/>
      <c r="U51" s="545"/>
    </row>
    <row r="52" spans="2:21" ht="15.75">
      <c r="B52" s="179">
        <v>44</v>
      </c>
      <c r="C52" s="411"/>
      <c r="D52" s="180"/>
      <c r="E52" s="280" t="str">
        <f t="shared" si="0"/>
        <v>_</v>
      </c>
      <c r="F52" s="411"/>
      <c r="G52" s="411"/>
      <c r="H52" s="181"/>
      <c r="I52" s="181"/>
      <c r="J52" s="182"/>
      <c r="K52" s="182"/>
      <c r="L52" s="182"/>
      <c r="M52" s="182"/>
      <c r="N52" s="274"/>
      <c r="O52" s="275"/>
      <c r="P52" s="276"/>
      <c r="Q52" s="277"/>
      <c r="R52" s="180"/>
      <c r="S52" s="544"/>
      <c r="T52" s="545"/>
      <c r="U52" s="545"/>
    </row>
    <row r="53" spans="2:21" ht="15.75">
      <c r="B53" s="179">
        <v>45</v>
      </c>
      <c r="C53" s="411"/>
      <c r="D53" s="180"/>
      <c r="E53" s="280" t="str">
        <f t="shared" si="0"/>
        <v>_</v>
      </c>
      <c r="F53" s="411"/>
      <c r="G53" s="411"/>
      <c r="H53" s="181"/>
      <c r="I53" s="181"/>
      <c r="J53" s="182"/>
      <c r="K53" s="182"/>
      <c r="L53" s="182"/>
      <c r="M53" s="182"/>
      <c r="N53" s="274"/>
      <c r="O53" s="275"/>
      <c r="P53" s="276"/>
      <c r="Q53" s="277"/>
      <c r="R53" s="180"/>
      <c r="S53" s="544"/>
      <c r="T53" s="545"/>
      <c r="U53" s="545"/>
    </row>
    <row r="54" spans="2:21" ht="15.75">
      <c r="B54" s="179">
        <v>46</v>
      </c>
      <c r="C54" s="411"/>
      <c r="D54" s="180"/>
      <c r="E54" s="280" t="str">
        <f t="shared" si="0"/>
        <v>_</v>
      </c>
      <c r="F54" s="411"/>
      <c r="G54" s="411"/>
      <c r="H54" s="181"/>
      <c r="I54" s="181"/>
      <c r="J54" s="182"/>
      <c r="K54" s="182"/>
      <c r="L54" s="182"/>
      <c r="M54" s="182"/>
      <c r="N54" s="274"/>
      <c r="O54" s="275"/>
      <c r="P54" s="276"/>
      <c r="Q54" s="277"/>
      <c r="R54" s="180"/>
      <c r="S54" s="544"/>
      <c r="T54" s="545"/>
      <c r="U54" s="545"/>
    </row>
    <row r="55" spans="2:21" ht="15.75">
      <c r="B55" s="179">
        <v>47</v>
      </c>
      <c r="C55" s="411"/>
      <c r="D55" s="180"/>
      <c r="E55" s="280" t="str">
        <f t="shared" si="0"/>
        <v>_</v>
      </c>
      <c r="F55" s="411"/>
      <c r="G55" s="411"/>
      <c r="H55" s="181"/>
      <c r="I55" s="181"/>
      <c r="J55" s="182"/>
      <c r="K55" s="182"/>
      <c r="L55" s="182"/>
      <c r="M55" s="182"/>
      <c r="N55" s="274"/>
      <c r="O55" s="275"/>
      <c r="P55" s="276"/>
      <c r="Q55" s="277"/>
      <c r="R55" s="180"/>
      <c r="S55" s="544"/>
      <c r="T55" s="545"/>
      <c r="U55" s="545"/>
    </row>
    <row r="56" spans="2:21" ht="15.75">
      <c r="B56" s="179">
        <v>48</v>
      </c>
      <c r="C56" s="411"/>
      <c r="D56" s="180"/>
      <c r="E56" s="280" t="str">
        <f t="shared" si="0"/>
        <v>_</v>
      </c>
      <c r="F56" s="411"/>
      <c r="G56" s="411"/>
      <c r="H56" s="181"/>
      <c r="I56" s="181"/>
      <c r="J56" s="182"/>
      <c r="K56" s="182"/>
      <c r="L56" s="182"/>
      <c r="M56" s="182"/>
      <c r="N56" s="274"/>
      <c r="O56" s="278"/>
      <c r="P56" s="276"/>
      <c r="Q56" s="277"/>
      <c r="R56" s="180"/>
      <c r="S56" s="544"/>
      <c r="T56" s="545"/>
      <c r="U56" s="545"/>
    </row>
    <row r="57" spans="2:21" ht="15.75">
      <c r="B57" s="179">
        <v>49</v>
      </c>
      <c r="C57" s="411"/>
      <c r="D57" s="180"/>
      <c r="E57" s="280" t="str">
        <f t="shared" si="0"/>
        <v>_</v>
      </c>
      <c r="F57" s="411"/>
      <c r="G57" s="411"/>
      <c r="H57" s="181"/>
      <c r="I57" s="181"/>
      <c r="J57" s="182"/>
      <c r="K57" s="182"/>
      <c r="L57" s="182"/>
      <c r="M57" s="182"/>
      <c r="N57" s="274"/>
      <c r="O57" s="275"/>
      <c r="P57" s="276"/>
      <c r="Q57" s="277"/>
      <c r="R57" s="180"/>
      <c r="S57" s="544"/>
      <c r="T57" s="545"/>
      <c r="U57" s="545"/>
    </row>
    <row r="58" spans="2:21" ht="15.75">
      <c r="B58" s="179">
        <v>50</v>
      </c>
      <c r="C58" s="411"/>
      <c r="D58" s="180"/>
      <c r="E58" s="280" t="str">
        <f t="shared" si="0"/>
        <v>_</v>
      </c>
      <c r="F58" s="411"/>
      <c r="G58" s="411"/>
      <c r="H58" s="181"/>
      <c r="I58" s="181"/>
      <c r="J58" s="182"/>
      <c r="K58" s="182"/>
      <c r="L58" s="182"/>
      <c r="M58" s="182"/>
      <c r="N58" s="274"/>
      <c r="O58" s="275"/>
      <c r="P58" s="279"/>
      <c r="Q58" s="277"/>
      <c r="R58" s="180"/>
      <c r="S58" s="544"/>
      <c r="T58" s="545"/>
      <c r="U58" s="545"/>
    </row>
    <row r="59" spans="2:21" ht="15.75">
      <c r="B59" s="179">
        <v>51</v>
      </c>
      <c r="C59" s="411"/>
      <c r="D59" s="180"/>
      <c r="E59" s="280" t="str">
        <f t="shared" si="0"/>
        <v>_</v>
      </c>
      <c r="F59" s="411"/>
      <c r="G59" s="411"/>
      <c r="H59" s="181"/>
      <c r="I59" s="181"/>
      <c r="J59" s="182"/>
      <c r="K59" s="182"/>
      <c r="L59" s="182"/>
      <c r="M59" s="182"/>
      <c r="N59" s="274"/>
      <c r="O59" s="275"/>
      <c r="P59" s="276"/>
      <c r="Q59" s="277"/>
      <c r="R59" s="180"/>
      <c r="S59" s="544"/>
      <c r="T59" s="545"/>
      <c r="U59" s="545"/>
    </row>
    <row r="60" spans="2:21" ht="15.75">
      <c r="B60" s="179">
        <v>52</v>
      </c>
      <c r="C60" s="411"/>
      <c r="D60" s="180"/>
      <c r="E60" s="280" t="str">
        <f t="shared" si="0"/>
        <v>_</v>
      </c>
      <c r="F60" s="411"/>
      <c r="G60" s="411"/>
      <c r="H60" s="181"/>
      <c r="I60" s="181"/>
      <c r="J60" s="182"/>
      <c r="K60" s="182"/>
      <c r="L60" s="182"/>
      <c r="M60" s="182"/>
      <c r="N60" s="274"/>
      <c r="O60" s="275"/>
      <c r="P60" s="276"/>
      <c r="Q60" s="277"/>
      <c r="R60" s="180"/>
      <c r="S60" s="544"/>
      <c r="T60" s="545"/>
      <c r="U60" s="545"/>
    </row>
    <row r="61" spans="2:21" ht="15.75">
      <c r="B61" s="179">
        <v>53</v>
      </c>
      <c r="C61" s="411"/>
      <c r="D61" s="180"/>
      <c r="E61" s="280" t="str">
        <f t="shared" si="0"/>
        <v>_</v>
      </c>
      <c r="F61" s="411"/>
      <c r="G61" s="411"/>
      <c r="H61" s="181"/>
      <c r="I61" s="181"/>
      <c r="J61" s="182"/>
      <c r="K61" s="182"/>
      <c r="L61" s="182"/>
      <c r="M61" s="182"/>
      <c r="N61" s="274"/>
      <c r="O61" s="275"/>
      <c r="P61" s="276"/>
      <c r="Q61" s="277"/>
      <c r="R61" s="180"/>
      <c r="S61" s="544"/>
      <c r="T61" s="545"/>
      <c r="U61" s="545"/>
    </row>
    <row r="62" spans="2:21" ht="15.75">
      <c r="B62" s="179">
        <v>54</v>
      </c>
      <c r="C62" s="411"/>
      <c r="D62" s="180"/>
      <c r="E62" s="280" t="str">
        <f t="shared" si="0"/>
        <v>_</v>
      </c>
      <c r="F62" s="411"/>
      <c r="G62" s="411"/>
      <c r="H62" s="181"/>
      <c r="I62" s="181"/>
      <c r="J62" s="182"/>
      <c r="K62" s="182"/>
      <c r="L62" s="182"/>
      <c r="M62" s="182"/>
      <c r="N62" s="274"/>
      <c r="O62" s="275"/>
      <c r="P62" s="276"/>
      <c r="Q62" s="277"/>
      <c r="R62" s="180"/>
      <c r="S62" s="544"/>
      <c r="T62" s="545"/>
      <c r="U62" s="545"/>
    </row>
    <row r="63" spans="2:21" ht="15.75">
      <c r="B63" s="179">
        <v>55</v>
      </c>
      <c r="C63" s="411"/>
      <c r="D63" s="180"/>
      <c r="E63" s="280" t="str">
        <f t="shared" si="0"/>
        <v>_</v>
      </c>
      <c r="F63" s="411"/>
      <c r="G63" s="411"/>
      <c r="H63" s="181"/>
      <c r="I63" s="181"/>
      <c r="J63" s="182"/>
      <c r="K63" s="182"/>
      <c r="L63" s="182"/>
      <c r="M63" s="182"/>
      <c r="N63" s="274"/>
      <c r="O63" s="275"/>
      <c r="P63" s="276"/>
      <c r="Q63" s="277"/>
      <c r="R63" s="180"/>
      <c r="S63" s="544"/>
      <c r="T63" s="545"/>
      <c r="U63" s="545"/>
    </row>
    <row r="64" spans="2:21" ht="15.75">
      <c r="B64" s="179">
        <v>56</v>
      </c>
      <c r="C64" s="411"/>
      <c r="D64" s="180"/>
      <c r="E64" s="280" t="str">
        <f t="shared" si="0"/>
        <v>_</v>
      </c>
      <c r="F64" s="411"/>
      <c r="G64" s="411"/>
      <c r="H64" s="181"/>
      <c r="I64" s="181"/>
      <c r="J64" s="182"/>
      <c r="K64" s="182"/>
      <c r="L64" s="182"/>
      <c r="M64" s="182"/>
      <c r="N64" s="274"/>
      <c r="O64" s="275"/>
      <c r="P64" s="276"/>
      <c r="Q64" s="277"/>
      <c r="R64" s="180"/>
      <c r="S64" s="544"/>
      <c r="T64" s="545"/>
      <c r="U64" s="545"/>
    </row>
    <row r="65" spans="2:21" ht="15.75">
      <c r="B65" s="179">
        <v>57</v>
      </c>
      <c r="C65" s="411"/>
      <c r="D65" s="180"/>
      <c r="E65" s="280" t="str">
        <f t="shared" si="0"/>
        <v>_</v>
      </c>
      <c r="F65" s="411"/>
      <c r="G65" s="411"/>
      <c r="H65" s="181"/>
      <c r="I65" s="181"/>
      <c r="J65" s="182"/>
      <c r="K65" s="182"/>
      <c r="L65" s="182"/>
      <c r="M65" s="182"/>
      <c r="N65" s="274"/>
      <c r="O65" s="275"/>
      <c r="P65" s="276"/>
      <c r="Q65" s="277"/>
      <c r="R65" s="180"/>
      <c r="S65" s="544"/>
      <c r="T65" s="545"/>
      <c r="U65" s="545"/>
    </row>
    <row r="66" spans="2:21" ht="15.75">
      <c r="B66" s="179">
        <v>58</v>
      </c>
      <c r="C66" s="411"/>
      <c r="D66" s="180"/>
      <c r="E66" s="280" t="str">
        <f t="shared" si="0"/>
        <v>_</v>
      </c>
      <c r="F66" s="411"/>
      <c r="G66" s="411"/>
      <c r="H66" s="181"/>
      <c r="I66" s="181"/>
      <c r="J66" s="182"/>
      <c r="K66" s="182"/>
      <c r="L66" s="182"/>
      <c r="M66" s="182"/>
      <c r="N66" s="274"/>
      <c r="O66" s="278"/>
      <c r="P66" s="276"/>
      <c r="Q66" s="277"/>
      <c r="R66" s="180"/>
      <c r="S66" s="544"/>
      <c r="T66" s="545"/>
      <c r="U66" s="545"/>
    </row>
    <row r="67" spans="2:21" ht="15.75">
      <c r="B67" s="179">
        <v>59</v>
      </c>
      <c r="C67" s="411"/>
      <c r="D67" s="180"/>
      <c r="E67" s="280" t="str">
        <f t="shared" si="0"/>
        <v>_</v>
      </c>
      <c r="F67" s="411"/>
      <c r="G67" s="411"/>
      <c r="H67" s="181"/>
      <c r="I67" s="181"/>
      <c r="J67" s="182"/>
      <c r="K67" s="182"/>
      <c r="L67" s="182"/>
      <c r="M67" s="182"/>
      <c r="N67" s="274"/>
      <c r="O67" s="275"/>
      <c r="P67" s="276"/>
      <c r="Q67" s="277"/>
      <c r="R67" s="180"/>
      <c r="S67" s="544"/>
      <c r="T67" s="545"/>
      <c r="U67" s="545"/>
    </row>
    <row r="68" spans="2:21" ht="15.75">
      <c r="B68" s="179">
        <v>60</v>
      </c>
      <c r="C68" s="411"/>
      <c r="D68" s="180"/>
      <c r="E68" s="280" t="str">
        <f t="shared" si="0"/>
        <v>_</v>
      </c>
      <c r="F68" s="411"/>
      <c r="G68" s="411"/>
      <c r="H68" s="181"/>
      <c r="I68" s="181"/>
      <c r="J68" s="182"/>
      <c r="K68" s="182"/>
      <c r="L68" s="182"/>
      <c r="M68" s="182"/>
      <c r="N68" s="274"/>
      <c r="O68" s="275"/>
      <c r="P68" s="279"/>
      <c r="Q68" s="277"/>
      <c r="R68" s="180"/>
      <c r="S68" s="544"/>
      <c r="T68" s="545"/>
      <c r="U68" s="545"/>
    </row>
    <row r="69" spans="2:21" ht="15.75">
      <c r="B69" s="179">
        <v>61</v>
      </c>
      <c r="C69" s="411"/>
      <c r="D69" s="180"/>
      <c r="E69" s="280" t="str">
        <f t="shared" si="0"/>
        <v>_</v>
      </c>
      <c r="F69" s="411"/>
      <c r="G69" s="411"/>
      <c r="H69" s="181"/>
      <c r="I69" s="181"/>
      <c r="J69" s="182"/>
      <c r="K69" s="182"/>
      <c r="L69" s="182"/>
      <c r="M69" s="182"/>
      <c r="N69" s="274"/>
      <c r="O69" s="275"/>
      <c r="P69" s="276"/>
      <c r="Q69" s="277"/>
      <c r="R69" s="180"/>
      <c r="S69" s="544"/>
      <c r="T69" s="545"/>
      <c r="U69" s="545"/>
    </row>
    <row r="70" spans="2:21" ht="15.75">
      <c r="B70" s="179">
        <v>62</v>
      </c>
      <c r="C70" s="411"/>
      <c r="D70" s="180"/>
      <c r="E70" s="280" t="str">
        <f t="shared" si="0"/>
        <v>_</v>
      </c>
      <c r="F70" s="411"/>
      <c r="G70" s="411"/>
      <c r="H70" s="181"/>
      <c r="I70" s="181"/>
      <c r="J70" s="182"/>
      <c r="K70" s="182"/>
      <c r="L70" s="182"/>
      <c r="M70" s="182"/>
      <c r="N70" s="274"/>
      <c r="O70" s="275"/>
      <c r="P70" s="276"/>
      <c r="Q70" s="277"/>
      <c r="R70" s="180"/>
      <c r="S70" s="544"/>
      <c r="T70" s="545"/>
      <c r="U70" s="545"/>
    </row>
    <row r="71" spans="2:21" ht="15.75">
      <c r="B71" s="179">
        <v>63</v>
      </c>
      <c r="C71" s="411"/>
      <c r="D71" s="180"/>
      <c r="E71" s="280" t="str">
        <f t="shared" si="0"/>
        <v>_</v>
      </c>
      <c r="F71" s="411"/>
      <c r="G71" s="411"/>
      <c r="H71" s="181"/>
      <c r="I71" s="181"/>
      <c r="J71" s="182"/>
      <c r="K71" s="182"/>
      <c r="L71" s="182"/>
      <c r="M71" s="182"/>
      <c r="N71" s="274"/>
      <c r="O71" s="275"/>
      <c r="P71" s="276"/>
      <c r="Q71" s="277"/>
      <c r="R71" s="180"/>
      <c r="S71" s="544"/>
      <c r="T71" s="545"/>
      <c r="U71" s="545"/>
    </row>
    <row r="72" spans="2:21" ht="15.75">
      <c r="B72" s="179">
        <v>64</v>
      </c>
      <c r="C72" s="411"/>
      <c r="D72" s="180"/>
      <c r="E72" s="280" t="str">
        <f t="shared" si="0"/>
        <v>_</v>
      </c>
      <c r="F72" s="411"/>
      <c r="G72" s="411"/>
      <c r="H72" s="181"/>
      <c r="I72" s="181"/>
      <c r="J72" s="182"/>
      <c r="K72" s="182"/>
      <c r="L72" s="182"/>
      <c r="M72" s="182"/>
      <c r="N72" s="274"/>
      <c r="O72" s="275"/>
      <c r="P72" s="276"/>
      <c r="Q72" s="277"/>
      <c r="R72" s="180"/>
      <c r="S72" s="544"/>
      <c r="T72" s="545"/>
      <c r="U72" s="545"/>
    </row>
    <row r="73" spans="2:21" ht="15.75">
      <c r="B73" s="179">
        <v>65</v>
      </c>
      <c r="C73" s="411"/>
      <c r="D73" s="180"/>
      <c r="E73" s="280" t="str">
        <f t="shared" si="0"/>
        <v>_</v>
      </c>
      <c r="F73" s="411"/>
      <c r="G73" s="411"/>
      <c r="H73" s="181"/>
      <c r="I73" s="181"/>
      <c r="J73" s="182"/>
      <c r="K73" s="182"/>
      <c r="L73" s="182"/>
      <c r="M73" s="182"/>
      <c r="N73" s="274"/>
      <c r="O73" s="275"/>
      <c r="P73" s="276"/>
      <c r="Q73" s="277"/>
      <c r="R73" s="180"/>
      <c r="S73" s="544"/>
      <c r="T73" s="545"/>
      <c r="U73" s="545"/>
    </row>
    <row r="74" spans="2:21" ht="15.75">
      <c r="B74" s="179">
        <v>66</v>
      </c>
      <c r="C74" s="411"/>
      <c r="D74" s="180"/>
      <c r="E74" s="280" t="str">
        <f t="shared" ref="E74:E137" si="1">C74&amp;"_"&amp;D74</f>
        <v>_</v>
      </c>
      <c r="F74" s="411"/>
      <c r="G74" s="411"/>
      <c r="H74" s="181"/>
      <c r="I74" s="181"/>
      <c r="J74" s="182"/>
      <c r="K74" s="182"/>
      <c r="L74" s="182"/>
      <c r="M74" s="182"/>
      <c r="N74" s="274"/>
      <c r="O74" s="275"/>
      <c r="P74" s="276"/>
      <c r="Q74" s="277"/>
      <c r="R74" s="180"/>
      <c r="S74" s="544"/>
      <c r="T74" s="545"/>
      <c r="U74" s="545"/>
    </row>
    <row r="75" spans="2:21" ht="15.75">
      <c r="B75" s="179">
        <v>67</v>
      </c>
      <c r="C75" s="411"/>
      <c r="D75" s="180"/>
      <c r="E75" s="280" t="str">
        <f t="shared" si="1"/>
        <v>_</v>
      </c>
      <c r="F75" s="411"/>
      <c r="G75" s="411"/>
      <c r="H75" s="181"/>
      <c r="I75" s="181"/>
      <c r="J75" s="182"/>
      <c r="K75" s="182"/>
      <c r="L75" s="182"/>
      <c r="M75" s="182"/>
      <c r="N75" s="274"/>
      <c r="O75" s="275"/>
      <c r="P75" s="276"/>
      <c r="Q75" s="277"/>
      <c r="R75" s="180"/>
      <c r="S75" s="544"/>
      <c r="T75" s="545"/>
      <c r="U75" s="545"/>
    </row>
    <row r="76" spans="2:21" ht="15.75">
      <c r="B76" s="179">
        <v>68</v>
      </c>
      <c r="C76" s="411"/>
      <c r="D76" s="180"/>
      <c r="E76" s="280" t="str">
        <f t="shared" si="1"/>
        <v>_</v>
      </c>
      <c r="F76" s="411"/>
      <c r="G76" s="411"/>
      <c r="H76" s="181"/>
      <c r="I76" s="181"/>
      <c r="J76" s="182"/>
      <c r="K76" s="182"/>
      <c r="L76" s="182"/>
      <c r="M76" s="182"/>
      <c r="N76" s="274"/>
      <c r="O76" s="278"/>
      <c r="P76" s="276"/>
      <c r="Q76" s="277"/>
      <c r="R76" s="180"/>
      <c r="S76" s="544"/>
      <c r="T76" s="545"/>
      <c r="U76" s="545"/>
    </row>
    <row r="77" spans="2:21" ht="15.75">
      <c r="B77" s="179">
        <v>69</v>
      </c>
      <c r="C77" s="411"/>
      <c r="D77" s="180"/>
      <c r="E77" s="280" t="str">
        <f t="shared" si="1"/>
        <v>_</v>
      </c>
      <c r="F77" s="411"/>
      <c r="G77" s="411"/>
      <c r="H77" s="181"/>
      <c r="I77" s="181"/>
      <c r="J77" s="182"/>
      <c r="K77" s="182"/>
      <c r="L77" s="182"/>
      <c r="M77" s="182"/>
      <c r="N77" s="274"/>
      <c r="O77" s="275"/>
      <c r="P77" s="276"/>
      <c r="Q77" s="277"/>
      <c r="R77" s="180"/>
      <c r="S77" s="544"/>
      <c r="T77" s="545"/>
      <c r="U77" s="545"/>
    </row>
    <row r="78" spans="2:21" ht="15.75">
      <c r="B78" s="179">
        <v>70</v>
      </c>
      <c r="C78" s="411"/>
      <c r="D78" s="180"/>
      <c r="E78" s="280" t="str">
        <f t="shared" si="1"/>
        <v>_</v>
      </c>
      <c r="F78" s="411"/>
      <c r="G78" s="411"/>
      <c r="H78" s="181"/>
      <c r="I78" s="181"/>
      <c r="J78" s="182"/>
      <c r="K78" s="182"/>
      <c r="L78" s="182"/>
      <c r="M78" s="182"/>
      <c r="N78" s="274"/>
      <c r="O78" s="275"/>
      <c r="P78" s="279"/>
      <c r="Q78" s="277"/>
      <c r="R78" s="180"/>
      <c r="S78" s="544"/>
      <c r="T78" s="545"/>
      <c r="U78" s="545"/>
    </row>
    <row r="79" spans="2:21" ht="15.75">
      <c r="B79" s="179">
        <v>71</v>
      </c>
      <c r="C79" s="411"/>
      <c r="D79" s="180"/>
      <c r="E79" s="280" t="str">
        <f t="shared" si="1"/>
        <v>_</v>
      </c>
      <c r="F79" s="411"/>
      <c r="G79" s="411"/>
      <c r="H79" s="181"/>
      <c r="I79" s="181"/>
      <c r="J79" s="182"/>
      <c r="K79" s="182"/>
      <c r="L79" s="182"/>
      <c r="M79" s="182"/>
      <c r="N79" s="274"/>
      <c r="O79" s="275"/>
      <c r="P79" s="276"/>
      <c r="Q79" s="277"/>
      <c r="R79" s="180"/>
      <c r="S79" s="544"/>
      <c r="T79" s="545"/>
      <c r="U79" s="545"/>
    </row>
    <row r="80" spans="2:21" ht="15.75">
      <c r="B80" s="179">
        <v>72</v>
      </c>
      <c r="C80" s="411"/>
      <c r="D80" s="180"/>
      <c r="E80" s="280" t="str">
        <f t="shared" si="1"/>
        <v>_</v>
      </c>
      <c r="F80" s="411"/>
      <c r="G80" s="411"/>
      <c r="H80" s="181"/>
      <c r="I80" s="181"/>
      <c r="J80" s="182"/>
      <c r="K80" s="182"/>
      <c r="L80" s="182"/>
      <c r="M80" s="182"/>
      <c r="N80" s="274"/>
      <c r="O80" s="275"/>
      <c r="P80" s="276"/>
      <c r="Q80" s="277"/>
      <c r="R80" s="180"/>
      <c r="S80" s="544"/>
      <c r="T80" s="545"/>
      <c r="U80" s="545"/>
    </row>
    <row r="81" spans="2:21" ht="15.75">
      <c r="B81" s="179">
        <v>73</v>
      </c>
      <c r="C81" s="411"/>
      <c r="D81" s="180"/>
      <c r="E81" s="280" t="str">
        <f t="shared" si="1"/>
        <v>_</v>
      </c>
      <c r="F81" s="411"/>
      <c r="G81" s="411"/>
      <c r="H81" s="181"/>
      <c r="I81" s="181"/>
      <c r="J81" s="182"/>
      <c r="K81" s="182"/>
      <c r="L81" s="182"/>
      <c r="M81" s="182"/>
      <c r="N81" s="274"/>
      <c r="O81" s="275"/>
      <c r="P81" s="276"/>
      <c r="Q81" s="277"/>
      <c r="R81" s="180"/>
      <c r="S81" s="544"/>
      <c r="T81" s="545"/>
      <c r="U81" s="545"/>
    </row>
    <row r="82" spans="2:21" ht="15.75">
      <c r="B82" s="179">
        <v>74</v>
      </c>
      <c r="C82" s="411"/>
      <c r="D82" s="180"/>
      <c r="E82" s="280" t="str">
        <f t="shared" si="1"/>
        <v>_</v>
      </c>
      <c r="F82" s="411"/>
      <c r="G82" s="411"/>
      <c r="H82" s="181"/>
      <c r="I82" s="181"/>
      <c r="J82" s="182"/>
      <c r="K82" s="182"/>
      <c r="L82" s="182"/>
      <c r="M82" s="182"/>
      <c r="N82" s="274"/>
      <c r="O82" s="275"/>
      <c r="P82" s="276"/>
      <c r="Q82" s="277"/>
      <c r="R82" s="180"/>
      <c r="S82" s="544"/>
      <c r="T82" s="545"/>
      <c r="U82" s="545"/>
    </row>
    <row r="83" spans="2:21" ht="15.75">
      <c r="B83" s="179">
        <v>75</v>
      </c>
      <c r="C83" s="411"/>
      <c r="D83" s="180"/>
      <c r="E83" s="280" t="str">
        <f t="shared" si="1"/>
        <v>_</v>
      </c>
      <c r="F83" s="411"/>
      <c r="G83" s="411"/>
      <c r="H83" s="181"/>
      <c r="I83" s="181"/>
      <c r="J83" s="182"/>
      <c r="K83" s="182"/>
      <c r="L83" s="182"/>
      <c r="M83" s="182"/>
      <c r="N83" s="274"/>
      <c r="O83" s="275"/>
      <c r="P83" s="276"/>
      <c r="Q83" s="277"/>
      <c r="R83" s="180"/>
      <c r="S83" s="544"/>
      <c r="T83" s="545"/>
      <c r="U83" s="545"/>
    </row>
    <row r="84" spans="2:21" ht="15.75">
      <c r="B84" s="179">
        <v>76</v>
      </c>
      <c r="C84" s="411"/>
      <c r="D84" s="180"/>
      <c r="E84" s="280" t="str">
        <f t="shared" si="1"/>
        <v>_</v>
      </c>
      <c r="F84" s="411"/>
      <c r="G84" s="411"/>
      <c r="H84" s="181"/>
      <c r="I84" s="181"/>
      <c r="J84" s="182"/>
      <c r="K84" s="182"/>
      <c r="L84" s="182"/>
      <c r="M84" s="182"/>
      <c r="N84" s="274"/>
      <c r="O84" s="275"/>
      <c r="P84" s="276"/>
      <c r="Q84" s="277"/>
      <c r="R84" s="180"/>
      <c r="S84" s="544"/>
      <c r="T84" s="545"/>
      <c r="U84" s="545"/>
    </row>
    <row r="85" spans="2:21" ht="15.75">
      <c r="B85" s="179">
        <v>77</v>
      </c>
      <c r="C85" s="411"/>
      <c r="D85" s="180"/>
      <c r="E85" s="280" t="str">
        <f t="shared" si="1"/>
        <v>_</v>
      </c>
      <c r="F85" s="411"/>
      <c r="G85" s="411"/>
      <c r="H85" s="181"/>
      <c r="I85" s="181"/>
      <c r="J85" s="182"/>
      <c r="K85" s="182"/>
      <c r="L85" s="182"/>
      <c r="M85" s="182"/>
      <c r="N85" s="274"/>
      <c r="O85" s="275"/>
      <c r="P85" s="276"/>
      <c r="Q85" s="277"/>
      <c r="R85" s="180"/>
      <c r="S85" s="544"/>
      <c r="T85" s="545"/>
      <c r="U85" s="545"/>
    </row>
    <row r="86" spans="2:21" ht="15.75">
      <c r="B86" s="179">
        <v>78</v>
      </c>
      <c r="C86" s="411"/>
      <c r="D86" s="180"/>
      <c r="E86" s="280" t="str">
        <f t="shared" si="1"/>
        <v>_</v>
      </c>
      <c r="F86" s="411"/>
      <c r="G86" s="411"/>
      <c r="H86" s="181"/>
      <c r="I86" s="181"/>
      <c r="J86" s="182"/>
      <c r="K86" s="182"/>
      <c r="L86" s="182"/>
      <c r="M86" s="182"/>
      <c r="N86" s="274"/>
      <c r="O86" s="278"/>
      <c r="P86" s="276"/>
      <c r="Q86" s="277"/>
      <c r="R86" s="180"/>
      <c r="S86" s="544"/>
      <c r="T86" s="545"/>
      <c r="U86" s="545"/>
    </row>
    <row r="87" spans="2:21" ht="15.75">
      <c r="B87" s="179">
        <v>79</v>
      </c>
      <c r="C87" s="411"/>
      <c r="D87" s="180"/>
      <c r="E87" s="280" t="str">
        <f t="shared" si="1"/>
        <v>_</v>
      </c>
      <c r="F87" s="411"/>
      <c r="G87" s="411"/>
      <c r="H87" s="181"/>
      <c r="I87" s="181"/>
      <c r="J87" s="182"/>
      <c r="K87" s="182"/>
      <c r="L87" s="182"/>
      <c r="M87" s="182"/>
      <c r="N87" s="274"/>
      <c r="O87" s="275"/>
      <c r="P87" s="276"/>
      <c r="Q87" s="277"/>
      <c r="R87" s="180"/>
      <c r="S87" s="544"/>
      <c r="T87" s="545"/>
      <c r="U87" s="545"/>
    </row>
    <row r="88" spans="2:21" ht="15.75">
      <c r="B88" s="179">
        <v>80</v>
      </c>
      <c r="C88" s="411"/>
      <c r="D88" s="180"/>
      <c r="E88" s="280" t="str">
        <f t="shared" si="1"/>
        <v>_</v>
      </c>
      <c r="F88" s="411"/>
      <c r="G88" s="411"/>
      <c r="H88" s="181"/>
      <c r="I88" s="181"/>
      <c r="J88" s="182"/>
      <c r="K88" s="182"/>
      <c r="L88" s="182"/>
      <c r="M88" s="182"/>
      <c r="N88" s="274"/>
      <c r="O88" s="275"/>
      <c r="P88" s="279"/>
      <c r="Q88" s="277"/>
      <c r="R88" s="180"/>
      <c r="S88" s="544"/>
      <c r="T88" s="545"/>
      <c r="U88" s="545"/>
    </row>
    <row r="89" spans="2:21" ht="15.75">
      <c r="B89" s="179">
        <v>81</v>
      </c>
      <c r="C89" s="411"/>
      <c r="D89" s="180"/>
      <c r="E89" s="280" t="str">
        <f t="shared" si="1"/>
        <v>_</v>
      </c>
      <c r="F89" s="411"/>
      <c r="G89" s="411"/>
      <c r="H89" s="181"/>
      <c r="I89" s="181"/>
      <c r="J89" s="182"/>
      <c r="K89" s="182"/>
      <c r="L89" s="182"/>
      <c r="M89" s="182"/>
      <c r="N89" s="274"/>
      <c r="O89" s="275"/>
      <c r="P89" s="276"/>
      <c r="Q89" s="277"/>
      <c r="R89" s="180"/>
      <c r="S89" s="544"/>
      <c r="T89" s="545"/>
      <c r="U89" s="545"/>
    </row>
    <row r="90" spans="2:21" ht="15.75">
      <c r="B90" s="179">
        <v>82</v>
      </c>
      <c r="C90" s="411"/>
      <c r="D90" s="180"/>
      <c r="E90" s="280" t="str">
        <f t="shared" si="1"/>
        <v>_</v>
      </c>
      <c r="F90" s="411"/>
      <c r="G90" s="411"/>
      <c r="H90" s="181"/>
      <c r="I90" s="181"/>
      <c r="J90" s="182"/>
      <c r="K90" s="182"/>
      <c r="L90" s="182"/>
      <c r="M90" s="182"/>
      <c r="N90" s="274"/>
      <c r="O90" s="275"/>
      <c r="P90" s="276"/>
      <c r="Q90" s="277"/>
      <c r="R90" s="180"/>
      <c r="S90" s="544"/>
      <c r="T90" s="545"/>
      <c r="U90" s="545"/>
    </row>
    <row r="91" spans="2:21" ht="15.75">
      <c r="B91" s="179">
        <v>83</v>
      </c>
      <c r="C91" s="411"/>
      <c r="D91" s="180"/>
      <c r="E91" s="280" t="str">
        <f t="shared" si="1"/>
        <v>_</v>
      </c>
      <c r="F91" s="411"/>
      <c r="G91" s="411"/>
      <c r="H91" s="181"/>
      <c r="I91" s="181"/>
      <c r="J91" s="182"/>
      <c r="K91" s="182"/>
      <c r="L91" s="182"/>
      <c r="M91" s="182"/>
      <c r="N91" s="274"/>
      <c r="O91" s="275"/>
      <c r="P91" s="276"/>
      <c r="Q91" s="277"/>
      <c r="R91" s="180"/>
      <c r="S91" s="544"/>
      <c r="T91" s="545"/>
      <c r="U91" s="545"/>
    </row>
    <row r="92" spans="2:21" ht="15.75">
      <c r="B92" s="179">
        <v>84</v>
      </c>
      <c r="C92" s="411"/>
      <c r="D92" s="180"/>
      <c r="E92" s="280" t="str">
        <f t="shared" si="1"/>
        <v>_</v>
      </c>
      <c r="F92" s="411"/>
      <c r="G92" s="411"/>
      <c r="H92" s="181"/>
      <c r="I92" s="181"/>
      <c r="J92" s="182"/>
      <c r="K92" s="182"/>
      <c r="L92" s="182"/>
      <c r="M92" s="182"/>
      <c r="N92" s="274"/>
      <c r="O92" s="275"/>
      <c r="P92" s="276"/>
      <c r="Q92" s="277"/>
      <c r="R92" s="180"/>
      <c r="S92" s="544"/>
      <c r="T92" s="545"/>
      <c r="U92" s="545"/>
    </row>
    <row r="93" spans="2:21" ht="15.75">
      <c r="B93" s="179">
        <v>85</v>
      </c>
      <c r="C93" s="411"/>
      <c r="D93" s="180"/>
      <c r="E93" s="280" t="str">
        <f t="shared" si="1"/>
        <v>_</v>
      </c>
      <c r="F93" s="411"/>
      <c r="G93" s="411"/>
      <c r="H93" s="181"/>
      <c r="I93" s="181"/>
      <c r="J93" s="182"/>
      <c r="K93" s="182"/>
      <c r="L93" s="182"/>
      <c r="M93" s="182"/>
      <c r="N93" s="274"/>
      <c r="O93" s="275"/>
      <c r="P93" s="276"/>
      <c r="Q93" s="277"/>
      <c r="R93" s="180"/>
      <c r="S93" s="544"/>
      <c r="T93" s="545"/>
      <c r="U93" s="545"/>
    </row>
    <row r="94" spans="2:21" ht="15.75">
      <c r="B94" s="179">
        <v>86</v>
      </c>
      <c r="C94" s="411"/>
      <c r="D94" s="180"/>
      <c r="E94" s="280" t="str">
        <f t="shared" si="1"/>
        <v>_</v>
      </c>
      <c r="F94" s="411"/>
      <c r="G94" s="411"/>
      <c r="H94" s="181"/>
      <c r="I94" s="181"/>
      <c r="J94" s="182"/>
      <c r="K94" s="182"/>
      <c r="L94" s="182"/>
      <c r="M94" s="182"/>
      <c r="N94" s="274"/>
      <c r="O94" s="275"/>
      <c r="P94" s="276"/>
      <c r="Q94" s="277"/>
      <c r="R94" s="180"/>
      <c r="S94" s="544"/>
      <c r="T94" s="545"/>
      <c r="U94" s="545"/>
    </row>
    <row r="95" spans="2:21" ht="15.75">
      <c r="B95" s="179">
        <v>87</v>
      </c>
      <c r="C95" s="411"/>
      <c r="D95" s="180"/>
      <c r="E95" s="280" t="str">
        <f t="shared" si="1"/>
        <v>_</v>
      </c>
      <c r="F95" s="411"/>
      <c r="G95" s="411"/>
      <c r="H95" s="181"/>
      <c r="I95" s="181"/>
      <c r="J95" s="182"/>
      <c r="K95" s="182"/>
      <c r="L95" s="182"/>
      <c r="M95" s="182"/>
      <c r="N95" s="274"/>
      <c r="O95" s="275"/>
      <c r="P95" s="276"/>
      <c r="Q95" s="277"/>
      <c r="R95" s="180"/>
      <c r="S95" s="544"/>
      <c r="T95" s="545"/>
      <c r="U95" s="545"/>
    </row>
    <row r="96" spans="2:21" ht="15.75">
      <c r="B96" s="179">
        <v>88</v>
      </c>
      <c r="C96" s="411"/>
      <c r="D96" s="180"/>
      <c r="E96" s="280" t="str">
        <f t="shared" si="1"/>
        <v>_</v>
      </c>
      <c r="F96" s="411"/>
      <c r="G96" s="411"/>
      <c r="H96" s="181"/>
      <c r="I96" s="181"/>
      <c r="J96" s="182"/>
      <c r="K96" s="182"/>
      <c r="L96" s="182"/>
      <c r="M96" s="182"/>
      <c r="N96" s="274"/>
      <c r="O96" s="278"/>
      <c r="P96" s="276"/>
      <c r="Q96" s="277"/>
      <c r="R96" s="180"/>
      <c r="S96" s="544"/>
      <c r="T96" s="545"/>
      <c r="U96" s="545"/>
    </row>
    <row r="97" spans="2:21" ht="15.75">
      <c r="B97" s="179">
        <v>89</v>
      </c>
      <c r="C97" s="411"/>
      <c r="D97" s="180"/>
      <c r="E97" s="280" t="str">
        <f t="shared" si="1"/>
        <v>_</v>
      </c>
      <c r="F97" s="411"/>
      <c r="G97" s="411"/>
      <c r="H97" s="181"/>
      <c r="I97" s="181"/>
      <c r="J97" s="182"/>
      <c r="K97" s="182"/>
      <c r="L97" s="182"/>
      <c r="M97" s="182"/>
      <c r="N97" s="274"/>
      <c r="O97" s="275"/>
      <c r="P97" s="276"/>
      <c r="Q97" s="277"/>
      <c r="R97" s="180"/>
      <c r="S97" s="544"/>
      <c r="T97" s="545"/>
      <c r="U97" s="545"/>
    </row>
    <row r="98" spans="2:21" ht="15.75">
      <c r="B98" s="179">
        <v>90</v>
      </c>
      <c r="C98" s="411"/>
      <c r="D98" s="180"/>
      <c r="E98" s="280" t="str">
        <f t="shared" si="1"/>
        <v>_</v>
      </c>
      <c r="F98" s="411"/>
      <c r="G98" s="411"/>
      <c r="H98" s="181"/>
      <c r="I98" s="181"/>
      <c r="J98" s="182"/>
      <c r="K98" s="182"/>
      <c r="L98" s="182"/>
      <c r="M98" s="182"/>
      <c r="N98" s="274"/>
      <c r="O98" s="275"/>
      <c r="P98" s="279"/>
      <c r="Q98" s="277"/>
      <c r="R98" s="180"/>
      <c r="S98" s="544"/>
      <c r="T98" s="545"/>
      <c r="U98" s="545"/>
    </row>
    <row r="99" spans="2:21" ht="15.75">
      <c r="B99" s="179">
        <v>91</v>
      </c>
      <c r="C99" s="411"/>
      <c r="D99" s="180"/>
      <c r="E99" s="280" t="str">
        <f t="shared" si="1"/>
        <v>_</v>
      </c>
      <c r="F99" s="411"/>
      <c r="G99" s="411"/>
      <c r="H99" s="181"/>
      <c r="I99" s="181"/>
      <c r="J99" s="182"/>
      <c r="K99" s="182"/>
      <c r="L99" s="182"/>
      <c r="M99" s="182"/>
      <c r="N99" s="274"/>
      <c r="O99" s="275"/>
      <c r="P99" s="276"/>
      <c r="Q99" s="277"/>
      <c r="R99" s="180"/>
      <c r="S99" s="544"/>
      <c r="T99" s="545"/>
      <c r="U99" s="545"/>
    </row>
    <row r="100" spans="2:21" ht="15.75">
      <c r="B100" s="179">
        <v>92</v>
      </c>
      <c r="C100" s="411"/>
      <c r="D100" s="180"/>
      <c r="E100" s="280" t="str">
        <f t="shared" si="1"/>
        <v>_</v>
      </c>
      <c r="F100" s="411"/>
      <c r="G100" s="411"/>
      <c r="H100" s="181"/>
      <c r="I100" s="181"/>
      <c r="J100" s="182"/>
      <c r="K100" s="182"/>
      <c r="L100" s="182"/>
      <c r="M100" s="182"/>
      <c r="N100" s="274"/>
      <c r="O100" s="275"/>
      <c r="P100" s="276"/>
      <c r="Q100" s="277"/>
      <c r="R100" s="180"/>
      <c r="S100" s="544"/>
      <c r="T100" s="545"/>
      <c r="U100" s="545"/>
    </row>
    <row r="101" spans="2:21" ht="15.75">
      <c r="B101" s="179">
        <v>93</v>
      </c>
      <c r="C101" s="411"/>
      <c r="D101" s="180"/>
      <c r="E101" s="280" t="str">
        <f t="shared" si="1"/>
        <v>_</v>
      </c>
      <c r="F101" s="411"/>
      <c r="G101" s="411"/>
      <c r="H101" s="181"/>
      <c r="I101" s="181"/>
      <c r="J101" s="182"/>
      <c r="K101" s="182"/>
      <c r="L101" s="182"/>
      <c r="M101" s="182"/>
      <c r="N101" s="274"/>
      <c r="O101" s="275"/>
      <c r="P101" s="276"/>
      <c r="Q101" s="277"/>
      <c r="R101" s="180"/>
      <c r="S101" s="544"/>
      <c r="T101" s="545"/>
      <c r="U101" s="545"/>
    </row>
    <row r="102" spans="2:21" ht="15.75">
      <c r="B102" s="179">
        <v>94</v>
      </c>
      <c r="C102" s="411"/>
      <c r="D102" s="180"/>
      <c r="E102" s="280" t="str">
        <f t="shared" si="1"/>
        <v>_</v>
      </c>
      <c r="F102" s="411"/>
      <c r="G102" s="411"/>
      <c r="H102" s="181"/>
      <c r="I102" s="181"/>
      <c r="J102" s="182"/>
      <c r="K102" s="182"/>
      <c r="L102" s="182"/>
      <c r="M102" s="182"/>
      <c r="N102" s="274"/>
      <c r="O102" s="275"/>
      <c r="P102" s="276"/>
      <c r="Q102" s="277"/>
      <c r="R102" s="180"/>
      <c r="S102" s="544"/>
      <c r="T102" s="545"/>
      <c r="U102" s="545"/>
    </row>
    <row r="103" spans="2:21" ht="15.75">
      <c r="B103" s="179">
        <v>95</v>
      </c>
      <c r="C103" s="411"/>
      <c r="D103" s="180"/>
      <c r="E103" s="280" t="str">
        <f t="shared" si="1"/>
        <v>_</v>
      </c>
      <c r="F103" s="411"/>
      <c r="G103" s="411"/>
      <c r="H103" s="181"/>
      <c r="I103" s="181"/>
      <c r="J103" s="182"/>
      <c r="K103" s="182"/>
      <c r="L103" s="182"/>
      <c r="M103" s="182"/>
      <c r="N103" s="274"/>
      <c r="O103" s="275"/>
      <c r="P103" s="276"/>
      <c r="Q103" s="277"/>
      <c r="R103" s="180"/>
      <c r="S103" s="544"/>
      <c r="T103" s="545"/>
      <c r="U103" s="545"/>
    </row>
    <row r="104" spans="2:21" ht="15.75">
      <c r="B104" s="179">
        <v>96</v>
      </c>
      <c r="C104" s="411"/>
      <c r="D104" s="180"/>
      <c r="E104" s="280" t="str">
        <f t="shared" si="1"/>
        <v>_</v>
      </c>
      <c r="F104" s="411"/>
      <c r="G104" s="411"/>
      <c r="H104" s="181"/>
      <c r="I104" s="181"/>
      <c r="J104" s="182"/>
      <c r="K104" s="182"/>
      <c r="L104" s="182"/>
      <c r="M104" s="182"/>
      <c r="N104" s="274"/>
      <c r="O104" s="275"/>
      <c r="P104" s="276"/>
      <c r="Q104" s="277"/>
      <c r="R104" s="180"/>
      <c r="S104" s="544"/>
      <c r="T104" s="545"/>
      <c r="U104" s="545"/>
    </row>
    <row r="105" spans="2:21" ht="15.75">
      <c r="B105" s="179">
        <v>97</v>
      </c>
      <c r="C105" s="411"/>
      <c r="D105" s="180"/>
      <c r="E105" s="280" t="str">
        <f t="shared" si="1"/>
        <v>_</v>
      </c>
      <c r="F105" s="411"/>
      <c r="G105" s="411"/>
      <c r="H105" s="181"/>
      <c r="I105" s="181"/>
      <c r="J105" s="182"/>
      <c r="K105" s="182"/>
      <c r="L105" s="182"/>
      <c r="M105" s="182"/>
      <c r="N105" s="274"/>
      <c r="O105" s="275"/>
      <c r="P105" s="276"/>
      <c r="Q105" s="277"/>
      <c r="R105" s="180"/>
      <c r="S105" s="544"/>
      <c r="T105" s="545"/>
      <c r="U105" s="545"/>
    </row>
    <row r="106" spans="2:21" ht="15.75">
      <c r="B106" s="179">
        <v>98</v>
      </c>
      <c r="C106" s="411"/>
      <c r="D106" s="180"/>
      <c r="E106" s="280" t="str">
        <f t="shared" si="1"/>
        <v>_</v>
      </c>
      <c r="F106" s="411"/>
      <c r="G106" s="411"/>
      <c r="H106" s="181"/>
      <c r="I106" s="181"/>
      <c r="J106" s="182"/>
      <c r="K106" s="182"/>
      <c r="L106" s="182"/>
      <c r="M106" s="182"/>
      <c r="N106" s="274"/>
      <c r="O106" s="278"/>
      <c r="P106" s="276"/>
      <c r="Q106" s="277"/>
      <c r="R106" s="180"/>
      <c r="S106" s="544"/>
      <c r="T106" s="545"/>
      <c r="U106" s="545"/>
    </row>
    <row r="107" spans="2:21" ht="15.75">
      <c r="B107" s="179">
        <v>99</v>
      </c>
      <c r="C107" s="411"/>
      <c r="D107" s="180"/>
      <c r="E107" s="280" t="str">
        <f t="shared" si="1"/>
        <v>_</v>
      </c>
      <c r="F107" s="411"/>
      <c r="G107" s="411"/>
      <c r="H107" s="181"/>
      <c r="I107" s="181"/>
      <c r="J107" s="182"/>
      <c r="K107" s="182"/>
      <c r="L107" s="182"/>
      <c r="M107" s="182"/>
      <c r="N107" s="274"/>
      <c r="O107" s="275"/>
      <c r="P107" s="276"/>
      <c r="Q107" s="277"/>
      <c r="R107" s="180"/>
      <c r="S107" s="544"/>
      <c r="T107" s="545"/>
      <c r="U107" s="545"/>
    </row>
    <row r="108" spans="2:21" ht="15.75">
      <c r="B108" s="179">
        <v>100</v>
      </c>
      <c r="C108" s="411"/>
      <c r="D108" s="180"/>
      <c r="E108" s="280" t="str">
        <f t="shared" si="1"/>
        <v>_</v>
      </c>
      <c r="F108" s="411"/>
      <c r="G108" s="411"/>
      <c r="H108" s="181"/>
      <c r="I108" s="181"/>
      <c r="J108" s="182"/>
      <c r="K108" s="182"/>
      <c r="L108" s="182"/>
      <c r="M108" s="182"/>
      <c r="N108" s="274"/>
      <c r="O108" s="275"/>
      <c r="P108" s="279"/>
      <c r="Q108" s="277"/>
      <c r="R108" s="180"/>
      <c r="S108" s="544"/>
      <c r="T108" s="545"/>
      <c r="U108" s="545"/>
    </row>
    <row r="109" spans="2:21" ht="15.75">
      <c r="B109" s="179">
        <v>101</v>
      </c>
      <c r="C109" s="411"/>
      <c r="D109" s="180"/>
      <c r="E109" s="280" t="str">
        <f t="shared" si="1"/>
        <v>_</v>
      </c>
      <c r="F109" s="411"/>
      <c r="G109" s="411"/>
      <c r="H109" s="181"/>
      <c r="I109" s="181"/>
      <c r="J109" s="182"/>
      <c r="K109" s="182"/>
      <c r="L109" s="182"/>
      <c r="M109" s="182"/>
      <c r="N109" s="274"/>
      <c r="O109" s="275"/>
      <c r="P109" s="276"/>
      <c r="Q109" s="277"/>
      <c r="R109" s="180"/>
      <c r="S109" s="544"/>
      <c r="T109" s="545"/>
      <c r="U109" s="545"/>
    </row>
    <row r="110" spans="2:21" ht="15.75">
      <c r="B110" s="179">
        <v>102</v>
      </c>
      <c r="C110" s="411"/>
      <c r="D110" s="180"/>
      <c r="E110" s="280" t="str">
        <f t="shared" si="1"/>
        <v>_</v>
      </c>
      <c r="F110" s="411"/>
      <c r="G110" s="411"/>
      <c r="H110" s="181"/>
      <c r="I110" s="181"/>
      <c r="J110" s="182"/>
      <c r="K110" s="182"/>
      <c r="L110" s="182"/>
      <c r="M110" s="182"/>
      <c r="N110" s="274"/>
      <c r="O110" s="275"/>
      <c r="P110" s="276"/>
      <c r="Q110" s="277"/>
      <c r="R110" s="180"/>
      <c r="S110" s="544"/>
      <c r="T110" s="545"/>
      <c r="U110" s="545"/>
    </row>
    <row r="111" spans="2:21" ht="15.75">
      <c r="B111" s="179">
        <v>103</v>
      </c>
      <c r="C111" s="411"/>
      <c r="D111" s="180"/>
      <c r="E111" s="280" t="str">
        <f t="shared" si="1"/>
        <v>_</v>
      </c>
      <c r="F111" s="411"/>
      <c r="G111" s="411"/>
      <c r="H111" s="181"/>
      <c r="I111" s="181"/>
      <c r="J111" s="182"/>
      <c r="K111" s="182"/>
      <c r="L111" s="182"/>
      <c r="M111" s="182"/>
      <c r="N111" s="274"/>
      <c r="O111" s="275"/>
      <c r="P111" s="276"/>
      <c r="Q111" s="277"/>
      <c r="R111" s="180"/>
      <c r="S111" s="544"/>
      <c r="T111" s="545"/>
      <c r="U111" s="545"/>
    </row>
    <row r="112" spans="2:21" ht="15.75">
      <c r="B112" s="179">
        <v>104</v>
      </c>
      <c r="C112" s="411"/>
      <c r="D112" s="180"/>
      <c r="E112" s="280" t="str">
        <f t="shared" si="1"/>
        <v>_</v>
      </c>
      <c r="F112" s="411"/>
      <c r="G112" s="411"/>
      <c r="H112" s="181"/>
      <c r="I112" s="181"/>
      <c r="J112" s="182"/>
      <c r="K112" s="182"/>
      <c r="L112" s="182"/>
      <c r="M112" s="182"/>
      <c r="N112" s="274"/>
      <c r="O112" s="275"/>
      <c r="P112" s="276"/>
      <c r="Q112" s="277"/>
      <c r="R112" s="180"/>
      <c r="S112" s="544"/>
      <c r="T112" s="545"/>
      <c r="U112" s="545"/>
    </row>
    <row r="113" spans="2:21" ht="15.75">
      <c r="B113" s="179">
        <v>105</v>
      </c>
      <c r="C113" s="411"/>
      <c r="D113" s="180"/>
      <c r="E113" s="280" t="str">
        <f t="shared" si="1"/>
        <v>_</v>
      </c>
      <c r="F113" s="411"/>
      <c r="G113" s="411"/>
      <c r="H113" s="181"/>
      <c r="I113" s="181"/>
      <c r="J113" s="182"/>
      <c r="K113" s="182"/>
      <c r="L113" s="182"/>
      <c r="M113" s="182"/>
      <c r="N113" s="274"/>
      <c r="O113" s="275"/>
      <c r="P113" s="276"/>
      <c r="Q113" s="277"/>
      <c r="R113" s="180"/>
      <c r="S113" s="544"/>
      <c r="T113" s="545"/>
      <c r="U113" s="545"/>
    </row>
    <row r="114" spans="2:21" ht="15.75">
      <c r="B114" s="179">
        <v>106</v>
      </c>
      <c r="C114" s="411"/>
      <c r="D114" s="180"/>
      <c r="E114" s="280" t="str">
        <f t="shared" si="1"/>
        <v>_</v>
      </c>
      <c r="F114" s="411"/>
      <c r="G114" s="411"/>
      <c r="H114" s="181"/>
      <c r="I114" s="181"/>
      <c r="J114" s="182"/>
      <c r="K114" s="182"/>
      <c r="L114" s="182"/>
      <c r="M114" s="182"/>
      <c r="N114" s="274"/>
      <c r="O114" s="275"/>
      <c r="P114" s="276"/>
      <c r="Q114" s="277"/>
      <c r="R114" s="180"/>
      <c r="S114" s="544"/>
      <c r="T114" s="545"/>
      <c r="U114" s="545"/>
    </row>
    <row r="115" spans="2:21" ht="15.75">
      <c r="B115" s="179">
        <v>107</v>
      </c>
      <c r="C115" s="411"/>
      <c r="D115" s="180"/>
      <c r="E115" s="280" t="str">
        <f t="shared" si="1"/>
        <v>_</v>
      </c>
      <c r="F115" s="411"/>
      <c r="G115" s="411"/>
      <c r="H115" s="181"/>
      <c r="I115" s="181"/>
      <c r="J115" s="182"/>
      <c r="K115" s="182"/>
      <c r="L115" s="182"/>
      <c r="M115" s="182"/>
      <c r="N115" s="274"/>
      <c r="O115" s="275"/>
      <c r="P115" s="276"/>
      <c r="Q115" s="277"/>
      <c r="R115" s="180"/>
      <c r="S115" s="544"/>
      <c r="T115" s="545"/>
      <c r="U115" s="545"/>
    </row>
    <row r="116" spans="2:21" ht="15.75">
      <c r="B116" s="179">
        <v>108</v>
      </c>
      <c r="C116" s="411"/>
      <c r="D116" s="180"/>
      <c r="E116" s="280" t="str">
        <f t="shared" si="1"/>
        <v>_</v>
      </c>
      <c r="F116" s="411"/>
      <c r="G116" s="411"/>
      <c r="H116" s="181"/>
      <c r="I116" s="181"/>
      <c r="J116" s="182"/>
      <c r="K116" s="182"/>
      <c r="L116" s="182"/>
      <c r="M116" s="182"/>
      <c r="N116" s="274"/>
      <c r="O116" s="278"/>
      <c r="P116" s="276"/>
      <c r="Q116" s="277"/>
      <c r="R116" s="180"/>
      <c r="S116" s="544"/>
      <c r="T116" s="545"/>
      <c r="U116" s="545"/>
    </row>
    <row r="117" spans="2:21" ht="15.75">
      <c r="B117" s="179">
        <v>109</v>
      </c>
      <c r="C117" s="411"/>
      <c r="D117" s="180"/>
      <c r="E117" s="280" t="str">
        <f t="shared" si="1"/>
        <v>_</v>
      </c>
      <c r="F117" s="411"/>
      <c r="G117" s="411"/>
      <c r="H117" s="181"/>
      <c r="I117" s="181"/>
      <c r="J117" s="182"/>
      <c r="K117" s="182"/>
      <c r="L117" s="182"/>
      <c r="M117" s="182"/>
      <c r="N117" s="274"/>
      <c r="O117" s="275"/>
      <c r="P117" s="276"/>
      <c r="Q117" s="277"/>
      <c r="R117" s="180"/>
      <c r="S117" s="544"/>
      <c r="T117" s="545"/>
      <c r="U117" s="545"/>
    </row>
    <row r="118" spans="2:21" ht="15.75">
      <c r="B118" s="179">
        <v>110</v>
      </c>
      <c r="C118" s="411"/>
      <c r="D118" s="180"/>
      <c r="E118" s="280" t="str">
        <f t="shared" si="1"/>
        <v>_</v>
      </c>
      <c r="F118" s="411"/>
      <c r="G118" s="411"/>
      <c r="H118" s="181"/>
      <c r="I118" s="181"/>
      <c r="J118" s="182"/>
      <c r="K118" s="182"/>
      <c r="L118" s="182"/>
      <c r="M118" s="182"/>
      <c r="N118" s="274"/>
      <c r="O118" s="275"/>
      <c r="P118" s="279"/>
      <c r="Q118" s="277"/>
      <c r="R118" s="180"/>
      <c r="S118" s="544"/>
      <c r="T118" s="545"/>
      <c r="U118" s="545"/>
    </row>
    <row r="119" spans="2:21" ht="15.75">
      <c r="B119" s="179">
        <v>111</v>
      </c>
      <c r="C119" s="411"/>
      <c r="D119" s="180"/>
      <c r="E119" s="280" t="str">
        <f t="shared" si="1"/>
        <v>_</v>
      </c>
      <c r="F119" s="411"/>
      <c r="G119" s="411"/>
      <c r="H119" s="181"/>
      <c r="I119" s="181"/>
      <c r="J119" s="182"/>
      <c r="K119" s="182"/>
      <c r="L119" s="182"/>
      <c r="M119" s="182"/>
      <c r="N119" s="274"/>
      <c r="O119" s="275"/>
      <c r="P119" s="276"/>
      <c r="Q119" s="277"/>
      <c r="R119" s="180"/>
      <c r="S119" s="544"/>
      <c r="T119" s="545"/>
      <c r="U119" s="545"/>
    </row>
    <row r="120" spans="2:21" ht="15.75">
      <c r="B120" s="179">
        <v>112</v>
      </c>
      <c r="C120" s="411"/>
      <c r="D120" s="180"/>
      <c r="E120" s="280" t="str">
        <f t="shared" si="1"/>
        <v>_</v>
      </c>
      <c r="F120" s="411"/>
      <c r="G120" s="411"/>
      <c r="H120" s="181"/>
      <c r="I120" s="181"/>
      <c r="J120" s="182"/>
      <c r="K120" s="182"/>
      <c r="L120" s="182"/>
      <c r="M120" s="182"/>
      <c r="N120" s="274"/>
      <c r="O120" s="275"/>
      <c r="P120" s="276"/>
      <c r="Q120" s="277"/>
      <c r="R120" s="180"/>
      <c r="S120" s="544"/>
      <c r="T120" s="545"/>
      <c r="U120" s="545"/>
    </row>
    <row r="121" spans="2:21" ht="15.75">
      <c r="B121" s="179">
        <v>113</v>
      </c>
      <c r="C121" s="411"/>
      <c r="D121" s="180"/>
      <c r="E121" s="280" t="str">
        <f t="shared" si="1"/>
        <v>_</v>
      </c>
      <c r="F121" s="411"/>
      <c r="G121" s="411"/>
      <c r="H121" s="181"/>
      <c r="I121" s="181"/>
      <c r="J121" s="182"/>
      <c r="K121" s="182"/>
      <c r="L121" s="182"/>
      <c r="M121" s="182"/>
      <c r="N121" s="274"/>
      <c r="O121" s="275"/>
      <c r="P121" s="276"/>
      <c r="Q121" s="277"/>
      <c r="R121" s="180"/>
      <c r="S121" s="544"/>
      <c r="T121" s="545"/>
      <c r="U121" s="545"/>
    </row>
    <row r="122" spans="2:21" ht="15.75">
      <c r="B122" s="179">
        <v>114</v>
      </c>
      <c r="C122" s="411"/>
      <c r="D122" s="180"/>
      <c r="E122" s="280" t="str">
        <f t="shared" si="1"/>
        <v>_</v>
      </c>
      <c r="F122" s="411"/>
      <c r="G122" s="411"/>
      <c r="H122" s="181"/>
      <c r="I122" s="181"/>
      <c r="J122" s="182"/>
      <c r="K122" s="182"/>
      <c r="L122" s="182"/>
      <c r="M122" s="182"/>
      <c r="N122" s="274"/>
      <c r="O122" s="275"/>
      <c r="P122" s="276"/>
      <c r="Q122" s="277"/>
      <c r="R122" s="180"/>
      <c r="S122" s="544"/>
      <c r="T122" s="545"/>
      <c r="U122" s="545"/>
    </row>
    <row r="123" spans="2:21" ht="15.75">
      <c r="B123" s="179">
        <v>115</v>
      </c>
      <c r="C123" s="411"/>
      <c r="D123" s="180"/>
      <c r="E123" s="280" t="str">
        <f t="shared" si="1"/>
        <v>_</v>
      </c>
      <c r="F123" s="411"/>
      <c r="G123" s="411"/>
      <c r="H123" s="181"/>
      <c r="I123" s="181"/>
      <c r="J123" s="182"/>
      <c r="K123" s="182"/>
      <c r="L123" s="182"/>
      <c r="M123" s="182"/>
      <c r="N123" s="274"/>
      <c r="O123" s="275"/>
      <c r="P123" s="276"/>
      <c r="Q123" s="277"/>
      <c r="R123" s="180"/>
      <c r="S123" s="544"/>
      <c r="T123" s="545"/>
      <c r="U123" s="545"/>
    </row>
    <row r="124" spans="2:21" ht="15.75">
      <c r="B124" s="179">
        <v>116</v>
      </c>
      <c r="C124" s="411"/>
      <c r="D124" s="180"/>
      <c r="E124" s="280" t="str">
        <f t="shared" si="1"/>
        <v>_</v>
      </c>
      <c r="F124" s="411"/>
      <c r="G124" s="411"/>
      <c r="H124" s="181"/>
      <c r="I124" s="181"/>
      <c r="J124" s="182"/>
      <c r="K124" s="182"/>
      <c r="L124" s="182"/>
      <c r="M124" s="182"/>
      <c r="N124" s="274"/>
      <c r="O124" s="275"/>
      <c r="P124" s="276"/>
      <c r="Q124" s="277"/>
      <c r="R124" s="180"/>
      <c r="S124" s="544"/>
      <c r="T124" s="545"/>
      <c r="U124" s="545"/>
    </row>
    <row r="125" spans="2:21" ht="15.75">
      <c r="B125" s="179">
        <v>117</v>
      </c>
      <c r="C125" s="411"/>
      <c r="D125" s="180"/>
      <c r="E125" s="280" t="str">
        <f t="shared" si="1"/>
        <v>_</v>
      </c>
      <c r="F125" s="411"/>
      <c r="G125" s="411"/>
      <c r="H125" s="181"/>
      <c r="I125" s="181"/>
      <c r="J125" s="182"/>
      <c r="K125" s="182"/>
      <c r="L125" s="182"/>
      <c r="M125" s="182"/>
      <c r="N125" s="274"/>
      <c r="O125" s="275"/>
      <c r="P125" s="276"/>
      <c r="Q125" s="277"/>
      <c r="R125" s="180"/>
      <c r="S125" s="544"/>
      <c r="T125" s="545"/>
      <c r="U125" s="545"/>
    </row>
    <row r="126" spans="2:21" ht="15.75">
      <c r="B126" s="179">
        <v>118</v>
      </c>
      <c r="C126" s="411"/>
      <c r="D126" s="180"/>
      <c r="E126" s="280" t="str">
        <f t="shared" si="1"/>
        <v>_</v>
      </c>
      <c r="F126" s="411"/>
      <c r="G126" s="411"/>
      <c r="H126" s="181"/>
      <c r="I126" s="181"/>
      <c r="J126" s="182"/>
      <c r="K126" s="182"/>
      <c r="L126" s="182"/>
      <c r="M126" s="182"/>
      <c r="N126" s="274"/>
      <c r="O126" s="278"/>
      <c r="P126" s="276"/>
      <c r="Q126" s="277"/>
      <c r="R126" s="180"/>
      <c r="S126" s="544"/>
      <c r="T126" s="545"/>
      <c r="U126" s="545"/>
    </row>
    <row r="127" spans="2:21" ht="15.75">
      <c r="B127" s="179">
        <v>119</v>
      </c>
      <c r="C127" s="411"/>
      <c r="D127" s="180"/>
      <c r="E127" s="280" t="str">
        <f t="shared" si="1"/>
        <v>_</v>
      </c>
      <c r="F127" s="411"/>
      <c r="G127" s="411"/>
      <c r="H127" s="181"/>
      <c r="I127" s="181"/>
      <c r="J127" s="182"/>
      <c r="K127" s="182"/>
      <c r="L127" s="182"/>
      <c r="M127" s="182"/>
      <c r="N127" s="274"/>
      <c r="O127" s="275"/>
      <c r="P127" s="276"/>
      <c r="Q127" s="277"/>
      <c r="R127" s="180"/>
      <c r="S127" s="544"/>
      <c r="T127" s="545"/>
      <c r="U127" s="545"/>
    </row>
    <row r="128" spans="2:21" ht="15.75">
      <c r="B128" s="179">
        <v>120</v>
      </c>
      <c r="C128" s="411"/>
      <c r="D128" s="180"/>
      <c r="E128" s="280" t="str">
        <f t="shared" si="1"/>
        <v>_</v>
      </c>
      <c r="F128" s="411"/>
      <c r="G128" s="411"/>
      <c r="H128" s="181"/>
      <c r="I128" s="181"/>
      <c r="J128" s="182"/>
      <c r="K128" s="182"/>
      <c r="L128" s="182"/>
      <c r="M128" s="182"/>
      <c r="N128" s="274"/>
      <c r="O128" s="275"/>
      <c r="P128" s="279"/>
      <c r="Q128" s="277"/>
      <c r="R128" s="180"/>
      <c r="S128" s="544"/>
      <c r="T128" s="545"/>
      <c r="U128" s="545"/>
    </row>
    <row r="129" spans="2:21" ht="15.75">
      <c r="B129" s="179">
        <v>121</v>
      </c>
      <c r="C129" s="411"/>
      <c r="D129" s="180"/>
      <c r="E129" s="280" t="str">
        <f t="shared" si="1"/>
        <v>_</v>
      </c>
      <c r="F129" s="411"/>
      <c r="G129" s="411"/>
      <c r="H129" s="181"/>
      <c r="I129" s="181"/>
      <c r="J129" s="182"/>
      <c r="K129" s="182"/>
      <c r="L129" s="182"/>
      <c r="M129" s="182"/>
      <c r="N129" s="274"/>
      <c r="O129" s="275"/>
      <c r="P129" s="276"/>
      <c r="Q129" s="277"/>
      <c r="R129" s="180"/>
      <c r="S129" s="544"/>
      <c r="T129" s="545"/>
      <c r="U129" s="545"/>
    </row>
    <row r="130" spans="2:21" ht="15.75">
      <c r="B130" s="179">
        <v>122</v>
      </c>
      <c r="C130" s="411"/>
      <c r="D130" s="180"/>
      <c r="E130" s="280" t="str">
        <f t="shared" si="1"/>
        <v>_</v>
      </c>
      <c r="F130" s="411"/>
      <c r="G130" s="411"/>
      <c r="H130" s="181"/>
      <c r="I130" s="181"/>
      <c r="J130" s="182"/>
      <c r="K130" s="182"/>
      <c r="L130" s="182"/>
      <c r="M130" s="182"/>
      <c r="N130" s="274"/>
      <c r="O130" s="275"/>
      <c r="P130" s="276"/>
      <c r="Q130" s="277"/>
      <c r="R130" s="180"/>
      <c r="S130" s="544"/>
      <c r="T130" s="545"/>
      <c r="U130" s="545"/>
    </row>
    <row r="131" spans="2:21" ht="15.75">
      <c r="B131" s="179">
        <v>123</v>
      </c>
      <c r="C131" s="411"/>
      <c r="D131" s="180"/>
      <c r="E131" s="280" t="str">
        <f t="shared" si="1"/>
        <v>_</v>
      </c>
      <c r="F131" s="411"/>
      <c r="G131" s="411"/>
      <c r="H131" s="181"/>
      <c r="I131" s="181"/>
      <c r="J131" s="182"/>
      <c r="K131" s="182"/>
      <c r="L131" s="182"/>
      <c r="M131" s="182"/>
      <c r="N131" s="274"/>
      <c r="O131" s="275"/>
      <c r="P131" s="276"/>
      <c r="Q131" s="277"/>
      <c r="R131" s="180"/>
      <c r="S131" s="544"/>
      <c r="T131" s="545"/>
      <c r="U131" s="545"/>
    </row>
    <row r="132" spans="2:21" ht="15.75">
      <c r="B132" s="179">
        <v>124</v>
      </c>
      <c r="C132" s="411"/>
      <c r="D132" s="180"/>
      <c r="E132" s="280" t="str">
        <f t="shared" si="1"/>
        <v>_</v>
      </c>
      <c r="F132" s="411"/>
      <c r="G132" s="411"/>
      <c r="H132" s="181"/>
      <c r="I132" s="181"/>
      <c r="J132" s="182"/>
      <c r="K132" s="182"/>
      <c r="L132" s="182"/>
      <c r="M132" s="182"/>
      <c r="N132" s="274"/>
      <c r="O132" s="275"/>
      <c r="P132" s="276"/>
      <c r="Q132" s="277"/>
      <c r="R132" s="180"/>
      <c r="S132" s="544"/>
      <c r="T132" s="545"/>
      <c r="U132" s="545"/>
    </row>
    <row r="133" spans="2:21" ht="15.75">
      <c r="B133" s="179">
        <v>125</v>
      </c>
      <c r="C133" s="411"/>
      <c r="D133" s="180"/>
      <c r="E133" s="280" t="str">
        <f t="shared" si="1"/>
        <v>_</v>
      </c>
      <c r="F133" s="411"/>
      <c r="G133" s="411"/>
      <c r="H133" s="181"/>
      <c r="I133" s="181"/>
      <c r="J133" s="182"/>
      <c r="K133" s="182"/>
      <c r="L133" s="182"/>
      <c r="M133" s="182"/>
      <c r="N133" s="274"/>
      <c r="O133" s="275"/>
      <c r="P133" s="276"/>
      <c r="Q133" s="277"/>
      <c r="R133" s="180"/>
      <c r="S133" s="544"/>
      <c r="T133" s="545"/>
      <c r="U133" s="545"/>
    </row>
    <row r="134" spans="2:21" ht="15.75">
      <c r="B134" s="179">
        <v>126</v>
      </c>
      <c r="C134" s="411"/>
      <c r="D134" s="180"/>
      <c r="E134" s="280" t="str">
        <f t="shared" si="1"/>
        <v>_</v>
      </c>
      <c r="F134" s="411"/>
      <c r="G134" s="411"/>
      <c r="H134" s="181"/>
      <c r="I134" s="181"/>
      <c r="J134" s="182"/>
      <c r="K134" s="182"/>
      <c r="L134" s="182"/>
      <c r="M134" s="182"/>
      <c r="N134" s="274"/>
      <c r="O134" s="275"/>
      <c r="P134" s="276"/>
      <c r="Q134" s="277"/>
      <c r="R134" s="180"/>
      <c r="S134" s="544"/>
      <c r="T134" s="545"/>
      <c r="U134" s="545"/>
    </row>
    <row r="135" spans="2:21" ht="15.75">
      <c r="B135" s="179">
        <v>127</v>
      </c>
      <c r="C135" s="411"/>
      <c r="D135" s="180"/>
      <c r="E135" s="280" t="str">
        <f t="shared" si="1"/>
        <v>_</v>
      </c>
      <c r="F135" s="411"/>
      <c r="G135" s="411"/>
      <c r="H135" s="181"/>
      <c r="I135" s="181"/>
      <c r="J135" s="182"/>
      <c r="K135" s="182"/>
      <c r="L135" s="182"/>
      <c r="M135" s="182"/>
      <c r="N135" s="274"/>
      <c r="O135" s="275"/>
      <c r="P135" s="276"/>
      <c r="Q135" s="277"/>
      <c r="R135" s="180"/>
      <c r="S135" s="544"/>
      <c r="T135" s="545"/>
      <c r="U135" s="545"/>
    </row>
    <row r="136" spans="2:21" ht="15.75">
      <c r="B136" s="179">
        <v>128</v>
      </c>
      <c r="C136" s="411"/>
      <c r="D136" s="180"/>
      <c r="E136" s="280" t="str">
        <f t="shared" si="1"/>
        <v>_</v>
      </c>
      <c r="F136" s="411"/>
      <c r="G136" s="411"/>
      <c r="H136" s="181"/>
      <c r="I136" s="181"/>
      <c r="J136" s="182"/>
      <c r="K136" s="182"/>
      <c r="L136" s="182"/>
      <c r="M136" s="182"/>
      <c r="N136" s="274"/>
      <c r="O136" s="278"/>
      <c r="P136" s="276"/>
      <c r="Q136" s="277"/>
      <c r="R136" s="180"/>
      <c r="S136" s="544"/>
      <c r="T136" s="545"/>
      <c r="U136" s="545"/>
    </row>
    <row r="137" spans="2:21" ht="15.75">
      <c r="B137" s="179">
        <v>129</v>
      </c>
      <c r="C137" s="411"/>
      <c r="D137" s="180"/>
      <c r="E137" s="280" t="str">
        <f t="shared" si="1"/>
        <v>_</v>
      </c>
      <c r="F137" s="411"/>
      <c r="G137" s="411"/>
      <c r="H137" s="181"/>
      <c r="I137" s="181"/>
      <c r="J137" s="182"/>
      <c r="K137" s="182"/>
      <c r="L137" s="182"/>
      <c r="M137" s="182"/>
      <c r="N137" s="274"/>
      <c r="O137" s="275"/>
      <c r="P137" s="276"/>
      <c r="Q137" s="277"/>
      <c r="R137" s="180"/>
      <c r="S137" s="544"/>
      <c r="T137" s="545"/>
      <c r="U137" s="545"/>
    </row>
    <row r="138" spans="2:21" ht="15.75">
      <c r="B138" s="179">
        <v>130</v>
      </c>
      <c r="C138" s="411"/>
      <c r="D138" s="180"/>
      <c r="E138" s="280" t="str">
        <f t="shared" ref="E138:E201" si="2">C138&amp;"_"&amp;D138</f>
        <v>_</v>
      </c>
      <c r="F138" s="411"/>
      <c r="G138" s="411"/>
      <c r="H138" s="181"/>
      <c r="I138" s="181"/>
      <c r="J138" s="182"/>
      <c r="K138" s="182"/>
      <c r="L138" s="182"/>
      <c r="M138" s="182"/>
      <c r="N138" s="274"/>
      <c r="O138" s="275"/>
      <c r="P138" s="279"/>
      <c r="Q138" s="277"/>
      <c r="R138" s="180"/>
      <c r="S138" s="544"/>
      <c r="T138" s="545"/>
      <c r="U138" s="545"/>
    </row>
    <row r="139" spans="2:21" ht="15.75">
      <c r="B139" s="179">
        <v>131</v>
      </c>
      <c r="C139" s="411"/>
      <c r="D139" s="180"/>
      <c r="E139" s="280" t="str">
        <f t="shared" si="2"/>
        <v>_</v>
      </c>
      <c r="F139" s="411"/>
      <c r="G139" s="411"/>
      <c r="H139" s="181"/>
      <c r="I139" s="181"/>
      <c r="J139" s="182"/>
      <c r="K139" s="182"/>
      <c r="L139" s="182"/>
      <c r="M139" s="182"/>
      <c r="N139" s="274"/>
      <c r="O139" s="275"/>
      <c r="P139" s="276"/>
      <c r="Q139" s="277"/>
      <c r="R139" s="180"/>
      <c r="S139" s="544"/>
      <c r="T139" s="545"/>
      <c r="U139" s="545"/>
    </row>
    <row r="140" spans="2:21" ht="15.75">
      <c r="B140" s="179">
        <v>132</v>
      </c>
      <c r="C140" s="411"/>
      <c r="D140" s="180"/>
      <c r="E140" s="280" t="str">
        <f t="shared" si="2"/>
        <v>_</v>
      </c>
      <c r="F140" s="411"/>
      <c r="G140" s="411"/>
      <c r="H140" s="181"/>
      <c r="I140" s="181"/>
      <c r="J140" s="182"/>
      <c r="K140" s="182"/>
      <c r="L140" s="182"/>
      <c r="M140" s="182"/>
      <c r="N140" s="274"/>
      <c r="O140" s="275"/>
      <c r="P140" s="276"/>
      <c r="Q140" s="277"/>
      <c r="R140" s="180"/>
      <c r="S140" s="544"/>
      <c r="T140" s="545"/>
      <c r="U140" s="545"/>
    </row>
    <row r="141" spans="2:21" ht="15.75">
      <c r="B141" s="179">
        <v>133</v>
      </c>
      <c r="C141" s="411"/>
      <c r="D141" s="180"/>
      <c r="E141" s="280" t="str">
        <f t="shared" si="2"/>
        <v>_</v>
      </c>
      <c r="F141" s="411"/>
      <c r="G141" s="411"/>
      <c r="H141" s="181"/>
      <c r="I141" s="181"/>
      <c r="J141" s="182"/>
      <c r="K141" s="182"/>
      <c r="L141" s="182"/>
      <c r="M141" s="182"/>
      <c r="N141" s="274"/>
      <c r="O141" s="275"/>
      <c r="P141" s="276"/>
      <c r="Q141" s="277"/>
      <c r="R141" s="180"/>
      <c r="S141" s="544"/>
      <c r="T141" s="545"/>
      <c r="U141" s="545"/>
    </row>
    <row r="142" spans="2:21" ht="15.75">
      <c r="B142" s="179">
        <v>134</v>
      </c>
      <c r="C142" s="411"/>
      <c r="D142" s="180"/>
      <c r="E142" s="280" t="str">
        <f t="shared" si="2"/>
        <v>_</v>
      </c>
      <c r="F142" s="411"/>
      <c r="G142" s="411"/>
      <c r="H142" s="181"/>
      <c r="I142" s="181"/>
      <c r="J142" s="182"/>
      <c r="K142" s="182"/>
      <c r="L142" s="182"/>
      <c r="M142" s="182"/>
      <c r="N142" s="274"/>
      <c r="O142" s="275"/>
      <c r="P142" s="276"/>
      <c r="Q142" s="277"/>
      <c r="R142" s="180"/>
      <c r="S142" s="544"/>
      <c r="T142" s="545"/>
      <c r="U142" s="545"/>
    </row>
    <row r="143" spans="2:21" ht="15.75">
      <c r="B143" s="179">
        <v>135</v>
      </c>
      <c r="C143" s="411"/>
      <c r="D143" s="180"/>
      <c r="E143" s="280" t="str">
        <f t="shared" si="2"/>
        <v>_</v>
      </c>
      <c r="F143" s="411"/>
      <c r="G143" s="411"/>
      <c r="H143" s="181"/>
      <c r="I143" s="181"/>
      <c r="J143" s="182"/>
      <c r="K143" s="182"/>
      <c r="L143" s="182"/>
      <c r="M143" s="182"/>
      <c r="N143" s="274"/>
      <c r="O143" s="275"/>
      <c r="P143" s="276"/>
      <c r="Q143" s="277"/>
      <c r="R143" s="180"/>
      <c r="S143" s="544"/>
      <c r="T143" s="545"/>
      <c r="U143" s="545"/>
    </row>
    <row r="144" spans="2:21" ht="15.75">
      <c r="B144" s="179">
        <v>136</v>
      </c>
      <c r="C144" s="411"/>
      <c r="D144" s="180"/>
      <c r="E144" s="280" t="str">
        <f t="shared" si="2"/>
        <v>_</v>
      </c>
      <c r="F144" s="411"/>
      <c r="G144" s="411"/>
      <c r="H144" s="181"/>
      <c r="I144" s="181"/>
      <c r="J144" s="182"/>
      <c r="K144" s="182"/>
      <c r="L144" s="182"/>
      <c r="M144" s="182"/>
      <c r="N144" s="274"/>
      <c r="O144" s="275"/>
      <c r="P144" s="276"/>
      <c r="Q144" s="277"/>
      <c r="R144" s="180"/>
      <c r="S144" s="544"/>
      <c r="T144" s="545"/>
      <c r="U144" s="545"/>
    </row>
    <row r="145" spans="2:21" ht="15.75">
      <c r="B145" s="179">
        <v>137</v>
      </c>
      <c r="C145" s="411"/>
      <c r="D145" s="180"/>
      <c r="E145" s="280" t="str">
        <f t="shared" si="2"/>
        <v>_</v>
      </c>
      <c r="F145" s="411"/>
      <c r="G145" s="411"/>
      <c r="H145" s="181"/>
      <c r="I145" s="181"/>
      <c r="J145" s="182"/>
      <c r="K145" s="182"/>
      <c r="L145" s="182"/>
      <c r="M145" s="182"/>
      <c r="N145" s="274"/>
      <c r="O145" s="275"/>
      <c r="P145" s="276"/>
      <c r="Q145" s="277"/>
      <c r="R145" s="180"/>
      <c r="S145" s="544"/>
      <c r="T145" s="545"/>
      <c r="U145" s="545"/>
    </row>
    <row r="146" spans="2:21" ht="15.75">
      <c r="B146" s="179">
        <v>138</v>
      </c>
      <c r="C146" s="411"/>
      <c r="D146" s="180"/>
      <c r="E146" s="280" t="str">
        <f t="shared" si="2"/>
        <v>_</v>
      </c>
      <c r="F146" s="411"/>
      <c r="G146" s="411"/>
      <c r="H146" s="181"/>
      <c r="I146" s="181"/>
      <c r="J146" s="182"/>
      <c r="K146" s="182"/>
      <c r="L146" s="182"/>
      <c r="M146" s="182"/>
      <c r="N146" s="274"/>
      <c r="O146" s="278"/>
      <c r="P146" s="276"/>
      <c r="Q146" s="277"/>
      <c r="R146" s="180"/>
      <c r="S146" s="544"/>
      <c r="T146" s="545"/>
      <c r="U146" s="545"/>
    </row>
    <row r="147" spans="2:21" ht="15.75">
      <c r="B147" s="179">
        <v>139</v>
      </c>
      <c r="C147" s="411"/>
      <c r="D147" s="180"/>
      <c r="E147" s="280" t="str">
        <f t="shared" si="2"/>
        <v>_</v>
      </c>
      <c r="F147" s="411"/>
      <c r="G147" s="411"/>
      <c r="H147" s="181"/>
      <c r="I147" s="181"/>
      <c r="J147" s="182"/>
      <c r="K147" s="182"/>
      <c r="L147" s="182"/>
      <c r="M147" s="182"/>
      <c r="N147" s="274"/>
      <c r="O147" s="275"/>
      <c r="P147" s="276"/>
      <c r="Q147" s="277"/>
      <c r="R147" s="180"/>
      <c r="S147" s="544"/>
      <c r="T147" s="545"/>
      <c r="U147" s="545"/>
    </row>
    <row r="148" spans="2:21" ht="15.75">
      <c r="B148" s="179">
        <v>140</v>
      </c>
      <c r="C148" s="411"/>
      <c r="D148" s="180"/>
      <c r="E148" s="280" t="str">
        <f t="shared" si="2"/>
        <v>_</v>
      </c>
      <c r="F148" s="411"/>
      <c r="G148" s="411"/>
      <c r="H148" s="181"/>
      <c r="I148" s="181"/>
      <c r="J148" s="182"/>
      <c r="K148" s="182"/>
      <c r="L148" s="182"/>
      <c r="M148" s="182"/>
      <c r="N148" s="274"/>
      <c r="O148" s="275"/>
      <c r="P148" s="279"/>
      <c r="Q148" s="277"/>
      <c r="R148" s="180"/>
      <c r="S148" s="544"/>
      <c r="T148" s="545"/>
      <c r="U148" s="545"/>
    </row>
    <row r="149" spans="2:21" ht="15.75">
      <c r="B149" s="179">
        <v>141</v>
      </c>
      <c r="C149" s="411"/>
      <c r="D149" s="180"/>
      <c r="E149" s="280" t="str">
        <f t="shared" si="2"/>
        <v>_</v>
      </c>
      <c r="F149" s="411"/>
      <c r="G149" s="411"/>
      <c r="H149" s="181"/>
      <c r="I149" s="181"/>
      <c r="J149" s="182"/>
      <c r="K149" s="182"/>
      <c r="L149" s="182"/>
      <c r="M149" s="182"/>
      <c r="N149" s="274"/>
      <c r="O149" s="275"/>
      <c r="P149" s="276"/>
      <c r="Q149" s="277"/>
      <c r="R149" s="180"/>
      <c r="S149" s="544"/>
      <c r="T149" s="545"/>
      <c r="U149" s="545"/>
    </row>
    <row r="150" spans="2:21" ht="15.75">
      <c r="B150" s="179">
        <v>142</v>
      </c>
      <c r="C150" s="411"/>
      <c r="D150" s="180"/>
      <c r="E150" s="280" t="str">
        <f t="shared" si="2"/>
        <v>_</v>
      </c>
      <c r="F150" s="411"/>
      <c r="G150" s="411"/>
      <c r="H150" s="181"/>
      <c r="I150" s="181"/>
      <c r="J150" s="182"/>
      <c r="K150" s="182"/>
      <c r="L150" s="182"/>
      <c r="M150" s="182"/>
      <c r="N150" s="274"/>
      <c r="O150" s="275"/>
      <c r="P150" s="276"/>
      <c r="Q150" s="277"/>
      <c r="R150" s="180"/>
      <c r="S150" s="544"/>
      <c r="T150" s="545"/>
      <c r="U150" s="545"/>
    </row>
    <row r="151" spans="2:21" ht="15.75">
      <c r="B151" s="179">
        <v>143</v>
      </c>
      <c r="C151" s="411"/>
      <c r="D151" s="180"/>
      <c r="E151" s="280" t="str">
        <f t="shared" si="2"/>
        <v>_</v>
      </c>
      <c r="F151" s="411"/>
      <c r="G151" s="411"/>
      <c r="H151" s="181"/>
      <c r="I151" s="181"/>
      <c r="J151" s="182"/>
      <c r="K151" s="182"/>
      <c r="L151" s="182"/>
      <c r="M151" s="182"/>
      <c r="N151" s="274"/>
      <c r="O151" s="275"/>
      <c r="P151" s="276"/>
      <c r="Q151" s="277"/>
      <c r="R151" s="180"/>
      <c r="S151" s="544"/>
      <c r="T151" s="545"/>
      <c r="U151" s="545"/>
    </row>
    <row r="152" spans="2:21" ht="15.75">
      <c r="B152" s="179">
        <v>144</v>
      </c>
      <c r="C152" s="411"/>
      <c r="D152" s="180"/>
      <c r="E152" s="280" t="str">
        <f t="shared" si="2"/>
        <v>_</v>
      </c>
      <c r="F152" s="411"/>
      <c r="G152" s="411"/>
      <c r="H152" s="181"/>
      <c r="I152" s="181"/>
      <c r="J152" s="182"/>
      <c r="K152" s="182"/>
      <c r="L152" s="182"/>
      <c r="M152" s="182"/>
      <c r="N152" s="274"/>
      <c r="O152" s="275"/>
      <c r="P152" s="276"/>
      <c r="Q152" s="277"/>
      <c r="R152" s="180"/>
      <c r="S152" s="544"/>
      <c r="T152" s="545"/>
      <c r="U152" s="545"/>
    </row>
    <row r="153" spans="2:21" ht="15.75">
      <c r="B153" s="179">
        <v>145</v>
      </c>
      <c r="C153" s="411"/>
      <c r="D153" s="180"/>
      <c r="E153" s="280" t="str">
        <f t="shared" si="2"/>
        <v>_</v>
      </c>
      <c r="F153" s="411"/>
      <c r="G153" s="411"/>
      <c r="H153" s="181"/>
      <c r="I153" s="181"/>
      <c r="J153" s="182"/>
      <c r="K153" s="182"/>
      <c r="L153" s="182"/>
      <c r="M153" s="182"/>
      <c r="N153" s="274"/>
      <c r="O153" s="275"/>
      <c r="P153" s="276"/>
      <c r="Q153" s="277"/>
      <c r="R153" s="180"/>
      <c r="S153" s="544"/>
      <c r="T153" s="545"/>
      <c r="U153" s="545"/>
    </row>
    <row r="154" spans="2:21" ht="15.75">
      <c r="B154" s="179">
        <v>146</v>
      </c>
      <c r="C154" s="411"/>
      <c r="D154" s="180"/>
      <c r="E154" s="280" t="str">
        <f t="shared" si="2"/>
        <v>_</v>
      </c>
      <c r="F154" s="411"/>
      <c r="G154" s="411"/>
      <c r="H154" s="181"/>
      <c r="I154" s="181"/>
      <c r="J154" s="182"/>
      <c r="K154" s="182"/>
      <c r="L154" s="182"/>
      <c r="M154" s="182"/>
      <c r="N154" s="274"/>
      <c r="O154" s="275"/>
      <c r="P154" s="276"/>
      <c r="Q154" s="277"/>
      <c r="R154" s="180"/>
      <c r="S154" s="544"/>
      <c r="T154" s="545"/>
      <c r="U154" s="545"/>
    </row>
    <row r="155" spans="2:21" ht="15.75">
      <c r="B155" s="179">
        <v>147</v>
      </c>
      <c r="C155" s="411"/>
      <c r="D155" s="180"/>
      <c r="E155" s="280" t="str">
        <f t="shared" si="2"/>
        <v>_</v>
      </c>
      <c r="F155" s="411"/>
      <c r="G155" s="411"/>
      <c r="H155" s="181"/>
      <c r="I155" s="181"/>
      <c r="J155" s="182"/>
      <c r="K155" s="182"/>
      <c r="L155" s="182"/>
      <c r="M155" s="182"/>
      <c r="N155" s="274"/>
      <c r="O155" s="275"/>
      <c r="P155" s="276"/>
      <c r="Q155" s="277"/>
      <c r="R155" s="180"/>
      <c r="S155" s="544"/>
      <c r="T155" s="545"/>
      <c r="U155" s="545"/>
    </row>
    <row r="156" spans="2:21" ht="15.75">
      <c r="B156" s="179">
        <v>148</v>
      </c>
      <c r="C156" s="411"/>
      <c r="D156" s="180"/>
      <c r="E156" s="280" t="str">
        <f t="shared" si="2"/>
        <v>_</v>
      </c>
      <c r="F156" s="411"/>
      <c r="G156" s="411"/>
      <c r="H156" s="181"/>
      <c r="I156" s="181"/>
      <c r="J156" s="182"/>
      <c r="K156" s="182"/>
      <c r="L156" s="182"/>
      <c r="M156" s="182"/>
      <c r="N156" s="274"/>
      <c r="O156" s="278"/>
      <c r="P156" s="276"/>
      <c r="Q156" s="277"/>
      <c r="R156" s="180"/>
      <c r="S156" s="544"/>
      <c r="T156" s="545"/>
      <c r="U156" s="545"/>
    </row>
    <row r="157" spans="2:21" ht="15.75">
      <c r="B157" s="179">
        <v>149</v>
      </c>
      <c r="C157" s="411"/>
      <c r="D157" s="180"/>
      <c r="E157" s="280" t="str">
        <f t="shared" si="2"/>
        <v>_</v>
      </c>
      <c r="F157" s="411"/>
      <c r="G157" s="411"/>
      <c r="H157" s="181"/>
      <c r="I157" s="181"/>
      <c r="J157" s="182"/>
      <c r="K157" s="182"/>
      <c r="L157" s="182"/>
      <c r="M157" s="182"/>
      <c r="N157" s="274"/>
      <c r="O157" s="275"/>
      <c r="P157" s="276"/>
      <c r="Q157" s="277"/>
      <c r="R157" s="180"/>
      <c r="S157" s="544"/>
      <c r="T157" s="545"/>
      <c r="U157" s="545"/>
    </row>
    <row r="158" spans="2:21" ht="15.75">
      <c r="B158" s="179">
        <v>150</v>
      </c>
      <c r="C158" s="411"/>
      <c r="D158" s="180"/>
      <c r="E158" s="280" t="str">
        <f t="shared" si="2"/>
        <v>_</v>
      </c>
      <c r="F158" s="411"/>
      <c r="G158" s="411"/>
      <c r="H158" s="181"/>
      <c r="I158" s="181"/>
      <c r="J158" s="182"/>
      <c r="K158" s="182"/>
      <c r="L158" s="182"/>
      <c r="M158" s="182"/>
      <c r="N158" s="274"/>
      <c r="O158" s="275"/>
      <c r="P158" s="279"/>
      <c r="Q158" s="277"/>
      <c r="R158" s="180"/>
      <c r="S158" s="544"/>
      <c r="T158" s="545"/>
      <c r="U158" s="545"/>
    </row>
    <row r="159" spans="2:21" ht="15.75">
      <c r="B159" s="179">
        <v>151</v>
      </c>
      <c r="C159" s="411"/>
      <c r="D159" s="180"/>
      <c r="E159" s="280" t="str">
        <f t="shared" si="2"/>
        <v>_</v>
      </c>
      <c r="F159" s="411"/>
      <c r="G159" s="411"/>
      <c r="H159" s="181"/>
      <c r="I159" s="181"/>
      <c r="J159" s="182"/>
      <c r="K159" s="182"/>
      <c r="L159" s="182"/>
      <c r="M159" s="182"/>
      <c r="N159" s="274"/>
      <c r="O159" s="275"/>
      <c r="P159" s="276"/>
      <c r="Q159" s="277"/>
      <c r="R159" s="180"/>
      <c r="S159" s="544"/>
      <c r="T159" s="545"/>
      <c r="U159" s="545"/>
    </row>
    <row r="160" spans="2:21" ht="15.75">
      <c r="B160" s="179">
        <v>152</v>
      </c>
      <c r="C160" s="411"/>
      <c r="D160" s="180"/>
      <c r="E160" s="280" t="str">
        <f t="shared" si="2"/>
        <v>_</v>
      </c>
      <c r="F160" s="411"/>
      <c r="G160" s="411"/>
      <c r="H160" s="181"/>
      <c r="I160" s="181"/>
      <c r="J160" s="182"/>
      <c r="K160" s="182"/>
      <c r="L160" s="182"/>
      <c r="M160" s="182"/>
      <c r="N160" s="274"/>
      <c r="O160" s="275"/>
      <c r="P160" s="276"/>
      <c r="Q160" s="277"/>
      <c r="R160" s="180"/>
      <c r="S160" s="544"/>
      <c r="T160" s="545"/>
      <c r="U160" s="545"/>
    </row>
    <row r="161" spans="2:21" ht="15.75">
      <c r="B161" s="179">
        <v>153</v>
      </c>
      <c r="C161" s="411"/>
      <c r="D161" s="180"/>
      <c r="E161" s="280" t="str">
        <f t="shared" si="2"/>
        <v>_</v>
      </c>
      <c r="F161" s="411"/>
      <c r="G161" s="411"/>
      <c r="H161" s="181"/>
      <c r="I161" s="181"/>
      <c r="J161" s="182"/>
      <c r="K161" s="182"/>
      <c r="L161" s="182"/>
      <c r="M161" s="182"/>
      <c r="N161" s="274"/>
      <c r="O161" s="275"/>
      <c r="P161" s="276"/>
      <c r="Q161" s="277"/>
      <c r="R161" s="180"/>
      <c r="S161" s="544"/>
      <c r="T161" s="545"/>
      <c r="U161" s="545"/>
    </row>
    <row r="162" spans="2:21" ht="15.75">
      <c r="B162" s="179">
        <v>154</v>
      </c>
      <c r="C162" s="411"/>
      <c r="D162" s="180"/>
      <c r="E162" s="280" t="str">
        <f t="shared" si="2"/>
        <v>_</v>
      </c>
      <c r="F162" s="411"/>
      <c r="G162" s="411"/>
      <c r="H162" s="181"/>
      <c r="I162" s="181"/>
      <c r="J162" s="182"/>
      <c r="K162" s="182"/>
      <c r="L162" s="182"/>
      <c r="M162" s="182"/>
      <c r="N162" s="274"/>
      <c r="O162" s="275"/>
      <c r="P162" s="276"/>
      <c r="Q162" s="277"/>
      <c r="R162" s="180"/>
      <c r="S162" s="544"/>
      <c r="T162" s="545"/>
      <c r="U162" s="545"/>
    </row>
    <row r="163" spans="2:21" ht="15.75">
      <c r="B163" s="179">
        <v>155</v>
      </c>
      <c r="C163" s="411"/>
      <c r="D163" s="180"/>
      <c r="E163" s="280" t="str">
        <f t="shared" si="2"/>
        <v>_</v>
      </c>
      <c r="F163" s="411"/>
      <c r="G163" s="411"/>
      <c r="H163" s="181"/>
      <c r="I163" s="181"/>
      <c r="J163" s="182"/>
      <c r="K163" s="182"/>
      <c r="L163" s="182"/>
      <c r="M163" s="182"/>
      <c r="N163" s="274"/>
      <c r="O163" s="275"/>
      <c r="P163" s="276"/>
      <c r="Q163" s="277"/>
      <c r="R163" s="180"/>
      <c r="S163" s="544"/>
      <c r="T163" s="545"/>
      <c r="U163" s="545"/>
    </row>
    <row r="164" spans="2:21" ht="15.75">
      <c r="B164" s="179">
        <v>156</v>
      </c>
      <c r="C164" s="411"/>
      <c r="D164" s="180"/>
      <c r="E164" s="280" t="str">
        <f t="shared" si="2"/>
        <v>_</v>
      </c>
      <c r="F164" s="411"/>
      <c r="G164" s="411"/>
      <c r="H164" s="181"/>
      <c r="I164" s="181"/>
      <c r="J164" s="182"/>
      <c r="K164" s="182"/>
      <c r="L164" s="182"/>
      <c r="M164" s="182"/>
      <c r="N164" s="274"/>
      <c r="O164" s="275"/>
      <c r="P164" s="276"/>
      <c r="Q164" s="277"/>
      <c r="R164" s="180"/>
      <c r="S164" s="544"/>
      <c r="T164" s="545"/>
      <c r="U164" s="545"/>
    </row>
    <row r="165" spans="2:21" ht="15.75">
      <c r="B165" s="179">
        <v>157</v>
      </c>
      <c r="C165" s="411"/>
      <c r="D165" s="180"/>
      <c r="E165" s="280" t="str">
        <f t="shared" si="2"/>
        <v>_</v>
      </c>
      <c r="F165" s="411"/>
      <c r="G165" s="411"/>
      <c r="H165" s="181"/>
      <c r="I165" s="181"/>
      <c r="J165" s="182"/>
      <c r="K165" s="182"/>
      <c r="L165" s="182"/>
      <c r="M165" s="182"/>
      <c r="N165" s="274"/>
      <c r="O165" s="275"/>
      <c r="P165" s="276"/>
      <c r="Q165" s="277"/>
      <c r="R165" s="180"/>
      <c r="S165" s="544"/>
      <c r="T165" s="545"/>
      <c r="U165" s="545"/>
    </row>
    <row r="166" spans="2:21" ht="15.75">
      <c r="B166" s="179">
        <v>158</v>
      </c>
      <c r="C166" s="411"/>
      <c r="D166" s="180"/>
      <c r="E166" s="280" t="str">
        <f t="shared" si="2"/>
        <v>_</v>
      </c>
      <c r="F166" s="411"/>
      <c r="G166" s="411"/>
      <c r="H166" s="181"/>
      <c r="I166" s="181"/>
      <c r="J166" s="182"/>
      <c r="K166" s="182"/>
      <c r="L166" s="182"/>
      <c r="M166" s="182"/>
      <c r="N166" s="274"/>
      <c r="O166" s="278"/>
      <c r="P166" s="276"/>
      <c r="Q166" s="277"/>
      <c r="R166" s="180"/>
      <c r="S166" s="544"/>
      <c r="T166" s="545"/>
      <c r="U166" s="545"/>
    </row>
    <row r="167" spans="2:21" ht="15.75">
      <c r="B167" s="179">
        <v>159</v>
      </c>
      <c r="C167" s="411"/>
      <c r="D167" s="180"/>
      <c r="E167" s="280" t="str">
        <f t="shared" si="2"/>
        <v>_</v>
      </c>
      <c r="F167" s="411"/>
      <c r="G167" s="411"/>
      <c r="H167" s="181"/>
      <c r="I167" s="181"/>
      <c r="J167" s="182"/>
      <c r="K167" s="182"/>
      <c r="L167" s="182"/>
      <c r="M167" s="182"/>
      <c r="N167" s="274"/>
      <c r="O167" s="275"/>
      <c r="P167" s="276"/>
      <c r="Q167" s="277"/>
      <c r="R167" s="180"/>
      <c r="S167" s="544"/>
      <c r="T167" s="545"/>
      <c r="U167" s="545"/>
    </row>
    <row r="168" spans="2:21" ht="15.75">
      <c r="B168" s="179">
        <v>160</v>
      </c>
      <c r="C168" s="411"/>
      <c r="D168" s="180"/>
      <c r="E168" s="280" t="str">
        <f t="shared" si="2"/>
        <v>_</v>
      </c>
      <c r="F168" s="411"/>
      <c r="G168" s="411"/>
      <c r="H168" s="181"/>
      <c r="I168" s="181"/>
      <c r="J168" s="182"/>
      <c r="K168" s="182"/>
      <c r="L168" s="182"/>
      <c r="M168" s="182"/>
      <c r="N168" s="274"/>
      <c r="O168" s="275"/>
      <c r="P168" s="279"/>
      <c r="Q168" s="277"/>
      <c r="R168" s="180"/>
      <c r="S168" s="544"/>
      <c r="T168" s="545"/>
      <c r="U168" s="545"/>
    </row>
    <row r="169" spans="2:21" ht="15.75">
      <c r="B169" s="179">
        <v>161</v>
      </c>
      <c r="C169" s="411"/>
      <c r="D169" s="180"/>
      <c r="E169" s="280" t="str">
        <f t="shared" si="2"/>
        <v>_</v>
      </c>
      <c r="F169" s="411"/>
      <c r="G169" s="411"/>
      <c r="H169" s="181"/>
      <c r="I169" s="181"/>
      <c r="J169" s="182"/>
      <c r="K169" s="182"/>
      <c r="L169" s="182"/>
      <c r="M169" s="182"/>
      <c r="N169" s="274"/>
      <c r="O169" s="275"/>
      <c r="P169" s="276"/>
      <c r="Q169" s="277"/>
      <c r="R169" s="180"/>
      <c r="S169" s="544"/>
      <c r="T169" s="545"/>
      <c r="U169" s="545"/>
    </row>
    <row r="170" spans="2:21" ht="15.75">
      <c r="B170" s="179">
        <v>162</v>
      </c>
      <c r="C170" s="411"/>
      <c r="D170" s="180"/>
      <c r="E170" s="280" t="str">
        <f t="shared" si="2"/>
        <v>_</v>
      </c>
      <c r="F170" s="411"/>
      <c r="G170" s="411"/>
      <c r="H170" s="181"/>
      <c r="I170" s="181"/>
      <c r="J170" s="182"/>
      <c r="K170" s="182"/>
      <c r="L170" s="182"/>
      <c r="M170" s="182"/>
      <c r="N170" s="274"/>
      <c r="O170" s="275"/>
      <c r="P170" s="276"/>
      <c r="Q170" s="277"/>
      <c r="R170" s="180"/>
      <c r="S170" s="544"/>
      <c r="T170" s="545"/>
      <c r="U170" s="545"/>
    </row>
    <row r="171" spans="2:21" ht="15.75">
      <c r="B171" s="179">
        <v>163</v>
      </c>
      <c r="C171" s="411"/>
      <c r="D171" s="180"/>
      <c r="E171" s="280" t="str">
        <f t="shared" si="2"/>
        <v>_</v>
      </c>
      <c r="F171" s="411"/>
      <c r="G171" s="411"/>
      <c r="H171" s="181"/>
      <c r="I171" s="181"/>
      <c r="J171" s="182"/>
      <c r="K171" s="182"/>
      <c r="L171" s="182"/>
      <c r="M171" s="182"/>
      <c r="N171" s="274"/>
      <c r="O171" s="275"/>
      <c r="P171" s="276"/>
      <c r="Q171" s="277"/>
      <c r="R171" s="180"/>
      <c r="S171" s="544"/>
      <c r="T171" s="545"/>
      <c r="U171" s="545"/>
    </row>
    <row r="172" spans="2:21" ht="15.75">
      <c r="B172" s="179">
        <v>164</v>
      </c>
      <c r="C172" s="411"/>
      <c r="D172" s="180"/>
      <c r="E172" s="280" t="str">
        <f t="shared" si="2"/>
        <v>_</v>
      </c>
      <c r="F172" s="411"/>
      <c r="G172" s="411"/>
      <c r="H172" s="181"/>
      <c r="I172" s="181"/>
      <c r="J172" s="182"/>
      <c r="K172" s="182"/>
      <c r="L172" s="182"/>
      <c r="M172" s="182"/>
      <c r="N172" s="274"/>
      <c r="O172" s="275"/>
      <c r="P172" s="276"/>
      <c r="Q172" s="277"/>
      <c r="R172" s="180"/>
      <c r="S172" s="544"/>
      <c r="T172" s="545"/>
      <c r="U172" s="545"/>
    </row>
    <row r="173" spans="2:21" ht="15.75">
      <c r="B173" s="179">
        <v>165</v>
      </c>
      <c r="C173" s="411"/>
      <c r="D173" s="180"/>
      <c r="E173" s="280" t="str">
        <f t="shared" si="2"/>
        <v>_</v>
      </c>
      <c r="F173" s="411"/>
      <c r="G173" s="411"/>
      <c r="H173" s="181"/>
      <c r="I173" s="181"/>
      <c r="J173" s="182"/>
      <c r="K173" s="182"/>
      <c r="L173" s="182"/>
      <c r="M173" s="182"/>
      <c r="N173" s="274"/>
      <c r="O173" s="275"/>
      <c r="P173" s="276"/>
      <c r="Q173" s="277"/>
      <c r="R173" s="180"/>
      <c r="S173" s="544"/>
      <c r="T173" s="545"/>
      <c r="U173" s="545"/>
    </row>
    <row r="174" spans="2:21" ht="15.75">
      <c r="B174" s="179">
        <v>166</v>
      </c>
      <c r="C174" s="411"/>
      <c r="D174" s="180"/>
      <c r="E174" s="280" t="str">
        <f t="shared" si="2"/>
        <v>_</v>
      </c>
      <c r="F174" s="411"/>
      <c r="G174" s="411"/>
      <c r="H174" s="181"/>
      <c r="I174" s="181"/>
      <c r="J174" s="182"/>
      <c r="K174" s="182"/>
      <c r="L174" s="182"/>
      <c r="M174" s="182"/>
      <c r="N174" s="274"/>
      <c r="O174" s="275"/>
      <c r="P174" s="276"/>
      <c r="Q174" s="277"/>
      <c r="R174" s="180"/>
      <c r="S174" s="544"/>
      <c r="T174" s="545"/>
      <c r="U174" s="545"/>
    </row>
    <row r="175" spans="2:21" ht="15.75">
      <c r="B175" s="179">
        <v>167</v>
      </c>
      <c r="C175" s="411"/>
      <c r="D175" s="180"/>
      <c r="E175" s="280" t="str">
        <f t="shared" si="2"/>
        <v>_</v>
      </c>
      <c r="F175" s="411"/>
      <c r="G175" s="411"/>
      <c r="H175" s="181"/>
      <c r="I175" s="181"/>
      <c r="J175" s="182"/>
      <c r="K175" s="182"/>
      <c r="L175" s="182"/>
      <c r="M175" s="182"/>
      <c r="N175" s="274"/>
      <c r="O175" s="275"/>
      <c r="P175" s="276"/>
      <c r="Q175" s="277"/>
      <c r="R175" s="180"/>
      <c r="S175" s="544"/>
      <c r="T175" s="545"/>
      <c r="U175" s="545"/>
    </row>
    <row r="176" spans="2:21" ht="15.75">
      <c r="B176" s="179">
        <v>168</v>
      </c>
      <c r="C176" s="411"/>
      <c r="D176" s="180"/>
      <c r="E176" s="280" t="str">
        <f t="shared" si="2"/>
        <v>_</v>
      </c>
      <c r="F176" s="411"/>
      <c r="G176" s="411"/>
      <c r="H176" s="181"/>
      <c r="I176" s="181"/>
      <c r="J176" s="182"/>
      <c r="K176" s="182"/>
      <c r="L176" s="182"/>
      <c r="M176" s="182"/>
      <c r="N176" s="274"/>
      <c r="O176" s="278"/>
      <c r="P176" s="276"/>
      <c r="Q176" s="277"/>
      <c r="R176" s="180"/>
      <c r="S176" s="544"/>
      <c r="T176" s="545"/>
      <c r="U176" s="545"/>
    </row>
    <row r="177" spans="2:21" ht="15.75">
      <c r="B177" s="179">
        <v>169</v>
      </c>
      <c r="C177" s="411"/>
      <c r="D177" s="180"/>
      <c r="E177" s="280" t="str">
        <f t="shared" si="2"/>
        <v>_</v>
      </c>
      <c r="F177" s="411"/>
      <c r="G177" s="411"/>
      <c r="H177" s="181"/>
      <c r="I177" s="181"/>
      <c r="J177" s="182"/>
      <c r="K177" s="182"/>
      <c r="L177" s="182"/>
      <c r="M177" s="182"/>
      <c r="N177" s="274"/>
      <c r="O177" s="275"/>
      <c r="P177" s="276"/>
      <c r="Q177" s="277"/>
      <c r="R177" s="180"/>
      <c r="S177" s="544"/>
      <c r="T177" s="545"/>
      <c r="U177" s="545"/>
    </row>
    <row r="178" spans="2:21" ht="15.75">
      <c r="B178" s="179">
        <v>170</v>
      </c>
      <c r="C178" s="411"/>
      <c r="D178" s="180"/>
      <c r="E178" s="280" t="str">
        <f t="shared" si="2"/>
        <v>_</v>
      </c>
      <c r="F178" s="411"/>
      <c r="G178" s="411"/>
      <c r="H178" s="181"/>
      <c r="I178" s="181"/>
      <c r="J178" s="182"/>
      <c r="K178" s="182"/>
      <c r="L178" s="182"/>
      <c r="M178" s="182"/>
      <c r="N178" s="274"/>
      <c r="O178" s="275"/>
      <c r="P178" s="279"/>
      <c r="Q178" s="277"/>
      <c r="R178" s="180"/>
      <c r="S178" s="544"/>
      <c r="T178" s="545"/>
      <c r="U178" s="545"/>
    </row>
    <row r="179" spans="2:21" ht="15.75">
      <c r="B179" s="179">
        <v>171</v>
      </c>
      <c r="C179" s="411"/>
      <c r="D179" s="180"/>
      <c r="E179" s="280" t="str">
        <f t="shared" si="2"/>
        <v>_</v>
      </c>
      <c r="F179" s="411"/>
      <c r="G179" s="411"/>
      <c r="H179" s="181"/>
      <c r="I179" s="181"/>
      <c r="J179" s="182"/>
      <c r="K179" s="182"/>
      <c r="L179" s="182"/>
      <c r="M179" s="182"/>
      <c r="N179" s="274"/>
      <c r="O179" s="275"/>
      <c r="P179" s="276"/>
      <c r="Q179" s="277"/>
      <c r="R179" s="180"/>
      <c r="S179" s="544"/>
      <c r="T179" s="545"/>
      <c r="U179" s="545"/>
    </row>
    <row r="180" spans="2:21" ht="15.75">
      <c r="B180" s="179">
        <v>172</v>
      </c>
      <c r="C180" s="411"/>
      <c r="D180" s="180"/>
      <c r="E180" s="280" t="str">
        <f t="shared" si="2"/>
        <v>_</v>
      </c>
      <c r="F180" s="411"/>
      <c r="G180" s="411"/>
      <c r="H180" s="181"/>
      <c r="I180" s="181"/>
      <c r="J180" s="182"/>
      <c r="K180" s="182"/>
      <c r="L180" s="182"/>
      <c r="M180" s="182"/>
      <c r="N180" s="274"/>
      <c r="O180" s="275"/>
      <c r="P180" s="276"/>
      <c r="Q180" s="277"/>
      <c r="R180" s="180"/>
      <c r="S180" s="544"/>
      <c r="T180" s="545"/>
      <c r="U180" s="545"/>
    </row>
    <row r="181" spans="2:21" ht="15.75">
      <c r="B181" s="179">
        <v>173</v>
      </c>
      <c r="C181" s="411"/>
      <c r="D181" s="180"/>
      <c r="E181" s="280" t="str">
        <f t="shared" si="2"/>
        <v>_</v>
      </c>
      <c r="F181" s="411"/>
      <c r="G181" s="411"/>
      <c r="H181" s="181"/>
      <c r="I181" s="181"/>
      <c r="J181" s="182"/>
      <c r="K181" s="182"/>
      <c r="L181" s="182"/>
      <c r="M181" s="182"/>
      <c r="N181" s="274"/>
      <c r="O181" s="275"/>
      <c r="P181" s="276"/>
      <c r="Q181" s="277"/>
      <c r="R181" s="180"/>
      <c r="S181" s="544"/>
      <c r="T181" s="545"/>
      <c r="U181" s="545"/>
    </row>
    <row r="182" spans="2:21" ht="15.75">
      <c r="B182" s="179">
        <v>174</v>
      </c>
      <c r="C182" s="411"/>
      <c r="D182" s="180"/>
      <c r="E182" s="280" t="str">
        <f t="shared" si="2"/>
        <v>_</v>
      </c>
      <c r="F182" s="411"/>
      <c r="G182" s="411"/>
      <c r="H182" s="181"/>
      <c r="I182" s="181"/>
      <c r="J182" s="182"/>
      <c r="K182" s="182"/>
      <c r="L182" s="182"/>
      <c r="M182" s="182"/>
      <c r="N182" s="274"/>
      <c r="O182" s="275"/>
      <c r="P182" s="276"/>
      <c r="Q182" s="277"/>
      <c r="R182" s="180"/>
      <c r="S182" s="544"/>
      <c r="T182" s="545"/>
      <c r="U182" s="545"/>
    </row>
    <row r="183" spans="2:21" ht="15.75">
      <c r="B183" s="179">
        <v>175</v>
      </c>
      <c r="C183" s="411"/>
      <c r="D183" s="180"/>
      <c r="E183" s="280" t="str">
        <f t="shared" si="2"/>
        <v>_</v>
      </c>
      <c r="F183" s="411"/>
      <c r="G183" s="411"/>
      <c r="H183" s="181"/>
      <c r="I183" s="181"/>
      <c r="J183" s="182"/>
      <c r="K183" s="182"/>
      <c r="L183" s="182"/>
      <c r="M183" s="182"/>
      <c r="N183" s="274"/>
      <c r="O183" s="275"/>
      <c r="P183" s="276"/>
      <c r="Q183" s="277"/>
      <c r="R183" s="180"/>
      <c r="S183" s="544"/>
      <c r="T183" s="545"/>
      <c r="U183" s="545"/>
    </row>
    <row r="184" spans="2:21" ht="15.75">
      <c r="B184" s="179">
        <v>176</v>
      </c>
      <c r="C184" s="411"/>
      <c r="D184" s="180"/>
      <c r="E184" s="280" t="str">
        <f t="shared" si="2"/>
        <v>_</v>
      </c>
      <c r="F184" s="411"/>
      <c r="G184" s="411"/>
      <c r="H184" s="181"/>
      <c r="I184" s="181"/>
      <c r="J184" s="182"/>
      <c r="K184" s="182"/>
      <c r="L184" s="182"/>
      <c r="M184" s="182"/>
      <c r="N184" s="274"/>
      <c r="O184" s="275"/>
      <c r="P184" s="276"/>
      <c r="Q184" s="277"/>
      <c r="R184" s="180"/>
      <c r="S184" s="544"/>
      <c r="T184" s="545"/>
      <c r="U184" s="545"/>
    </row>
    <row r="185" spans="2:21" ht="15.75">
      <c r="B185" s="179">
        <v>177</v>
      </c>
      <c r="C185" s="411"/>
      <c r="D185" s="180"/>
      <c r="E185" s="280" t="str">
        <f t="shared" si="2"/>
        <v>_</v>
      </c>
      <c r="F185" s="411"/>
      <c r="G185" s="411"/>
      <c r="H185" s="181"/>
      <c r="I185" s="181"/>
      <c r="J185" s="182"/>
      <c r="K185" s="182"/>
      <c r="L185" s="182"/>
      <c r="M185" s="182"/>
      <c r="N185" s="274"/>
      <c r="O185" s="275"/>
      <c r="P185" s="276"/>
      <c r="Q185" s="277"/>
      <c r="R185" s="180"/>
      <c r="S185" s="544"/>
      <c r="T185" s="545"/>
      <c r="U185" s="545"/>
    </row>
    <row r="186" spans="2:21" ht="15.75">
      <c r="B186" s="179">
        <v>178</v>
      </c>
      <c r="C186" s="411"/>
      <c r="D186" s="180"/>
      <c r="E186" s="280" t="str">
        <f t="shared" si="2"/>
        <v>_</v>
      </c>
      <c r="F186" s="411"/>
      <c r="G186" s="411"/>
      <c r="H186" s="181"/>
      <c r="I186" s="181"/>
      <c r="J186" s="182"/>
      <c r="K186" s="182"/>
      <c r="L186" s="182"/>
      <c r="M186" s="182"/>
      <c r="N186" s="274"/>
      <c r="O186" s="278"/>
      <c r="P186" s="276"/>
      <c r="Q186" s="277"/>
      <c r="R186" s="180"/>
      <c r="S186" s="544"/>
      <c r="T186" s="545"/>
      <c r="U186" s="545"/>
    </row>
    <row r="187" spans="2:21" ht="15.75">
      <c r="B187" s="179">
        <v>179</v>
      </c>
      <c r="C187" s="411"/>
      <c r="D187" s="180"/>
      <c r="E187" s="280" t="str">
        <f t="shared" si="2"/>
        <v>_</v>
      </c>
      <c r="F187" s="411"/>
      <c r="G187" s="411"/>
      <c r="H187" s="181"/>
      <c r="I187" s="181"/>
      <c r="J187" s="182"/>
      <c r="K187" s="182"/>
      <c r="L187" s="182"/>
      <c r="M187" s="182"/>
      <c r="N187" s="274"/>
      <c r="O187" s="275"/>
      <c r="P187" s="276"/>
      <c r="Q187" s="277"/>
      <c r="R187" s="180"/>
      <c r="S187" s="544"/>
      <c r="T187" s="545"/>
      <c r="U187" s="545"/>
    </row>
    <row r="188" spans="2:21" ht="15.75">
      <c r="B188" s="179">
        <v>180</v>
      </c>
      <c r="C188" s="411"/>
      <c r="D188" s="180"/>
      <c r="E188" s="280" t="str">
        <f t="shared" si="2"/>
        <v>_</v>
      </c>
      <c r="F188" s="411"/>
      <c r="G188" s="411"/>
      <c r="H188" s="181"/>
      <c r="I188" s="181"/>
      <c r="J188" s="182"/>
      <c r="K188" s="182"/>
      <c r="L188" s="182"/>
      <c r="M188" s="182"/>
      <c r="N188" s="274"/>
      <c r="O188" s="275"/>
      <c r="P188" s="279"/>
      <c r="Q188" s="277"/>
      <c r="R188" s="180"/>
      <c r="S188" s="544"/>
      <c r="T188" s="545"/>
      <c r="U188" s="545"/>
    </row>
    <row r="189" spans="2:21" ht="15.75">
      <c r="B189" s="179">
        <v>181</v>
      </c>
      <c r="C189" s="411"/>
      <c r="D189" s="180"/>
      <c r="E189" s="280" t="str">
        <f t="shared" si="2"/>
        <v>_</v>
      </c>
      <c r="F189" s="411"/>
      <c r="G189" s="411"/>
      <c r="H189" s="181"/>
      <c r="I189" s="181"/>
      <c r="J189" s="182"/>
      <c r="K189" s="182"/>
      <c r="L189" s="182"/>
      <c r="M189" s="182"/>
      <c r="N189" s="274"/>
      <c r="O189" s="275"/>
      <c r="P189" s="276"/>
      <c r="Q189" s="277"/>
      <c r="R189" s="180"/>
      <c r="S189" s="544"/>
      <c r="T189" s="545"/>
      <c r="U189" s="545"/>
    </row>
    <row r="190" spans="2:21" ht="15.75">
      <c r="B190" s="179">
        <v>182</v>
      </c>
      <c r="C190" s="411"/>
      <c r="D190" s="180"/>
      <c r="E190" s="280" t="str">
        <f t="shared" si="2"/>
        <v>_</v>
      </c>
      <c r="F190" s="411"/>
      <c r="G190" s="411"/>
      <c r="H190" s="181"/>
      <c r="I190" s="181"/>
      <c r="J190" s="182"/>
      <c r="K190" s="182"/>
      <c r="L190" s="182"/>
      <c r="M190" s="182"/>
      <c r="N190" s="274"/>
      <c r="O190" s="275"/>
      <c r="P190" s="276"/>
      <c r="Q190" s="277"/>
      <c r="R190" s="180"/>
      <c r="S190" s="544"/>
      <c r="T190" s="545"/>
      <c r="U190" s="545"/>
    </row>
    <row r="191" spans="2:21" ht="15.75">
      <c r="B191" s="179">
        <v>183</v>
      </c>
      <c r="C191" s="411"/>
      <c r="D191" s="180"/>
      <c r="E191" s="280" t="str">
        <f t="shared" si="2"/>
        <v>_</v>
      </c>
      <c r="F191" s="411"/>
      <c r="G191" s="411"/>
      <c r="H191" s="181"/>
      <c r="I191" s="181"/>
      <c r="J191" s="182"/>
      <c r="K191" s="182"/>
      <c r="L191" s="182"/>
      <c r="M191" s="182"/>
      <c r="N191" s="274"/>
      <c r="O191" s="275"/>
      <c r="P191" s="276"/>
      <c r="Q191" s="277"/>
      <c r="R191" s="180"/>
      <c r="S191" s="544"/>
      <c r="T191" s="545"/>
      <c r="U191" s="545"/>
    </row>
    <row r="192" spans="2:21" ht="15.75">
      <c r="B192" s="179">
        <v>184</v>
      </c>
      <c r="C192" s="411"/>
      <c r="D192" s="180"/>
      <c r="E192" s="280" t="str">
        <f t="shared" si="2"/>
        <v>_</v>
      </c>
      <c r="F192" s="411"/>
      <c r="G192" s="411"/>
      <c r="H192" s="181"/>
      <c r="I192" s="181"/>
      <c r="J192" s="182"/>
      <c r="K192" s="182"/>
      <c r="L192" s="182"/>
      <c r="M192" s="182"/>
      <c r="N192" s="274"/>
      <c r="O192" s="275"/>
      <c r="P192" s="276"/>
      <c r="Q192" s="277"/>
      <c r="R192" s="180"/>
      <c r="S192" s="544"/>
      <c r="T192" s="545"/>
      <c r="U192" s="545"/>
    </row>
    <row r="193" spans="2:21" ht="15.75">
      <c r="B193" s="179">
        <v>185</v>
      </c>
      <c r="C193" s="411"/>
      <c r="D193" s="180"/>
      <c r="E193" s="280" t="str">
        <f t="shared" si="2"/>
        <v>_</v>
      </c>
      <c r="F193" s="411"/>
      <c r="G193" s="411"/>
      <c r="H193" s="181"/>
      <c r="I193" s="181"/>
      <c r="J193" s="182"/>
      <c r="K193" s="182"/>
      <c r="L193" s="182"/>
      <c r="M193" s="182"/>
      <c r="N193" s="274"/>
      <c r="O193" s="275"/>
      <c r="P193" s="276"/>
      <c r="Q193" s="277"/>
      <c r="R193" s="180"/>
      <c r="S193" s="544"/>
      <c r="T193" s="545"/>
      <c r="U193" s="545"/>
    </row>
    <row r="194" spans="2:21" ht="15.75">
      <c r="B194" s="179">
        <v>186</v>
      </c>
      <c r="C194" s="411"/>
      <c r="D194" s="180"/>
      <c r="E194" s="280" t="str">
        <f t="shared" si="2"/>
        <v>_</v>
      </c>
      <c r="F194" s="411"/>
      <c r="G194" s="411"/>
      <c r="H194" s="181"/>
      <c r="I194" s="181"/>
      <c r="J194" s="182"/>
      <c r="K194" s="182"/>
      <c r="L194" s="182"/>
      <c r="M194" s="182"/>
      <c r="N194" s="274"/>
      <c r="O194" s="275"/>
      <c r="P194" s="276"/>
      <c r="Q194" s="277"/>
      <c r="R194" s="180"/>
      <c r="S194" s="544"/>
      <c r="T194" s="545"/>
      <c r="U194" s="545"/>
    </row>
    <row r="195" spans="2:21" ht="15.75">
      <c r="B195" s="179">
        <v>187</v>
      </c>
      <c r="C195" s="411"/>
      <c r="D195" s="180"/>
      <c r="E195" s="280" t="str">
        <f t="shared" si="2"/>
        <v>_</v>
      </c>
      <c r="F195" s="411"/>
      <c r="G195" s="411"/>
      <c r="H195" s="181"/>
      <c r="I195" s="181"/>
      <c r="J195" s="182"/>
      <c r="K195" s="182"/>
      <c r="L195" s="182"/>
      <c r="M195" s="182"/>
      <c r="N195" s="274"/>
      <c r="O195" s="275"/>
      <c r="P195" s="276"/>
      <c r="Q195" s="277"/>
      <c r="R195" s="180"/>
      <c r="S195" s="544"/>
      <c r="T195" s="545"/>
      <c r="U195" s="545"/>
    </row>
    <row r="196" spans="2:21" ht="15.75">
      <c r="B196" s="179">
        <v>188</v>
      </c>
      <c r="C196" s="411"/>
      <c r="D196" s="180"/>
      <c r="E196" s="280" t="str">
        <f t="shared" si="2"/>
        <v>_</v>
      </c>
      <c r="F196" s="411"/>
      <c r="G196" s="411"/>
      <c r="H196" s="181"/>
      <c r="I196" s="181"/>
      <c r="J196" s="182"/>
      <c r="K196" s="182"/>
      <c r="L196" s="182"/>
      <c r="M196" s="182"/>
      <c r="N196" s="274"/>
      <c r="O196" s="278"/>
      <c r="P196" s="276"/>
      <c r="Q196" s="277"/>
      <c r="R196" s="180"/>
      <c r="S196" s="544"/>
      <c r="T196" s="545"/>
      <c r="U196" s="545"/>
    </row>
    <row r="197" spans="2:21" ht="15.75">
      <c r="B197" s="179">
        <v>189</v>
      </c>
      <c r="C197" s="411"/>
      <c r="D197" s="180"/>
      <c r="E197" s="280" t="str">
        <f t="shared" si="2"/>
        <v>_</v>
      </c>
      <c r="F197" s="411"/>
      <c r="G197" s="411"/>
      <c r="H197" s="181"/>
      <c r="I197" s="181"/>
      <c r="J197" s="182"/>
      <c r="K197" s="182"/>
      <c r="L197" s="182"/>
      <c r="M197" s="182"/>
      <c r="N197" s="274"/>
      <c r="O197" s="275"/>
      <c r="P197" s="276"/>
      <c r="Q197" s="277"/>
      <c r="R197" s="180"/>
      <c r="S197" s="544"/>
      <c r="T197" s="545"/>
      <c r="U197" s="545"/>
    </row>
    <row r="198" spans="2:21" ht="15.75">
      <c r="B198" s="179">
        <v>190</v>
      </c>
      <c r="C198" s="411"/>
      <c r="D198" s="180"/>
      <c r="E198" s="280" t="str">
        <f t="shared" si="2"/>
        <v>_</v>
      </c>
      <c r="F198" s="411"/>
      <c r="G198" s="411"/>
      <c r="H198" s="181"/>
      <c r="I198" s="181"/>
      <c r="J198" s="182"/>
      <c r="K198" s="182"/>
      <c r="L198" s="182"/>
      <c r="M198" s="182"/>
      <c r="N198" s="274"/>
      <c r="O198" s="275"/>
      <c r="P198" s="279"/>
      <c r="Q198" s="277"/>
      <c r="R198" s="180"/>
      <c r="S198" s="544"/>
      <c r="T198" s="545"/>
      <c r="U198" s="545"/>
    </row>
    <row r="199" spans="2:21" ht="15.75">
      <c r="B199" s="179">
        <v>191</v>
      </c>
      <c r="C199" s="411"/>
      <c r="D199" s="180"/>
      <c r="E199" s="280" t="str">
        <f t="shared" si="2"/>
        <v>_</v>
      </c>
      <c r="F199" s="411"/>
      <c r="G199" s="411"/>
      <c r="H199" s="181"/>
      <c r="I199" s="181"/>
      <c r="J199" s="182"/>
      <c r="K199" s="182"/>
      <c r="L199" s="182"/>
      <c r="M199" s="182"/>
      <c r="N199" s="274"/>
      <c r="O199" s="275"/>
      <c r="P199" s="276"/>
      <c r="Q199" s="277"/>
      <c r="R199" s="180"/>
      <c r="S199" s="544"/>
      <c r="T199" s="545"/>
      <c r="U199" s="545"/>
    </row>
    <row r="200" spans="2:21" ht="15.75">
      <c r="B200" s="179">
        <v>192</v>
      </c>
      <c r="C200" s="411"/>
      <c r="D200" s="180"/>
      <c r="E200" s="280" t="str">
        <f t="shared" si="2"/>
        <v>_</v>
      </c>
      <c r="F200" s="411"/>
      <c r="G200" s="411"/>
      <c r="H200" s="181"/>
      <c r="I200" s="181"/>
      <c r="J200" s="182"/>
      <c r="K200" s="182"/>
      <c r="L200" s="182"/>
      <c r="M200" s="182"/>
      <c r="N200" s="274"/>
      <c r="O200" s="275"/>
      <c r="P200" s="276"/>
      <c r="Q200" s="277"/>
      <c r="R200" s="180"/>
      <c r="S200" s="544"/>
      <c r="T200" s="545"/>
      <c r="U200" s="545"/>
    </row>
    <row r="201" spans="2:21" ht="15.75">
      <c r="B201" s="179">
        <v>193</v>
      </c>
      <c r="C201" s="411"/>
      <c r="D201" s="180"/>
      <c r="E201" s="280" t="str">
        <f t="shared" si="2"/>
        <v>_</v>
      </c>
      <c r="F201" s="411"/>
      <c r="G201" s="411"/>
      <c r="H201" s="181"/>
      <c r="I201" s="181"/>
      <c r="J201" s="182"/>
      <c r="K201" s="182"/>
      <c r="L201" s="182"/>
      <c r="M201" s="182"/>
      <c r="N201" s="274"/>
      <c r="O201" s="275"/>
      <c r="P201" s="276"/>
      <c r="Q201" s="277"/>
      <c r="R201" s="180"/>
      <c r="S201" s="544"/>
      <c r="T201" s="545"/>
      <c r="U201" s="545"/>
    </row>
    <row r="202" spans="2:21" ht="15.75">
      <c r="B202" s="179">
        <v>194</v>
      </c>
      <c r="C202" s="411"/>
      <c r="D202" s="180"/>
      <c r="E202" s="280" t="str">
        <f t="shared" ref="E202:E265" si="3">C202&amp;"_"&amp;D202</f>
        <v>_</v>
      </c>
      <c r="F202" s="411"/>
      <c r="G202" s="411"/>
      <c r="H202" s="181"/>
      <c r="I202" s="181"/>
      <c r="J202" s="182"/>
      <c r="K202" s="182"/>
      <c r="L202" s="182"/>
      <c r="M202" s="182"/>
      <c r="N202" s="274"/>
      <c r="O202" s="275"/>
      <c r="P202" s="276"/>
      <c r="Q202" s="277"/>
      <c r="R202" s="180"/>
      <c r="S202" s="544"/>
      <c r="T202" s="545"/>
      <c r="U202" s="545"/>
    </row>
    <row r="203" spans="2:21" ht="15.75">
      <c r="B203" s="179">
        <v>195</v>
      </c>
      <c r="C203" s="411"/>
      <c r="D203" s="180"/>
      <c r="E203" s="280" t="str">
        <f t="shared" si="3"/>
        <v>_</v>
      </c>
      <c r="F203" s="411"/>
      <c r="G203" s="411"/>
      <c r="H203" s="181"/>
      <c r="I203" s="181"/>
      <c r="J203" s="182"/>
      <c r="K203" s="182"/>
      <c r="L203" s="182"/>
      <c r="M203" s="182"/>
      <c r="N203" s="274"/>
      <c r="O203" s="275"/>
      <c r="P203" s="276"/>
      <c r="Q203" s="277"/>
      <c r="R203" s="180"/>
      <c r="S203" s="544"/>
      <c r="T203" s="545"/>
      <c r="U203" s="545"/>
    </row>
    <row r="204" spans="2:21" ht="15.75">
      <c r="B204" s="179">
        <v>196</v>
      </c>
      <c r="C204" s="411"/>
      <c r="D204" s="180"/>
      <c r="E204" s="280" t="str">
        <f t="shared" si="3"/>
        <v>_</v>
      </c>
      <c r="F204" s="411"/>
      <c r="G204" s="411"/>
      <c r="H204" s="181"/>
      <c r="I204" s="181"/>
      <c r="J204" s="182"/>
      <c r="K204" s="182"/>
      <c r="L204" s="182"/>
      <c r="M204" s="182"/>
      <c r="N204" s="274"/>
      <c r="O204" s="275"/>
      <c r="P204" s="276"/>
      <c r="Q204" s="277"/>
      <c r="R204" s="180"/>
      <c r="S204" s="544"/>
      <c r="T204" s="545"/>
      <c r="U204" s="545"/>
    </row>
    <row r="205" spans="2:21" ht="15.75">
      <c r="B205" s="179">
        <v>197</v>
      </c>
      <c r="C205" s="411"/>
      <c r="D205" s="180"/>
      <c r="E205" s="280" t="str">
        <f t="shared" si="3"/>
        <v>_</v>
      </c>
      <c r="F205" s="411"/>
      <c r="G205" s="411"/>
      <c r="H205" s="181"/>
      <c r="I205" s="181"/>
      <c r="J205" s="182"/>
      <c r="K205" s="182"/>
      <c r="L205" s="182"/>
      <c r="M205" s="182"/>
      <c r="N205" s="274"/>
      <c r="O205" s="275"/>
      <c r="P205" s="276"/>
      <c r="Q205" s="277"/>
      <c r="R205" s="180"/>
      <c r="S205" s="544"/>
      <c r="T205" s="545"/>
      <c r="U205" s="545"/>
    </row>
    <row r="206" spans="2:21" ht="15.75">
      <c r="B206" s="179">
        <v>198</v>
      </c>
      <c r="C206" s="411"/>
      <c r="D206" s="180"/>
      <c r="E206" s="280" t="str">
        <f t="shared" si="3"/>
        <v>_</v>
      </c>
      <c r="F206" s="411"/>
      <c r="G206" s="411"/>
      <c r="H206" s="181"/>
      <c r="I206" s="181"/>
      <c r="J206" s="182"/>
      <c r="K206" s="182"/>
      <c r="L206" s="182"/>
      <c r="M206" s="182"/>
      <c r="N206" s="274"/>
      <c r="O206" s="278"/>
      <c r="P206" s="276"/>
      <c r="Q206" s="277"/>
      <c r="R206" s="180"/>
      <c r="S206" s="544"/>
      <c r="T206" s="545"/>
      <c r="U206" s="545"/>
    </row>
    <row r="207" spans="2:21" ht="15.75">
      <c r="B207" s="179">
        <v>199</v>
      </c>
      <c r="C207" s="411"/>
      <c r="D207" s="180"/>
      <c r="E207" s="280" t="str">
        <f t="shared" si="3"/>
        <v>_</v>
      </c>
      <c r="F207" s="411"/>
      <c r="G207" s="411"/>
      <c r="H207" s="181"/>
      <c r="I207" s="181"/>
      <c r="J207" s="182"/>
      <c r="K207" s="182"/>
      <c r="L207" s="182"/>
      <c r="M207" s="182"/>
      <c r="N207" s="274"/>
      <c r="O207" s="275"/>
      <c r="P207" s="276"/>
      <c r="Q207" s="277"/>
      <c r="R207" s="180"/>
      <c r="S207" s="544"/>
      <c r="T207" s="545"/>
      <c r="U207" s="545"/>
    </row>
    <row r="208" spans="2:21" ht="15.75">
      <c r="B208" s="179">
        <v>200</v>
      </c>
      <c r="C208" s="411"/>
      <c r="D208" s="180"/>
      <c r="E208" s="280" t="str">
        <f t="shared" si="3"/>
        <v>_</v>
      </c>
      <c r="F208" s="411"/>
      <c r="G208" s="411"/>
      <c r="H208" s="181"/>
      <c r="I208" s="181"/>
      <c r="J208" s="182"/>
      <c r="K208" s="182"/>
      <c r="L208" s="182"/>
      <c r="M208" s="182"/>
      <c r="N208" s="274"/>
      <c r="O208" s="275"/>
      <c r="P208" s="279"/>
      <c r="Q208" s="277"/>
      <c r="R208" s="180"/>
      <c r="S208" s="544"/>
      <c r="T208" s="545"/>
      <c r="U208" s="545"/>
    </row>
    <row r="209" spans="2:21" ht="15.75">
      <c r="B209" s="179">
        <v>201</v>
      </c>
      <c r="C209" s="411"/>
      <c r="D209" s="180"/>
      <c r="E209" s="280" t="str">
        <f t="shared" si="3"/>
        <v>_</v>
      </c>
      <c r="F209" s="411"/>
      <c r="G209" s="411"/>
      <c r="H209" s="181"/>
      <c r="I209" s="181"/>
      <c r="J209" s="182"/>
      <c r="K209" s="182"/>
      <c r="L209" s="182"/>
      <c r="M209" s="182"/>
      <c r="N209" s="274"/>
      <c r="O209" s="275"/>
      <c r="P209" s="276"/>
      <c r="Q209" s="277"/>
      <c r="R209" s="180"/>
      <c r="S209" s="544"/>
      <c r="T209" s="545"/>
      <c r="U209" s="545"/>
    </row>
    <row r="210" spans="2:21" ht="15.75">
      <c r="B210" s="179">
        <v>202</v>
      </c>
      <c r="C210" s="411"/>
      <c r="D210" s="180"/>
      <c r="E210" s="280" t="str">
        <f t="shared" si="3"/>
        <v>_</v>
      </c>
      <c r="F210" s="411"/>
      <c r="G210" s="411"/>
      <c r="H210" s="181"/>
      <c r="I210" s="181"/>
      <c r="J210" s="182"/>
      <c r="K210" s="182"/>
      <c r="L210" s="182"/>
      <c r="M210" s="182"/>
      <c r="N210" s="274"/>
      <c r="O210" s="275"/>
      <c r="P210" s="276"/>
      <c r="Q210" s="277"/>
      <c r="R210" s="180"/>
      <c r="S210" s="544"/>
      <c r="T210" s="545"/>
      <c r="U210" s="545"/>
    </row>
    <row r="211" spans="2:21" ht="15.75">
      <c r="B211" s="179">
        <v>203</v>
      </c>
      <c r="C211" s="411"/>
      <c r="D211" s="180"/>
      <c r="E211" s="280" t="str">
        <f t="shared" si="3"/>
        <v>_</v>
      </c>
      <c r="F211" s="411"/>
      <c r="G211" s="411"/>
      <c r="H211" s="181"/>
      <c r="I211" s="181"/>
      <c r="J211" s="182"/>
      <c r="K211" s="182"/>
      <c r="L211" s="182"/>
      <c r="M211" s="182"/>
      <c r="N211" s="274"/>
      <c r="O211" s="275"/>
      <c r="P211" s="276"/>
      <c r="Q211" s="277"/>
      <c r="R211" s="180"/>
      <c r="S211" s="544"/>
      <c r="T211" s="545"/>
      <c r="U211" s="545"/>
    </row>
    <row r="212" spans="2:21" ht="15.75">
      <c r="B212" s="179">
        <v>204</v>
      </c>
      <c r="C212" s="411"/>
      <c r="D212" s="180"/>
      <c r="E212" s="280" t="str">
        <f t="shared" si="3"/>
        <v>_</v>
      </c>
      <c r="F212" s="411"/>
      <c r="G212" s="411"/>
      <c r="H212" s="181"/>
      <c r="I212" s="181"/>
      <c r="J212" s="182"/>
      <c r="K212" s="182"/>
      <c r="L212" s="182"/>
      <c r="M212" s="182"/>
      <c r="N212" s="274"/>
      <c r="O212" s="275"/>
      <c r="P212" s="276"/>
      <c r="Q212" s="277"/>
      <c r="R212" s="180"/>
      <c r="S212" s="544"/>
      <c r="T212" s="545"/>
      <c r="U212" s="545"/>
    </row>
    <row r="213" spans="2:21" ht="15.75">
      <c r="B213" s="179">
        <v>205</v>
      </c>
      <c r="C213" s="411"/>
      <c r="D213" s="180"/>
      <c r="E213" s="280" t="str">
        <f t="shared" si="3"/>
        <v>_</v>
      </c>
      <c r="F213" s="411"/>
      <c r="G213" s="411"/>
      <c r="H213" s="181"/>
      <c r="I213" s="181"/>
      <c r="J213" s="182"/>
      <c r="K213" s="182"/>
      <c r="L213" s="182"/>
      <c r="M213" s="182"/>
      <c r="N213" s="274"/>
      <c r="O213" s="275"/>
      <c r="P213" s="276"/>
      <c r="Q213" s="277"/>
      <c r="R213" s="180"/>
      <c r="S213" s="544"/>
      <c r="T213" s="545"/>
      <c r="U213" s="545"/>
    </row>
    <row r="214" spans="2:21" ht="15.75">
      <c r="B214" s="179">
        <v>206</v>
      </c>
      <c r="C214" s="411"/>
      <c r="D214" s="180"/>
      <c r="E214" s="280" t="str">
        <f t="shared" si="3"/>
        <v>_</v>
      </c>
      <c r="F214" s="411"/>
      <c r="G214" s="411"/>
      <c r="H214" s="181"/>
      <c r="I214" s="181"/>
      <c r="J214" s="182"/>
      <c r="K214" s="182"/>
      <c r="L214" s="182"/>
      <c r="M214" s="182"/>
      <c r="N214" s="274"/>
      <c r="O214" s="275"/>
      <c r="P214" s="276"/>
      <c r="Q214" s="277"/>
      <c r="R214" s="180"/>
      <c r="S214" s="544"/>
      <c r="T214" s="545"/>
      <c r="U214" s="545"/>
    </row>
    <row r="215" spans="2:21" ht="15.75">
      <c r="B215" s="179">
        <v>207</v>
      </c>
      <c r="C215" s="411"/>
      <c r="D215" s="180"/>
      <c r="E215" s="280" t="str">
        <f t="shared" si="3"/>
        <v>_</v>
      </c>
      <c r="F215" s="411"/>
      <c r="G215" s="411"/>
      <c r="H215" s="181"/>
      <c r="I215" s="181"/>
      <c r="J215" s="182"/>
      <c r="K215" s="182"/>
      <c r="L215" s="182"/>
      <c r="M215" s="182"/>
      <c r="N215" s="274"/>
      <c r="O215" s="275"/>
      <c r="P215" s="276"/>
      <c r="Q215" s="277"/>
      <c r="R215" s="180"/>
      <c r="S215" s="544"/>
      <c r="T215" s="545"/>
      <c r="U215" s="545"/>
    </row>
    <row r="216" spans="2:21" ht="15.75">
      <c r="B216" s="179">
        <v>208</v>
      </c>
      <c r="C216" s="411"/>
      <c r="D216" s="180"/>
      <c r="E216" s="280" t="str">
        <f t="shared" si="3"/>
        <v>_</v>
      </c>
      <c r="F216" s="411"/>
      <c r="G216" s="411"/>
      <c r="H216" s="181"/>
      <c r="I216" s="181"/>
      <c r="J216" s="182"/>
      <c r="K216" s="182"/>
      <c r="L216" s="182"/>
      <c r="M216" s="182"/>
      <c r="N216" s="274"/>
      <c r="O216" s="278"/>
      <c r="P216" s="276"/>
      <c r="Q216" s="277"/>
      <c r="R216" s="180"/>
      <c r="S216" s="544"/>
      <c r="T216" s="545"/>
      <c r="U216" s="545"/>
    </row>
    <row r="217" spans="2:21" ht="15.75">
      <c r="B217" s="179">
        <v>209</v>
      </c>
      <c r="C217" s="411"/>
      <c r="D217" s="180"/>
      <c r="E217" s="280" t="str">
        <f t="shared" si="3"/>
        <v>_</v>
      </c>
      <c r="F217" s="411"/>
      <c r="G217" s="411"/>
      <c r="H217" s="181"/>
      <c r="I217" s="181"/>
      <c r="J217" s="182"/>
      <c r="K217" s="182"/>
      <c r="L217" s="182"/>
      <c r="M217" s="182"/>
      <c r="N217" s="274"/>
      <c r="O217" s="275"/>
      <c r="P217" s="276"/>
      <c r="Q217" s="277"/>
      <c r="R217" s="180"/>
      <c r="S217" s="544"/>
      <c r="T217" s="545"/>
      <c r="U217" s="545"/>
    </row>
    <row r="218" spans="2:21" ht="15.75">
      <c r="B218" s="179">
        <v>210</v>
      </c>
      <c r="C218" s="411"/>
      <c r="D218" s="180"/>
      <c r="E218" s="280" t="str">
        <f t="shared" si="3"/>
        <v>_</v>
      </c>
      <c r="F218" s="411"/>
      <c r="G218" s="411"/>
      <c r="H218" s="181"/>
      <c r="I218" s="181"/>
      <c r="J218" s="182"/>
      <c r="K218" s="182"/>
      <c r="L218" s="182"/>
      <c r="M218" s="182"/>
      <c r="N218" s="274"/>
      <c r="O218" s="275"/>
      <c r="P218" s="279"/>
      <c r="Q218" s="277"/>
      <c r="R218" s="180"/>
      <c r="S218" s="544"/>
      <c r="T218" s="545"/>
      <c r="U218" s="545"/>
    </row>
    <row r="219" spans="2:21" ht="15.75">
      <c r="B219" s="179">
        <v>211</v>
      </c>
      <c r="C219" s="411"/>
      <c r="D219" s="180"/>
      <c r="E219" s="280" t="str">
        <f t="shared" si="3"/>
        <v>_</v>
      </c>
      <c r="F219" s="411"/>
      <c r="G219" s="411"/>
      <c r="H219" s="181"/>
      <c r="I219" s="181"/>
      <c r="J219" s="182"/>
      <c r="K219" s="182"/>
      <c r="L219" s="182"/>
      <c r="M219" s="182"/>
      <c r="N219" s="274"/>
      <c r="O219" s="275"/>
      <c r="P219" s="276"/>
      <c r="Q219" s="277"/>
      <c r="R219" s="180"/>
      <c r="S219" s="544"/>
      <c r="T219" s="545"/>
      <c r="U219" s="545"/>
    </row>
    <row r="220" spans="2:21" ht="15.75">
      <c r="B220" s="179">
        <v>212</v>
      </c>
      <c r="C220" s="411"/>
      <c r="D220" s="180"/>
      <c r="E220" s="280" t="str">
        <f t="shared" si="3"/>
        <v>_</v>
      </c>
      <c r="F220" s="411"/>
      <c r="G220" s="411"/>
      <c r="H220" s="181"/>
      <c r="I220" s="181"/>
      <c r="J220" s="182"/>
      <c r="K220" s="182"/>
      <c r="L220" s="182"/>
      <c r="M220" s="182"/>
      <c r="N220" s="274"/>
      <c r="O220" s="275"/>
      <c r="P220" s="276"/>
      <c r="Q220" s="277"/>
      <c r="R220" s="180"/>
      <c r="S220" s="544"/>
      <c r="T220" s="545"/>
      <c r="U220" s="545"/>
    </row>
    <row r="221" spans="2:21" ht="15.75">
      <c r="B221" s="179">
        <v>213</v>
      </c>
      <c r="C221" s="411"/>
      <c r="D221" s="180"/>
      <c r="E221" s="280" t="str">
        <f t="shared" si="3"/>
        <v>_</v>
      </c>
      <c r="F221" s="411"/>
      <c r="G221" s="411"/>
      <c r="H221" s="181"/>
      <c r="I221" s="181"/>
      <c r="J221" s="182"/>
      <c r="K221" s="182"/>
      <c r="L221" s="182"/>
      <c r="M221" s="182"/>
      <c r="N221" s="274"/>
      <c r="O221" s="275"/>
      <c r="P221" s="276"/>
      <c r="Q221" s="277"/>
      <c r="R221" s="180"/>
      <c r="S221" s="544"/>
      <c r="T221" s="545"/>
      <c r="U221" s="545"/>
    </row>
    <row r="222" spans="2:21" ht="15.75">
      <c r="B222" s="179">
        <v>214</v>
      </c>
      <c r="C222" s="411"/>
      <c r="D222" s="180"/>
      <c r="E222" s="280" t="str">
        <f t="shared" si="3"/>
        <v>_</v>
      </c>
      <c r="F222" s="411"/>
      <c r="G222" s="411"/>
      <c r="H222" s="181"/>
      <c r="I222" s="181"/>
      <c r="J222" s="182"/>
      <c r="K222" s="182"/>
      <c r="L222" s="182"/>
      <c r="M222" s="182"/>
      <c r="N222" s="274"/>
      <c r="O222" s="275"/>
      <c r="P222" s="276"/>
      <c r="Q222" s="277"/>
      <c r="R222" s="180"/>
      <c r="S222" s="544"/>
      <c r="T222" s="545"/>
      <c r="U222" s="545"/>
    </row>
    <row r="223" spans="2:21" ht="15.75">
      <c r="B223" s="179">
        <v>215</v>
      </c>
      <c r="C223" s="411"/>
      <c r="D223" s="180"/>
      <c r="E223" s="280" t="str">
        <f t="shared" si="3"/>
        <v>_</v>
      </c>
      <c r="F223" s="411"/>
      <c r="G223" s="411"/>
      <c r="H223" s="181"/>
      <c r="I223" s="181"/>
      <c r="J223" s="182"/>
      <c r="K223" s="182"/>
      <c r="L223" s="182"/>
      <c r="M223" s="182"/>
      <c r="N223" s="274"/>
      <c r="O223" s="275"/>
      <c r="P223" s="276"/>
      <c r="Q223" s="277"/>
      <c r="R223" s="180"/>
      <c r="S223" s="544"/>
      <c r="T223" s="545"/>
      <c r="U223" s="545"/>
    </row>
    <row r="224" spans="2:21" ht="15.75">
      <c r="B224" s="179">
        <v>216</v>
      </c>
      <c r="C224" s="411"/>
      <c r="D224" s="180"/>
      <c r="E224" s="280" t="str">
        <f t="shared" si="3"/>
        <v>_</v>
      </c>
      <c r="F224" s="411"/>
      <c r="G224" s="411"/>
      <c r="H224" s="181"/>
      <c r="I224" s="181"/>
      <c r="J224" s="182"/>
      <c r="K224" s="182"/>
      <c r="L224" s="182"/>
      <c r="M224" s="182"/>
      <c r="N224" s="274"/>
      <c r="O224" s="275"/>
      <c r="P224" s="276"/>
      <c r="Q224" s="277"/>
      <c r="R224" s="180"/>
      <c r="S224" s="544"/>
      <c r="T224" s="545"/>
      <c r="U224" s="545"/>
    </row>
    <row r="225" spans="2:21" ht="15.75">
      <c r="B225" s="179">
        <v>217</v>
      </c>
      <c r="C225" s="411"/>
      <c r="D225" s="180"/>
      <c r="E225" s="280" t="str">
        <f t="shared" si="3"/>
        <v>_</v>
      </c>
      <c r="F225" s="411"/>
      <c r="G225" s="411"/>
      <c r="H225" s="181"/>
      <c r="I225" s="181"/>
      <c r="J225" s="182"/>
      <c r="K225" s="182"/>
      <c r="L225" s="182"/>
      <c r="M225" s="182"/>
      <c r="N225" s="274"/>
      <c r="O225" s="275"/>
      <c r="P225" s="276"/>
      <c r="Q225" s="277"/>
      <c r="R225" s="180"/>
      <c r="S225" s="544"/>
      <c r="T225" s="545"/>
      <c r="U225" s="545"/>
    </row>
    <row r="226" spans="2:21" ht="15.75">
      <c r="B226" s="179">
        <v>218</v>
      </c>
      <c r="C226" s="411"/>
      <c r="D226" s="180"/>
      <c r="E226" s="280" t="str">
        <f t="shared" si="3"/>
        <v>_</v>
      </c>
      <c r="F226" s="411"/>
      <c r="G226" s="411"/>
      <c r="H226" s="181"/>
      <c r="I226" s="181"/>
      <c r="J226" s="182"/>
      <c r="K226" s="182"/>
      <c r="L226" s="182"/>
      <c r="M226" s="182"/>
      <c r="N226" s="274"/>
      <c r="O226" s="278"/>
      <c r="P226" s="276"/>
      <c r="Q226" s="277"/>
      <c r="R226" s="180"/>
      <c r="S226" s="544"/>
      <c r="T226" s="545"/>
      <c r="U226" s="545"/>
    </row>
    <row r="227" spans="2:21" ht="15.75">
      <c r="B227" s="179">
        <v>219</v>
      </c>
      <c r="C227" s="411"/>
      <c r="D227" s="180"/>
      <c r="E227" s="280" t="str">
        <f t="shared" si="3"/>
        <v>_</v>
      </c>
      <c r="F227" s="411"/>
      <c r="G227" s="411"/>
      <c r="H227" s="181"/>
      <c r="I227" s="181"/>
      <c r="J227" s="182"/>
      <c r="K227" s="182"/>
      <c r="L227" s="182"/>
      <c r="M227" s="182"/>
      <c r="N227" s="274"/>
      <c r="O227" s="275"/>
      <c r="P227" s="276"/>
      <c r="Q227" s="277"/>
      <c r="R227" s="180"/>
      <c r="S227" s="544"/>
      <c r="T227" s="545"/>
      <c r="U227" s="545"/>
    </row>
    <row r="228" spans="2:21" ht="15.75">
      <c r="B228" s="179">
        <v>220</v>
      </c>
      <c r="C228" s="411"/>
      <c r="D228" s="180"/>
      <c r="E228" s="280" t="str">
        <f t="shared" si="3"/>
        <v>_</v>
      </c>
      <c r="F228" s="411"/>
      <c r="G228" s="411"/>
      <c r="H228" s="181"/>
      <c r="I228" s="181"/>
      <c r="J228" s="182"/>
      <c r="K228" s="182"/>
      <c r="L228" s="182"/>
      <c r="M228" s="182"/>
      <c r="N228" s="274"/>
      <c r="O228" s="275"/>
      <c r="P228" s="279"/>
      <c r="Q228" s="277"/>
      <c r="R228" s="180"/>
      <c r="S228" s="544"/>
      <c r="T228" s="545"/>
      <c r="U228" s="545"/>
    </row>
    <row r="229" spans="2:21" ht="15.75">
      <c r="B229" s="179">
        <v>221</v>
      </c>
      <c r="C229" s="411"/>
      <c r="D229" s="180"/>
      <c r="E229" s="280" t="str">
        <f t="shared" si="3"/>
        <v>_</v>
      </c>
      <c r="F229" s="411"/>
      <c r="G229" s="411"/>
      <c r="H229" s="181"/>
      <c r="I229" s="181"/>
      <c r="J229" s="182"/>
      <c r="K229" s="182"/>
      <c r="L229" s="182"/>
      <c r="M229" s="182"/>
      <c r="N229" s="274"/>
      <c r="O229" s="275"/>
      <c r="P229" s="276"/>
      <c r="Q229" s="277"/>
      <c r="R229" s="180"/>
      <c r="S229" s="544"/>
      <c r="T229" s="545"/>
      <c r="U229" s="545"/>
    </row>
    <row r="230" spans="2:21" ht="15.75">
      <c r="B230" s="179">
        <v>222</v>
      </c>
      <c r="C230" s="411"/>
      <c r="D230" s="180"/>
      <c r="E230" s="280" t="str">
        <f t="shared" si="3"/>
        <v>_</v>
      </c>
      <c r="F230" s="411"/>
      <c r="G230" s="411"/>
      <c r="H230" s="181"/>
      <c r="I230" s="181"/>
      <c r="J230" s="182"/>
      <c r="K230" s="182"/>
      <c r="L230" s="182"/>
      <c r="M230" s="182"/>
      <c r="N230" s="274"/>
      <c r="O230" s="275"/>
      <c r="P230" s="276"/>
      <c r="Q230" s="277"/>
      <c r="R230" s="180"/>
      <c r="S230" s="544"/>
      <c r="T230" s="545"/>
      <c r="U230" s="545"/>
    </row>
    <row r="231" spans="2:21" ht="15.75">
      <c r="B231" s="179">
        <v>223</v>
      </c>
      <c r="C231" s="411"/>
      <c r="D231" s="180"/>
      <c r="E231" s="280" t="str">
        <f t="shared" si="3"/>
        <v>_</v>
      </c>
      <c r="F231" s="411"/>
      <c r="G231" s="411"/>
      <c r="H231" s="181"/>
      <c r="I231" s="181"/>
      <c r="J231" s="182"/>
      <c r="K231" s="182"/>
      <c r="L231" s="182"/>
      <c r="M231" s="182"/>
      <c r="N231" s="274"/>
      <c r="O231" s="275"/>
      <c r="P231" s="276"/>
      <c r="Q231" s="277"/>
      <c r="R231" s="180"/>
      <c r="S231" s="544"/>
      <c r="T231" s="545"/>
      <c r="U231" s="545"/>
    </row>
    <row r="232" spans="2:21" ht="15.75">
      <c r="B232" s="179">
        <v>224</v>
      </c>
      <c r="C232" s="411"/>
      <c r="D232" s="180"/>
      <c r="E232" s="280" t="str">
        <f t="shared" si="3"/>
        <v>_</v>
      </c>
      <c r="F232" s="411"/>
      <c r="G232" s="411"/>
      <c r="H232" s="181"/>
      <c r="I232" s="181"/>
      <c r="J232" s="182"/>
      <c r="K232" s="182"/>
      <c r="L232" s="182"/>
      <c r="M232" s="182"/>
      <c r="N232" s="274"/>
      <c r="O232" s="275"/>
      <c r="P232" s="276"/>
      <c r="Q232" s="277"/>
      <c r="R232" s="180"/>
      <c r="S232" s="544"/>
      <c r="T232" s="545"/>
      <c r="U232" s="545"/>
    </row>
    <row r="233" spans="2:21" ht="15.75">
      <c r="B233" s="179">
        <v>225</v>
      </c>
      <c r="C233" s="411"/>
      <c r="D233" s="180"/>
      <c r="E233" s="280" t="str">
        <f t="shared" si="3"/>
        <v>_</v>
      </c>
      <c r="F233" s="411"/>
      <c r="G233" s="411"/>
      <c r="H233" s="181"/>
      <c r="I233" s="181"/>
      <c r="J233" s="182"/>
      <c r="K233" s="182"/>
      <c r="L233" s="182"/>
      <c r="M233" s="182"/>
      <c r="N233" s="274"/>
      <c r="O233" s="275"/>
      <c r="P233" s="276"/>
      <c r="Q233" s="277"/>
      <c r="R233" s="180"/>
      <c r="S233" s="544"/>
      <c r="T233" s="545"/>
      <c r="U233" s="545"/>
    </row>
    <row r="234" spans="2:21" ht="15.75">
      <c r="B234" s="179">
        <v>226</v>
      </c>
      <c r="C234" s="411"/>
      <c r="D234" s="180"/>
      <c r="E234" s="280" t="str">
        <f t="shared" si="3"/>
        <v>_</v>
      </c>
      <c r="F234" s="411"/>
      <c r="G234" s="411"/>
      <c r="H234" s="181"/>
      <c r="I234" s="181"/>
      <c r="J234" s="182"/>
      <c r="K234" s="182"/>
      <c r="L234" s="182"/>
      <c r="M234" s="182"/>
      <c r="N234" s="274"/>
      <c r="O234" s="275"/>
      <c r="P234" s="276"/>
      <c r="Q234" s="277"/>
      <c r="R234" s="180"/>
      <c r="S234" s="544"/>
      <c r="T234" s="545"/>
      <c r="U234" s="545"/>
    </row>
    <row r="235" spans="2:21" ht="15.75">
      <c r="B235" s="179">
        <v>227</v>
      </c>
      <c r="C235" s="411"/>
      <c r="D235" s="180"/>
      <c r="E235" s="280" t="str">
        <f t="shared" si="3"/>
        <v>_</v>
      </c>
      <c r="F235" s="411"/>
      <c r="G235" s="411"/>
      <c r="H235" s="181"/>
      <c r="I235" s="181"/>
      <c r="J235" s="182"/>
      <c r="K235" s="182"/>
      <c r="L235" s="182"/>
      <c r="M235" s="182"/>
      <c r="N235" s="274"/>
      <c r="O235" s="275"/>
      <c r="P235" s="276"/>
      <c r="Q235" s="277"/>
      <c r="R235" s="180"/>
      <c r="S235" s="544"/>
      <c r="T235" s="545"/>
      <c r="U235" s="545"/>
    </row>
    <row r="236" spans="2:21" ht="15.75">
      <c r="B236" s="179">
        <v>228</v>
      </c>
      <c r="C236" s="411"/>
      <c r="D236" s="180"/>
      <c r="E236" s="280" t="str">
        <f t="shared" si="3"/>
        <v>_</v>
      </c>
      <c r="F236" s="411"/>
      <c r="G236" s="411"/>
      <c r="H236" s="181"/>
      <c r="I236" s="181"/>
      <c r="J236" s="182"/>
      <c r="K236" s="182"/>
      <c r="L236" s="182"/>
      <c r="M236" s="182"/>
      <c r="N236" s="274"/>
      <c r="O236" s="278"/>
      <c r="P236" s="276"/>
      <c r="Q236" s="277"/>
      <c r="R236" s="180"/>
      <c r="S236" s="544"/>
      <c r="T236" s="545"/>
      <c r="U236" s="545"/>
    </row>
    <row r="237" spans="2:21" ht="15.75">
      <c r="B237" s="179">
        <v>229</v>
      </c>
      <c r="C237" s="411"/>
      <c r="D237" s="180"/>
      <c r="E237" s="280" t="str">
        <f t="shared" si="3"/>
        <v>_</v>
      </c>
      <c r="F237" s="411"/>
      <c r="G237" s="411"/>
      <c r="H237" s="181"/>
      <c r="I237" s="181"/>
      <c r="J237" s="182"/>
      <c r="K237" s="182"/>
      <c r="L237" s="182"/>
      <c r="M237" s="182"/>
      <c r="N237" s="274"/>
      <c r="O237" s="275"/>
      <c r="P237" s="276"/>
      <c r="Q237" s="277"/>
      <c r="R237" s="180"/>
      <c r="S237" s="544"/>
      <c r="T237" s="545"/>
      <c r="U237" s="545"/>
    </row>
    <row r="238" spans="2:21" ht="15.75">
      <c r="B238" s="179">
        <v>230</v>
      </c>
      <c r="C238" s="411"/>
      <c r="D238" s="180"/>
      <c r="E238" s="280" t="str">
        <f t="shared" si="3"/>
        <v>_</v>
      </c>
      <c r="F238" s="411"/>
      <c r="G238" s="411"/>
      <c r="H238" s="181"/>
      <c r="I238" s="181"/>
      <c r="J238" s="182"/>
      <c r="K238" s="182"/>
      <c r="L238" s="182"/>
      <c r="M238" s="182"/>
      <c r="N238" s="274"/>
      <c r="O238" s="275"/>
      <c r="P238" s="279"/>
      <c r="Q238" s="277"/>
      <c r="R238" s="180"/>
      <c r="S238" s="544"/>
      <c r="T238" s="545"/>
      <c r="U238" s="545"/>
    </row>
    <row r="239" spans="2:21" ht="15.75">
      <c r="B239" s="179">
        <v>231</v>
      </c>
      <c r="C239" s="411"/>
      <c r="D239" s="180"/>
      <c r="E239" s="280" t="str">
        <f t="shared" si="3"/>
        <v>_</v>
      </c>
      <c r="F239" s="411"/>
      <c r="G239" s="411"/>
      <c r="H239" s="181"/>
      <c r="I239" s="181"/>
      <c r="J239" s="182"/>
      <c r="K239" s="182"/>
      <c r="L239" s="182"/>
      <c r="M239" s="182"/>
      <c r="N239" s="274"/>
      <c r="O239" s="275"/>
      <c r="P239" s="276"/>
      <c r="Q239" s="277"/>
      <c r="R239" s="180"/>
      <c r="S239" s="544"/>
      <c r="T239" s="545"/>
      <c r="U239" s="545"/>
    </row>
    <row r="240" spans="2:21" ht="15.75">
      <c r="B240" s="179">
        <v>232</v>
      </c>
      <c r="C240" s="411"/>
      <c r="D240" s="180"/>
      <c r="E240" s="280" t="str">
        <f t="shared" si="3"/>
        <v>_</v>
      </c>
      <c r="F240" s="411"/>
      <c r="G240" s="411"/>
      <c r="H240" s="181"/>
      <c r="I240" s="181"/>
      <c r="J240" s="182"/>
      <c r="K240" s="182"/>
      <c r="L240" s="182"/>
      <c r="M240" s="182"/>
      <c r="N240" s="274"/>
      <c r="O240" s="275"/>
      <c r="P240" s="276"/>
      <c r="Q240" s="277"/>
      <c r="R240" s="180"/>
      <c r="S240" s="544"/>
      <c r="T240" s="545"/>
      <c r="U240" s="545"/>
    </row>
    <row r="241" spans="2:21" ht="15.75">
      <c r="B241" s="179">
        <v>233</v>
      </c>
      <c r="C241" s="411"/>
      <c r="D241" s="180"/>
      <c r="E241" s="280" t="str">
        <f t="shared" si="3"/>
        <v>_</v>
      </c>
      <c r="F241" s="411"/>
      <c r="G241" s="411"/>
      <c r="H241" s="181"/>
      <c r="I241" s="181"/>
      <c r="J241" s="182"/>
      <c r="K241" s="182"/>
      <c r="L241" s="182"/>
      <c r="M241" s="182"/>
      <c r="N241" s="274"/>
      <c r="O241" s="275"/>
      <c r="P241" s="276"/>
      <c r="Q241" s="277"/>
      <c r="R241" s="180"/>
      <c r="S241" s="544"/>
      <c r="T241" s="545"/>
      <c r="U241" s="545"/>
    </row>
    <row r="242" spans="2:21" ht="15.75">
      <c r="B242" s="179">
        <v>234</v>
      </c>
      <c r="C242" s="411"/>
      <c r="D242" s="180"/>
      <c r="E242" s="280" t="str">
        <f t="shared" si="3"/>
        <v>_</v>
      </c>
      <c r="F242" s="411"/>
      <c r="G242" s="411"/>
      <c r="H242" s="181"/>
      <c r="I242" s="181"/>
      <c r="J242" s="182"/>
      <c r="K242" s="182"/>
      <c r="L242" s="182"/>
      <c r="M242" s="182"/>
      <c r="N242" s="274"/>
      <c r="O242" s="275"/>
      <c r="P242" s="276"/>
      <c r="Q242" s="277"/>
      <c r="R242" s="180"/>
      <c r="S242" s="544"/>
      <c r="T242" s="545"/>
      <c r="U242" s="545"/>
    </row>
    <row r="243" spans="2:21" ht="15.75">
      <c r="B243" s="179">
        <v>235</v>
      </c>
      <c r="C243" s="411"/>
      <c r="D243" s="180"/>
      <c r="E243" s="280" t="str">
        <f t="shared" si="3"/>
        <v>_</v>
      </c>
      <c r="F243" s="411"/>
      <c r="G243" s="411"/>
      <c r="H243" s="181"/>
      <c r="I243" s="181"/>
      <c r="J243" s="182"/>
      <c r="K243" s="182"/>
      <c r="L243" s="182"/>
      <c r="M243" s="182"/>
      <c r="N243" s="274"/>
      <c r="O243" s="275"/>
      <c r="P243" s="276"/>
      <c r="Q243" s="277"/>
      <c r="R243" s="180"/>
      <c r="S243" s="544"/>
      <c r="T243" s="545"/>
      <c r="U243" s="545"/>
    </row>
    <row r="244" spans="2:21" ht="15.75">
      <c r="B244" s="179">
        <v>236</v>
      </c>
      <c r="C244" s="411"/>
      <c r="D244" s="180"/>
      <c r="E244" s="280" t="str">
        <f t="shared" si="3"/>
        <v>_</v>
      </c>
      <c r="F244" s="411"/>
      <c r="G244" s="411"/>
      <c r="H244" s="181"/>
      <c r="I244" s="181"/>
      <c r="J244" s="182"/>
      <c r="K244" s="182"/>
      <c r="L244" s="182"/>
      <c r="M244" s="182"/>
      <c r="N244" s="274"/>
      <c r="O244" s="275"/>
      <c r="P244" s="276"/>
      <c r="Q244" s="277"/>
      <c r="R244" s="180"/>
      <c r="S244" s="544"/>
      <c r="T244" s="545"/>
      <c r="U244" s="545"/>
    </row>
    <row r="245" spans="2:21" ht="15.75">
      <c r="B245" s="179">
        <v>237</v>
      </c>
      <c r="C245" s="411"/>
      <c r="D245" s="180"/>
      <c r="E245" s="280" t="str">
        <f t="shared" si="3"/>
        <v>_</v>
      </c>
      <c r="F245" s="411"/>
      <c r="G245" s="411"/>
      <c r="H245" s="181"/>
      <c r="I245" s="181"/>
      <c r="J245" s="182"/>
      <c r="K245" s="182"/>
      <c r="L245" s="182"/>
      <c r="M245" s="182"/>
      <c r="N245" s="274"/>
      <c r="O245" s="275"/>
      <c r="P245" s="276"/>
      <c r="Q245" s="277"/>
      <c r="R245" s="180"/>
      <c r="S245" s="544"/>
      <c r="T245" s="545"/>
      <c r="U245" s="545"/>
    </row>
    <row r="246" spans="2:21" ht="15.75">
      <c r="B246" s="179">
        <v>238</v>
      </c>
      <c r="C246" s="411"/>
      <c r="D246" s="180"/>
      <c r="E246" s="280" t="str">
        <f t="shared" si="3"/>
        <v>_</v>
      </c>
      <c r="F246" s="411"/>
      <c r="G246" s="411"/>
      <c r="H246" s="181"/>
      <c r="I246" s="181"/>
      <c r="J246" s="182"/>
      <c r="K246" s="182"/>
      <c r="L246" s="182"/>
      <c r="M246" s="182"/>
      <c r="N246" s="274"/>
      <c r="O246" s="278"/>
      <c r="P246" s="276"/>
      <c r="Q246" s="277"/>
      <c r="R246" s="180"/>
      <c r="S246" s="544"/>
      <c r="T246" s="545"/>
      <c r="U246" s="545"/>
    </row>
    <row r="247" spans="2:21" ht="15.75">
      <c r="B247" s="179">
        <v>239</v>
      </c>
      <c r="C247" s="411"/>
      <c r="D247" s="180"/>
      <c r="E247" s="280" t="str">
        <f t="shared" si="3"/>
        <v>_</v>
      </c>
      <c r="F247" s="411"/>
      <c r="G247" s="411"/>
      <c r="H247" s="181"/>
      <c r="I247" s="181"/>
      <c r="J247" s="182"/>
      <c r="K247" s="182"/>
      <c r="L247" s="182"/>
      <c r="M247" s="182"/>
      <c r="N247" s="274"/>
      <c r="O247" s="275"/>
      <c r="P247" s="276"/>
      <c r="Q247" s="277"/>
      <c r="R247" s="180"/>
      <c r="S247" s="544"/>
      <c r="T247" s="545"/>
      <c r="U247" s="545"/>
    </row>
    <row r="248" spans="2:21" ht="15.75">
      <c r="B248" s="179">
        <v>240</v>
      </c>
      <c r="C248" s="411"/>
      <c r="D248" s="180"/>
      <c r="E248" s="280" t="str">
        <f t="shared" si="3"/>
        <v>_</v>
      </c>
      <c r="F248" s="411"/>
      <c r="G248" s="411"/>
      <c r="H248" s="181"/>
      <c r="I248" s="181"/>
      <c r="J248" s="182"/>
      <c r="K248" s="182"/>
      <c r="L248" s="182"/>
      <c r="M248" s="182"/>
      <c r="N248" s="274"/>
      <c r="O248" s="275"/>
      <c r="P248" s="279"/>
      <c r="Q248" s="277"/>
      <c r="R248" s="180"/>
      <c r="S248" s="544"/>
      <c r="T248" s="545"/>
      <c r="U248" s="545"/>
    </row>
    <row r="249" spans="2:21" ht="15.75">
      <c r="B249" s="179">
        <v>241</v>
      </c>
      <c r="C249" s="411"/>
      <c r="D249" s="180"/>
      <c r="E249" s="280" t="str">
        <f t="shared" si="3"/>
        <v>_</v>
      </c>
      <c r="F249" s="411"/>
      <c r="G249" s="411"/>
      <c r="H249" s="181"/>
      <c r="I249" s="181"/>
      <c r="J249" s="182"/>
      <c r="K249" s="182"/>
      <c r="L249" s="182"/>
      <c r="M249" s="182"/>
      <c r="N249" s="274"/>
      <c r="O249" s="275"/>
      <c r="P249" s="276"/>
      <c r="Q249" s="277"/>
      <c r="R249" s="180"/>
      <c r="S249" s="544"/>
      <c r="T249" s="545"/>
      <c r="U249" s="545"/>
    </row>
    <row r="250" spans="2:21" ht="15.75">
      <c r="B250" s="179">
        <v>242</v>
      </c>
      <c r="C250" s="411"/>
      <c r="D250" s="180"/>
      <c r="E250" s="280" t="str">
        <f t="shared" si="3"/>
        <v>_</v>
      </c>
      <c r="F250" s="411"/>
      <c r="G250" s="411"/>
      <c r="H250" s="181"/>
      <c r="I250" s="181"/>
      <c r="J250" s="182"/>
      <c r="K250" s="182"/>
      <c r="L250" s="182"/>
      <c r="M250" s="182"/>
      <c r="N250" s="274"/>
      <c r="O250" s="275"/>
      <c r="P250" s="276"/>
      <c r="Q250" s="277"/>
      <c r="R250" s="180"/>
      <c r="S250" s="544"/>
      <c r="T250" s="545"/>
      <c r="U250" s="545"/>
    </row>
    <row r="251" spans="2:21" ht="15.75">
      <c r="B251" s="179">
        <v>243</v>
      </c>
      <c r="C251" s="411"/>
      <c r="D251" s="180"/>
      <c r="E251" s="280" t="str">
        <f t="shared" si="3"/>
        <v>_</v>
      </c>
      <c r="F251" s="411"/>
      <c r="G251" s="411"/>
      <c r="H251" s="181"/>
      <c r="I251" s="181"/>
      <c r="J251" s="182"/>
      <c r="K251" s="182"/>
      <c r="L251" s="182"/>
      <c r="M251" s="182"/>
      <c r="N251" s="274"/>
      <c r="O251" s="275"/>
      <c r="P251" s="276"/>
      <c r="Q251" s="277"/>
      <c r="R251" s="180"/>
      <c r="S251" s="544"/>
      <c r="T251" s="545"/>
      <c r="U251" s="545"/>
    </row>
    <row r="252" spans="2:21" ht="15.75">
      <c r="B252" s="179">
        <v>244</v>
      </c>
      <c r="C252" s="411"/>
      <c r="D252" s="180"/>
      <c r="E252" s="280" t="str">
        <f t="shared" si="3"/>
        <v>_</v>
      </c>
      <c r="F252" s="411"/>
      <c r="G252" s="411"/>
      <c r="H252" s="181"/>
      <c r="I252" s="181"/>
      <c r="J252" s="182"/>
      <c r="K252" s="182"/>
      <c r="L252" s="182"/>
      <c r="M252" s="182"/>
      <c r="N252" s="274"/>
      <c r="O252" s="275"/>
      <c r="P252" s="276"/>
      <c r="Q252" s="277"/>
      <c r="R252" s="180"/>
      <c r="S252" s="544"/>
      <c r="T252" s="545"/>
      <c r="U252" s="545"/>
    </row>
    <row r="253" spans="2:21" ht="15.75">
      <c r="B253" s="179">
        <v>245</v>
      </c>
      <c r="C253" s="411"/>
      <c r="D253" s="180"/>
      <c r="E253" s="280" t="str">
        <f t="shared" si="3"/>
        <v>_</v>
      </c>
      <c r="F253" s="411"/>
      <c r="G253" s="411"/>
      <c r="H253" s="181"/>
      <c r="I253" s="181"/>
      <c r="J253" s="182"/>
      <c r="K253" s="182"/>
      <c r="L253" s="182"/>
      <c r="M253" s="182"/>
      <c r="N253" s="274"/>
      <c r="O253" s="275"/>
      <c r="P253" s="276"/>
      <c r="Q253" s="277"/>
      <c r="R253" s="180"/>
      <c r="S253" s="544"/>
      <c r="T253" s="545"/>
      <c r="U253" s="545"/>
    </row>
    <row r="254" spans="2:21" ht="15.75">
      <c r="B254" s="179">
        <v>246</v>
      </c>
      <c r="C254" s="411"/>
      <c r="D254" s="180"/>
      <c r="E254" s="280" t="str">
        <f t="shared" si="3"/>
        <v>_</v>
      </c>
      <c r="F254" s="411"/>
      <c r="G254" s="411"/>
      <c r="H254" s="181"/>
      <c r="I254" s="181"/>
      <c r="J254" s="182"/>
      <c r="K254" s="182"/>
      <c r="L254" s="182"/>
      <c r="M254" s="182"/>
      <c r="N254" s="274"/>
      <c r="O254" s="275"/>
      <c r="P254" s="276"/>
      <c r="Q254" s="277"/>
      <c r="R254" s="180"/>
      <c r="S254" s="544"/>
      <c r="T254" s="545"/>
      <c r="U254" s="545"/>
    </row>
    <row r="255" spans="2:21" ht="15.75">
      <c r="B255" s="179">
        <v>247</v>
      </c>
      <c r="C255" s="411"/>
      <c r="D255" s="180"/>
      <c r="E255" s="280" t="str">
        <f t="shared" si="3"/>
        <v>_</v>
      </c>
      <c r="F255" s="411"/>
      <c r="G255" s="411"/>
      <c r="H255" s="181"/>
      <c r="I255" s="181"/>
      <c r="J255" s="182"/>
      <c r="K255" s="182"/>
      <c r="L255" s="182"/>
      <c r="M255" s="182"/>
      <c r="N255" s="274"/>
      <c r="O255" s="275"/>
      <c r="P255" s="276"/>
      <c r="Q255" s="277"/>
      <c r="R255" s="180"/>
      <c r="S255" s="544"/>
      <c r="T255" s="545"/>
      <c r="U255" s="545"/>
    </row>
    <row r="256" spans="2:21" ht="15.75">
      <c r="B256" s="179">
        <v>248</v>
      </c>
      <c r="C256" s="411"/>
      <c r="D256" s="180"/>
      <c r="E256" s="280" t="str">
        <f t="shared" si="3"/>
        <v>_</v>
      </c>
      <c r="F256" s="411"/>
      <c r="G256" s="411"/>
      <c r="H256" s="181"/>
      <c r="I256" s="181"/>
      <c r="J256" s="182"/>
      <c r="K256" s="182"/>
      <c r="L256" s="182"/>
      <c r="M256" s="182"/>
      <c r="N256" s="274"/>
      <c r="O256" s="278"/>
      <c r="P256" s="276"/>
      <c r="Q256" s="277"/>
      <c r="R256" s="180"/>
      <c r="S256" s="544"/>
      <c r="T256" s="545"/>
      <c r="U256" s="545"/>
    </row>
    <row r="257" spans="2:21" ht="15.75">
      <c r="B257" s="179">
        <v>249</v>
      </c>
      <c r="C257" s="411"/>
      <c r="D257" s="180"/>
      <c r="E257" s="280" t="str">
        <f t="shared" si="3"/>
        <v>_</v>
      </c>
      <c r="F257" s="411"/>
      <c r="G257" s="411"/>
      <c r="H257" s="181"/>
      <c r="I257" s="181"/>
      <c r="J257" s="182"/>
      <c r="K257" s="182"/>
      <c r="L257" s="182"/>
      <c r="M257" s="182"/>
      <c r="N257" s="274"/>
      <c r="O257" s="275"/>
      <c r="P257" s="276"/>
      <c r="Q257" s="277"/>
      <c r="R257" s="180"/>
      <c r="S257" s="544"/>
      <c r="T257" s="545"/>
      <c r="U257" s="545"/>
    </row>
    <row r="258" spans="2:21" ht="15.75">
      <c r="B258" s="179">
        <v>250</v>
      </c>
      <c r="C258" s="411"/>
      <c r="D258" s="180"/>
      <c r="E258" s="280" t="str">
        <f t="shared" si="3"/>
        <v>_</v>
      </c>
      <c r="F258" s="411"/>
      <c r="G258" s="411"/>
      <c r="H258" s="181"/>
      <c r="I258" s="181"/>
      <c r="J258" s="182"/>
      <c r="K258" s="182"/>
      <c r="L258" s="182"/>
      <c r="M258" s="182"/>
      <c r="N258" s="274"/>
      <c r="O258" s="275"/>
      <c r="P258" s="279"/>
      <c r="Q258" s="277"/>
      <c r="R258" s="180"/>
      <c r="S258" s="544"/>
      <c r="T258" s="545"/>
      <c r="U258" s="545"/>
    </row>
    <row r="259" spans="2:21" ht="15.75">
      <c r="B259" s="179">
        <v>251</v>
      </c>
      <c r="C259" s="411"/>
      <c r="D259" s="180"/>
      <c r="E259" s="280" t="str">
        <f t="shared" si="3"/>
        <v>_</v>
      </c>
      <c r="F259" s="411"/>
      <c r="G259" s="411"/>
      <c r="H259" s="181"/>
      <c r="I259" s="181"/>
      <c r="J259" s="182"/>
      <c r="K259" s="182"/>
      <c r="L259" s="182"/>
      <c r="M259" s="182"/>
      <c r="N259" s="274"/>
      <c r="O259" s="275"/>
      <c r="P259" s="276"/>
      <c r="Q259" s="277"/>
      <c r="R259" s="180"/>
      <c r="S259" s="544"/>
      <c r="T259" s="545"/>
      <c r="U259" s="545"/>
    </row>
    <row r="260" spans="2:21" ht="15.75">
      <c r="B260" s="179">
        <v>252</v>
      </c>
      <c r="C260" s="411"/>
      <c r="D260" s="180"/>
      <c r="E260" s="280" t="str">
        <f t="shared" si="3"/>
        <v>_</v>
      </c>
      <c r="F260" s="411"/>
      <c r="G260" s="411"/>
      <c r="H260" s="181"/>
      <c r="I260" s="181"/>
      <c r="J260" s="182"/>
      <c r="K260" s="182"/>
      <c r="L260" s="182"/>
      <c r="M260" s="182"/>
      <c r="N260" s="274"/>
      <c r="O260" s="275"/>
      <c r="P260" s="276"/>
      <c r="Q260" s="277"/>
      <c r="R260" s="180"/>
      <c r="S260" s="544"/>
      <c r="T260" s="545"/>
      <c r="U260" s="545"/>
    </row>
    <row r="261" spans="2:21" ht="15.75">
      <c r="B261" s="179">
        <v>253</v>
      </c>
      <c r="C261" s="411"/>
      <c r="D261" s="180"/>
      <c r="E261" s="280" t="str">
        <f t="shared" si="3"/>
        <v>_</v>
      </c>
      <c r="F261" s="411"/>
      <c r="G261" s="411"/>
      <c r="H261" s="181"/>
      <c r="I261" s="181"/>
      <c r="J261" s="182"/>
      <c r="K261" s="182"/>
      <c r="L261" s="182"/>
      <c r="M261" s="182"/>
      <c r="N261" s="274"/>
      <c r="O261" s="275"/>
      <c r="P261" s="276"/>
      <c r="Q261" s="277"/>
      <c r="R261" s="180"/>
      <c r="S261" s="544"/>
      <c r="T261" s="545"/>
      <c r="U261" s="545"/>
    </row>
    <row r="262" spans="2:21" ht="15.75">
      <c r="B262" s="179">
        <v>254</v>
      </c>
      <c r="C262" s="411"/>
      <c r="D262" s="180"/>
      <c r="E262" s="280" t="str">
        <f t="shared" si="3"/>
        <v>_</v>
      </c>
      <c r="F262" s="411"/>
      <c r="G262" s="411"/>
      <c r="H262" s="181"/>
      <c r="I262" s="181"/>
      <c r="J262" s="182"/>
      <c r="K262" s="182"/>
      <c r="L262" s="182"/>
      <c r="M262" s="182"/>
      <c r="N262" s="274"/>
      <c r="O262" s="275"/>
      <c r="P262" s="276"/>
      <c r="Q262" s="277"/>
      <c r="R262" s="180"/>
      <c r="S262" s="544"/>
      <c r="T262" s="545"/>
      <c r="U262" s="545"/>
    </row>
    <row r="263" spans="2:21" ht="15.75">
      <c r="B263" s="179">
        <v>255</v>
      </c>
      <c r="C263" s="411"/>
      <c r="D263" s="180"/>
      <c r="E263" s="280" t="str">
        <f t="shared" si="3"/>
        <v>_</v>
      </c>
      <c r="F263" s="411"/>
      <c r="G263" s="411"/>
      <c r="H263" s="181"/>
      <c r="I263" s="181"/>
      <c r="J263" s="182"/>
      <c r="K263" s="182"/>
      <c r="L263" s="182"/>
      <c r="M263" s="182"/>
      <c r="N263" s="274"/>
      <c r="O263" s="275"/>
      <c r="P263" s="276"/>
      <c r="Q263" s="277"/>
      <c r="R263" s="180"/>
      <c r="S263" s="544"/>
      <c r="T263" s="545"/>
      <c r="U263" s="545"/>
    </row>
    <row r="264" spans="2:21" ht="15.75">
      <c r="B264" s="179">
        <v>256</v>
      </c>
      <c r="C264" s="411"/>
      <c r="D264" s="180"/>
      <c r="E264" s="280" t="str">
        <f t="shared" si="3"/>
        <v>_</v>
      </c>
      <c r="F264" s="411"/>
      <c r="G264" s="411"/>
      <c r="H264" s="181"/>
      <c r="I264" s="181"/>
      <c r="J264" s="182"/>
      <c r="K264" s="182"/>
      <c r="L264" s="182"/>
      <c r="M264" s="182"/>
      <c r="N264" s="274"/>
      <c r="O264" s="275"/>
      <c r="P264" s="276"/>
      <c r="Q264" s="277"/>
      <c r="R264" s="180"/>
      <c r="S264" s="544"/>
      <c r="T264" s="545"/>
      <c r="U264" s="545"/>
    </row>
    <row r="265" spans="2:21" ht="15.75">
      <c r="B265" s="179">
        <v>257</v>
      </c>
      <c r="C265" s="411"/>
      <c r="D265" s="180"/>
      <c r="E265" s="280" t="str">
        <f t="shared" si="3"/>
        <v>_</v>
      </c>
      <c r="F265" s="411"/>
      <c r="G265" s="411"/>
      <c r="H265" s="181"/>
      <c r="I265" s="181"/>
      <c r="J265" s="182"/>
      <c r="K265" s="182"/>
      <c r="L265" s="182"/>
      <c r="M265" s="182"/>
      <c r="N265" s="274"/>
      <c r="O265" s="275"/>
      <c r="P265" s="276"/>
      <c r="Q265" s="277"/>
      <c r="R265" s="180"/>
      <c r="S265" s="544"/>
      <c r="T265" s="545"/>
      <c r="U265" s="545"/>
    </row>
    <row r="266" spans="2:21" ht="15.75">
      <c r="B266" s="179">
        <v>258</v>
      </c>
      <c r="C266" s="411"/>
      <c r="D266" s="180"/>
      <c r="E266" s="280" t="str">
        <f t="shared" ref="E266:E327" si="4">C266&amp;"_"&amp;D266</f>
        <v>_</v>
      </c>
      <c r="F266" s="411"/>
      <c r="G266" s="411"/>
      <c r="H266" s="181"/>
      <c r="I266" s="181"/>
      <c r="J266" s="182"/>
      <c r="K266" s="182"/>
      <c r="L266" s="182"/>
      <c r="M266" s="182"/>
      <c r="N266" s="274"/>
      <c r="O266" s="278"/>
      <c r="P266" s="276"/>
      <c r="Q266" s="277"/>
      <c r="R266" s="180"/>
      <c r="S266" s="544"/>
      <c r="T266" s="545"/>
      <c r="U266" s="545"/>
    </row>
    <row r="267" spans="2:21" ht="15.75">
      <c r="B267" s="179">
        <v>259</v>
      </c>
      <c r="C267" s="411"/>
      <c r="D267" s="180"/>
      <c r="E267" s="280" t="str">
        <f t="shared" si="4"/>
        <v>_</v>
      </c>
      <c r="F267" s="411"/>
      <c r="G267" s="411"/>
      <c r="H267" s="181"/>
      <c r="I267" s="181"/>
      <c r="J267" s="182"/>
      <c r="K267" s="182"/>
      <c r="L267" s="182"/>
      <c r="M267" s="182"/>
      <c r="N267" s="274"/>
      <c r="O267" s="275"/>
      <c r="P267" s="276"/>
      <c r="Q267" s="277"/>
      <c r="R267" s="180"/>
      <c r="S267" s="544"/>
      <c r="T267" s="545"/>
      <c r="U267" s="545"/>
    </row>
    <row r="268" spans="2:21" ht="15.75">
      <c r="B268" s="179">
        <v>260</v>
      </c>
      <c r="C268" s="411"/>
      <c r="D268" s="180"/>
      <c r="E268" s="280" t="str">
        <f t="shared" si="4"/>
        <v>_</v>
      </c>
      <c r="F268" s="411"/>
      <c r="G268" s="411"/>
      <c r="H268" s="181"/>
      <c r="I268" s="181"/>
      <c r="J268" s="182"/>
      <c r="K268" s="182"/>
      <c r="L268" s="182"/>
      <c r="M268" s="182"/>
      <c r="N268" s="274"/>
      <c r="O268" s="275"/>
      <c r="P268" s="279"/>
      <c r="Q268" s="277"/>
      <c r="R268" s="180"/>
      <c r="S268" s="544"/>
      <c r="T268" s="545"/>
      <c r="U268" s="545"/>
    </row>
    <row r="269" spans="2:21" ht="15.75">
      <c r="B269" s="179">
        <v>261</v>
      </c>
      <c r="C269" s="411"/>
      <c r="D269" s="180"/>
      <c r="E269" s="280" t="str">
        <f t="shared" si="4"/>
        <v>_</v>
      </c>
      <c r="F269" s="411"/>
      <c r="G269" s="411"/>
      <c r="H269" s="181"/>
      <c r="I269" s="181"/>
      <c r="J269" s="182"/>
      <c r="K269" s="182"/>
      <c r="L269" s="182"/>
      <c r="M269" s="182"/>
      <c r="N269" s="274"/>
      <c r="O269" s="275"/>
      <c r="P269" s="276"/>
      <c r="Q269" s="277"/>
      <c r="R269" s="180"/>
      <c r="S269" s="544"/>
      <c r="T269" s="545"/>
      <c r="U269" s="545"/>
    </row>
    <row r="270" spans="2:21" ht="15.75">
      <c r="B270" s="179">
        <v>262</v>
      </c>
      <c r="C270" s="411"/>
      <c r="D270" s="180"/>
      <c r="E270" s="280" t="str">
        <f t="shared" si="4"/>
        <v>_</v>
      </c>
      <c r="F270" s="411"/>
      <c r="G270" s="411"/>
      <c r="H270" s="181"/>
      <c r="I270" s="181"/>
      <c r="J270" s="182"/>
      <c r="K270" s="182"/>
      <c r="L270" s="182"/>
      <c r="M270" s="182"/>
      <c r="N270" s="274"/>
      <c r="O270" s="275"/>
      <c r="P270" s="276"/>
      <c r="Q270" s="277"/>
      <c r="R270" s="180"/>
      <c r="S270" s="544"/>
      <c r="T270" s="545"/>
      <c r="U270" s="545"/>
    </row>
    <row r="271" spans="2:21" ht="15.75">
      <c r="B271" s="179">
        <v>263</v>
      </c>
      <c r="C271" s="411"/>
      <c r="D271" s="180"/>
      <c r="E271" s="280" t="str">
        <f t="shared" si="4"/>
        <v>_</v>
      </c>
      <c r="F271" s="411"/>
      <c r="G271" s="411"/>
      <c r="H271" s="181"/>
      <c r="I271" s="181"/>
      <c r="J271" s="182"/>
      <c r="K271" s="182"/>
      <c r="L271" s="182"/>
      <c r="M271" s="182"/>
      <c r="N271" s="274"/>
      <c r="O271" s="275"/>
      <c r="P271" s="276"/>
      <c r="Q271" s="277"/>
      <c r="R271" s="180"/>
      <c r="S271" s="544"/>
      <c r="T271" s="545"/>
      <c r="U271" s="545"/>
    </row>
    <row r="272" spans="2:21" ht="15.75">
      <c r="B272" s="179">
        <v>264</v>
      </c>
      <c r="C272" s="411"/>
      <c r="D272" s="180"/>
      <c r="E272" s="280" t="str">
        <f t="shared" si="4"/>
        <v>_</v>
      </c>
      <c r="F272" s="411"/>
      <c r="G272" s="411"/>
      <c r="H272" s="181"/>
      <c r="I272" s="181"/>
      <c r="J272" s="182"/>
      <c r="K272" s="182"/>
      <c r="L272" s="182"/>
      <c r="M272" s="182"/>
      <c r="N272" s="274"/>
      <c r="O272" s="275"/>
      <c r="P272" s="276"/>
      <c r="Q272" s="277"/>
      <c r="R272" s="180"/>
      <c r="S272" s="544"/>
      <c r="T272" s="545"/>
      <c r="U272" s="545"/>
    </row>
    <row r="273" spans="2:21" ht="15.75">
      <c r="B273" s="179">
        <v>265</v>
      </c>
      <c r="C273" s="411"/>
      <c r="D273" s="180"/>
      <c r="E273" s="280" t="str">
        <f t="shared" si="4"/>
        <v>_</v>
      </c>
      <c r="F273" s="411"/>
      <c r="G273" s="411"/>
      <c r="H273" s="181"/>
      <c r="I273" s="181"/>
      <c r="J273" s="182"/>
      <c r="K273" s="182"/>
      <c r="L273" s="182"/>
      <c r="M273" s="182"/>
      <c r="N273" s="274"/>
      <c r="O273" s="275"/>
      <c r="P273" s="276"/>
      <c r="Q273" s="277"/>
      <c r="R273" s="180"/>
      <c r="S273" s="544"/>
      <c r="T273" s="545"/>
      <c r="U273" s="545"/>
    </row>
    <row r="274" spans="2:21" ht="15.75">
      <c r="B274" s="179">
        <v>266</v>
      </c>
      <c r="C274" s="411"/>
      <c r="D274" s="180"/>
      <c r="E274" s="280" t="str">
        <f t="shared" si="4"/>
        <v>_</v>
      </c>
      <c r="F274" s="411"/>
      <c r="G274" s="411"/>
      <c r="H274" s="181"/>
      <c r="I274" s="181"/>
      <c r="J274" s="182"/>
      <c r="K274" s="182"/>
      <c r="L274" s="182"/>
      <c r="M274" s="182"/>
      <c r="N274" s="274"/>
      <c r="O274" s="275"/>
      <c r="P274" s="276"/>
      <c r="Q274" s="277"/>
      <c r="R274" s="180"/>
      <c r="S274" s="544"/>
      <c r="T274" s="545"/>
      <c r="U274" s="545"/>
    </row>
    <row r="275" spans="2:21" ht="15.75">
      <c r="B275" s="179">
        <v>267</v>
      </c>
      <c r="C275" s="411"/>
      <c r="D275" s="180"/>
      <c r="E275" s="280" t="str">
        <f t="shared" si="4"/>
        <v>_</v>
      </c>
      <c r="F275" s="411"/>
      <c r="G275" s="411"/>
      <c r="H275" s="181"/>
      <c r="I275" s="181"/>
      <c r="J275" s="182"/>
      <c r="K275" s="182"/>
      <c r="L275" s="182"/>
      <c r="M275" s="182"/>
      <c r="N275" s="274"/>
      <c r="O275" s="275"/>
      <c r="P275" s="276"/>
      <c r="Q275" s="277"/>
      <c r="R275" s="180"/>
      <c r="S275" s="544"/>
      <c r="T275" s="545"/>
      <c r="U275" s="545"/>
    </row>
    <row r="276" spans="2:21" ht="15.75">
      <c r="B276" s="179">
        <v>268</v>
      </c>
      <c r="C276" s="411"/>
      <c r="D276" s="180"/>
      <c r="E276" s="280" t="str">
        <f t="shared" si="4"/>
        <v>_</v>
      </c>
      <c r="F276" s="411"/>
      <c r="G276" s="411"/>
      <c r="H276" s="181"/>
      <c r="I276" s="181"/>
      <c r="J276" s="182"/>
      <c r="K276" s="182"/>
      <c r="L276" s="182"/>
      <c r="M276" s="182"/>
      <c r="N276" s="274"/>
      <c r="O276" s="278"/>
      <c r="P276" s="276"/>
      <c r="Q276" s="277"/>
      <c r="R276" s="180"/>
      <c r="S276" s="544"/>
      <c r="T276" s="545"/>
      <c r="U276" s="545"/>
    </row>
    <row r="277" spans="2:21" ht="15.75">
      <c r="B277" s="179">
        <v>269</v>
      </c>
      <c r="C277" s="411"/>
      <c r="D277" s="180"/>
      <c r="E277" s="280" t="str">
        <f t="shared" si="4"/>
        <v>_</v>
      </c>
      <c r="F277" s="411"/>
      <c r="G277" s="411"/>
      <c r="H277" s="181"/>
      <c r="I277" s="181"/>
      <c r="J277" s="182"/>
      <c r="K277" s="182"/>
      <c r="L277" s="182"/>
      <c r="M277" s="182"/>
      <c r="N277" s="274"/>
      <c r="O277" s="275"/>
      <c r="P277" s="276"/>
      <c r="Q277" s="277"/>
      <c r="R277" s="180"/>
      <c r="S277" s="544"/>
      <c r="T277" s="545"/>
      <c r="U277" s="545"/>
    </row>
    <row r="278" spans="2:21" ht="15.75">
      <c r="B278" s="179">
        <v>270</v>
      </c>
      <c r="C278" s="411"/>
      <c r="D278" s="180"/>
      <c r="E278" s="280" t="str">
        <f t="shared" si="4"/>
        <v>_</v>
      </c>
      <c r="F278" s="411"/>
      <c r="G278" s="411"/>
      <c r="H278" s="181"/>
      <c r="I278" s="181"/>
      <c r="J278" s="182"/>
      <c r="K278" s="182"/>
      <c r="L278" s="182"/>
      <c r="M278" s="182"/>
      <c r="N278" s="274"/>
      <c r="O278" s="275"/>
      <c r="P278" s="279"/>
      <c r="Q278" s="277"/>
      <c r="R278" s="180"/>
      <c r="S278" s="544"/>
      <c r="T278" s="545"/>
      <c r="U278" s="545"/>
    </row>
    <row r="279" spans="2:21" ht="15.75">
      <c r="B279" s="179">
        <v>271</v>
      </c>
      <c r="C279" s="411"/>
      <c r="D279" s="180"/>
      <c r="E279" s="280" t="str">
        <f t="shared" si="4"/>
        <v>_</v>
      </c>
      <c r="F279" s="411"/>
      <c r="G279" s="411"/>
      <c r="H279" s="181"/>
      <c r="I279" s="181"/>
      <c r="J279" s="182"/>
      <c r="K279" s="182"/>
      <c r="L279" s="182"/>
      <c r="M279" s="182"/>
      <c r="N279" s="274"/>
      <c r="O279" s="275"/>
      <c r="P279" s="276"/>
      <c r="Q279" s="277"/>
      <c r="R279" s="180"/>
      <c r="S279" s="544"/>
      <c r="T279" s="545"/>
      <c r="U279" s="545"/>
    </row>
    <row r="280" spans="2:21" ht="15.75">
      <c r="B280" s="179">
        <v>272</v>
      </c>
      <c r="C280" s="411"/>
      <c r="D280" s="180"/>
      <c r="E280" s="280" t="str">
        <f t="shared" si="4"/>
        <v>_</v>
      </c>
      <c r="F280" s="411"/>
      <c r="G280" s="411"/>
      <c r="H280" s="181"/>
      <c r="I280" s="181"/>
      <c r="J280" s="182"/>
      <c r="K280" s="182"/>
      <c r="L280" s="182"/>
      <c r="M280" s="182"/>
      <c r="N280" s="274"/>
      <c r="O280" s="275"/>
      <c r="P280" s="276"/>
      <c r="Q280" s="277"/>
      <c r="R280" s="180"/>
      <c r="S280" s="544"/>
      <c r="T280" s="545"/>
      <c r="U280" s="545"/>
    </row>
    <row r="281" spans="2:21" ht="15.75">
      <c r="B281" s="179">
        <v>273</v>
      </c>
      <c r="C281" s="411"/>
      <c r="D281" s="180"/>
      <c r="E281" s="280" t="str">
        <f t="shared" si="4"/>
        <v>_</v>
      </c>
      <c r="F281" s="411"/>
      <c r="G281" s="411"/>
      <c r="H281" s="181"/>
      <c r="I281" s="181"/>
      <c r="J281" s="182"/>
      <c r="K281" s="182"/>
      <c r="L281" s="182"/>
      <c r="M281" s="182"/>
      <c r="N281" s="274"/>
      <c r="O281" s="275"/>
      <c r="P281" s="276"/>
      <c r="Q281" s="277"/>
      <c r="R281" s="180"/>
      <c r="S281" s="544"/>
      <c r="T281" s="545"/>
      <c r="U281" s="545"/>
    </row>
    <row r="282" spans="2:21" ht="15.75">
      <c r="B282" s="179">
        <v>274</v>
      </c>
      <c r="C282" s="411"/>
      <c r="D282" s="180"/>
      <c r="E282" s="280" t="str">
        <f t="shared" si="4"/>
        <v>_</v>
      </c>
      <c r="F282" s="411"/>
      <c r="G282" s="411"/>
      <c r="H282" s="181"/>
      <c r="I282" s="181"/>
      <c r="J282" s="182"/>
      <c r="K282" s="182"/>
      <c r="L282" s="182"/>
      <c r="M282" s="182"/>
      <c r="N282" s="274"/>
      <c r="O282" s="275"/>
      <c r="P282" s="276"/>
      <c r="Q282" s="277"/>
      <c r="R282" s="180"/>
      <c r="S282" s="544"/>
      <c r="T282" s="545"/>
      <c r="U282" s="545"/>
    </row>
    <row r="283" spans="2:21" ht="15.75">
      <c r="B283" s="179">
        <v>275</v>
      </c>
      <c r="C283" s="411"/>
      <c r="D283" s="180"/>
      <c r="E283" s="280" t="str">
        <f t="shared" si="4"/>
        <v>_</v>
      </c>
      <c r="F283" s="411"/>
      <c r="G283" s="411"/>
      <c r="H283" s="181"/>
      <c r="I283" s="181"/>
      <c r="J283" s="182"/>
      <c r="K283" s="182"/>
      <c r="L283" s="182"/>
      <c r="M283" s="182"/>
      <c r="N283" s="274"/>
      <c r="O283" s="275"/>
      <c r="P283" s="276"/>
      <c r="Q283" s="277"/>
      <c r="R283" s="180"/>
      <c r="S283" s="544"/>
      <c r="T283" s="545"/>
      <c r="U283" s="545"/>
    </row>
    <row r="284" spans="2:21" ht="15.75">
      <c r="B284" s="179">
        <v>276</v>
      </c>
      <c r="C284" s="411"/>
      <c r="D284" s="180"/>
      <c r="E284" s="280" t="str">
        <f t="shared" si="4"/>
        <v>_</v>
      </c>
      <c r="F284" s="411"/>
      <c r="G284" s="411"/>
      <c r="H284" s="181"/>
      <c r="I284" s="181"/>
      <c r="J284" s="182"/>
      <c r="K284" s="182"/>
      <c r="L284" s="182"/>
      <c r="M284" s="182"/>
      <c r="N284" s="274"/>
      <c r="O284" s="275"/>
      <c r="P284" s="276"/>
      <c r="Q284" s="277"/>
      <c r="R284" s="180"/>
      <c r="S284" s="544"/>
      <c r="T284" s="545"/>
      <c r="U284" s="545"/>
    </row>
    <row r="285" spans="2:21" ht="15.75">
      <c r="B285" s="179">
        <v>277</v>
      </c>
      <c r="C285" s="411"/>
      <c r="D285" s="180"/>
      <c r="E285" s="280" t="str">
        <f t="shared" si="4"/>
        <v>_</v>
      </c>
      <c r="F285" s="411"/>
      <c r="G285" s="411"/>
      <c r="H285" s="181"/>
      <c r="I285" s="181"/>
      <c r="J285" s="182"/>
      <c r="K285" s="182"/>
      <c r="L285" s="182"/>
      <c r="M285" s="182"/>
      <c r="N285" s="274"/>
      <c r="O285" s="275"/>
      <c r="P285" s="276"/>
      <c r="Q285" s="277"/>
      <c r="R285" s="180"/>
      <c r="S285" s="544"/>
      <c r="T285" s="545"/>
      <c r="U285" s="545"/>
    </row>
    <row r="286" spans="2:21" ht="15.75">
      <c r="B286" s="179">
        <v>278</v>
      </c>
      <c r="C286" s="411"/>
      <c r="D286" s="180"/>
      <c r="E286" s="280" t="str">
        <f t="shared" si="4"/>
        <v>_</v>
      </c>
      <c r="F286" s="411"/>
      <c r="G286" s="411"/>
      <c r="H286" s="181"/>
      <c r="I286" s="181"/>
      <c r="J286" s="182"/>
      <c r="K286" s="182"/>
      <c r="L286" s="182"/>
      <c r="M286" s="182"/>
      <c r="N286" s="274"/>
      <c r="O286" s="278"/>
      <c r="P286" s="276"/>
      <c r="Q286" s="277"/>
      <c r="R286" s="180"/>
      <c r="S286" s="544"/>
      <c r="T286" s="545"/>
      <c r="U286" s="545"/>
    </row>
    <row r="287" spans="2:21" ht="15.75">
      <c r="B287" s="179">
        <v>279</v>
      </c>
      <c r="C287" s="411"/>
      <c r="D287" s="180"/>
      <c r="E287" s="280" t="str">
        <f t="shared" si="4"/>
        <v>_</v>
      </c>
      <c r="F287" s="411"/>
      <c r="G287" s="411"/>
      <c r="H287" s="181"/>
      <c r="I287" s="181"/>
      <c r="J287" s="182"/>
      <c r="K287" s="182"/>
      <c r="L287" s="182"/>
      <c r="M287" s="182"/>
      <c r="N287" s="274"/>
      <c r="O287" s="275"/>
      <c r="P287" s="276"/>
      <c r="Q287" s="277"/>
      <c r="R287" s="180"/>
      <c r="S287" s="544"/>
      <c r="T287" s="545"/>
      <c r="U287" s="545"/>
    </row>
    <row r="288" spans="2:21" ht="15.75">
      <c r="B288" s="179">
        <v>280</v>
      </c>
      <c r="C288" s="411"/>
      <c r="D288" s="180"/>
      <c r="E288" s="280" t="str">
        <f t="shared" si="4"/>
        <v>_</v>
      </c>
      <c r="F288" s="411"/>
      <c r="G288" s="411"/>
      <c r="H288" s="181"/>
      <c r="I288" s="181"/>
      <c r="J288" s="182"/>
      <c r="K288" s="182"/>
      <c r="L288" s="182"/>
      <c r="M288" s="182"/>
      <c r="N288" s="274"/>
      <c r="O288" s="275"/>
      <c r="P288" s="279"/>
      <c r="Q288" s="277"/>
      <c r="R288" s="180"/>
      <c r="S288" s="544"/>
      <c r="T288" s="545"/>
      <c r="U288" s="545"/>
    </row>
    <row r="289" spans="2:21" ht="15.75">
      <c r="B289" s="179">
        <v>281</v>
      </c>
      <c r="C289" s="411"/>
      <c r="D289" s="180"/>
      <c r="E289" s="280" t="str">
        <f t="shared" si="4"/>
        <v>_</v>
      </c>
      <c r="F289" s="411"/>
      <c r="G289" s="411"/>
      <c r="H289" s="181"/>
      <c r="I289" s="181"/>
      <c r="J289" s="182"/>
      <c r="K289" s="182"/>
      <c r="L289" s="182"/>
      <c r="M289" s="182"/>
      <c r="N289" s="274"/>
      <c r="O289" s="275"/>
      <c r="P289" s="276"/>
      <c r="Q289" s="277"/>
      <c r="R289" s="180"/>
      <c r="S289" s="544"/>
      <c r="T289" s="545"/>
      <c r="U289" s="545"/>
    </row>
    <row r="290" spans="2:21" ht="15.75">
      <c r="B290" s="179">
        <v>282</v>
      </c>
      <c r="C290" s="411"/>
      <c r="D290" s="180"/>
      <c r="E290" s="280" t="str">
        <f t="shared" si="4"/>
        <v>_</v>
      </c>
      <c r="F290" s="411"/>
      <c r="G290" s="411"/>
      <c r="H290" s="181"/>
      <c r="I290" s="181"/>
      <c r="J290" s="182"/>
      <c r="K290" s="182"/>
      <c r="L290" s="182"/>
      <c r="M290" s="182"/>
      <c r="N290" s="274"/>
      <c r="O290" s="275"/>
      <c r="P290" s="276"/>
      <c r="Q290" s="277"/>
      <c r="R290" s="180"/>
      <c r="S290" s="544"/>
      <c r="T290" s="545"/>
      <c r="U290" s="545"/>
    </row>
    <row r="291" spans="2:21" ht="15.75">
      <c r="B291" s="179">
        <v>283</v>
      </c>
      <c r="C291" s="411"/>
      <c r="D291" s="180"/>
      <c r="E291" s="280" t="str">
        <f t="shared" si="4"/>
        <v>_</v>
      </c>
      <c r="F291" s="411"/>
      <c r="G291" s="411"/>
      <c r="H291" s="181"/>
      <c r="I291" s="181"/>
      <c r="J291" s="182"/>
      <c r="K291" s="182"/>
      <c r="L291" s="182"/>
      <c r="M291" s="182"/>
      <c r="N291" s="274"/>
      <c r="O291" s="275"/>
      <c r="P291" s="276"/>
      <c r="Q291" s="277"/>
      <c r="R291" s="180"/>
      <c r="S291" s="544"/>
      <c r="T291" s="545"/>
      <c r="U291" s="545"/>
    </row>
    <row r="292" spans="2:21" ht="15.75">
      <c r="B292" s="179">
        <v>284</v>
      </c>
      <c r="C292" s="411"/>
      <c r="D292" s="180"/>
      <c r="E292" s="280" t="str">
        <f t="shared" si="4"/>
        <v>_</v>
      </c>
      <c r="F292" s="411"/>
      <c r="G292" s="411"/>
      <c r="H292" s="181"/>
      <c r="I292" s="181"/>
      <c r="J292" s="182"/>
      <c r="K292" s="182"/>
      <c r="L292" s="182"/>
      <c r="M292" s="182"/>
      <c r="N292" s="274"/>
      <c r="O292" s="275"/>
      <c r="P292" s="276"/>
      <c r="Q292" s="277"/>
      <c r="R292" s="180"/>
      <c r="S292" s="544"/>
      <c r="T292" s="545"/>
      <c r="U292" s="545"/>
    </row>
    <row r="293" spans="2:21" ht="15.75">
      <c r="B293" s="179">
        <v>285</v>
      </c>
      <c r="C293" s="411"/>
      <c r="D293" s="180"/>
      <c r="E293" s="280" t="str">
        <f t="shared" si="4"/>
        <v>_</v>
      </c>
      <c r="F293" s="411"/>
      <c r="G293" s="411"/>
      <c r="H293" s="181"/>
      <c r="I293" s="181"/>
      <c r="J293" s="182"/>
      <c r="K293" s="182"/>
      <c r="L293" s="182"/>
      <c r="M293" s="182"/>
      <c r="N293" s="274"/>
      <c r="O293" s="275"/>
      <c r="P293" s="276"/>
      <c r="Q293" s="277"/>
      <c r="R293" s="180"/>
      <c r="S293" s="544"/>
      <c r="T293" s="545"/>
      <c r="U293" s="545"/>
    </row>
    <row r="294" spans="2:21" ht="15.75">
      <c r="B294" s="179">
        <v>286</v>
      </c>
      <c r="C294" s="411"/>
      <c r="D294" s="180"/>
      <c r="E294" s="280" t="str">
        <f t="shared" si="4"/>
        <v>_</v>
      </c>
      <c r="F294" s="411"/>
      <c r="G294" s="411"/>
      <c r="H294" s="181"/>
      <c r="I294" s="181"/>
      <c r="J294" s="182"/>
      <c r="K294" s="182"/>
      <c r="L294" s="182"/>
      <c r="M294" s="182"/>
      <c r="N294" s="274"/>
      <c r="O294" s="275"/>
      <c r="P294" s="276"/>
      <c r="Q294" s="277"/>
      <c r="R294" s="180"/>
      <c r="S294" s="544"/>
      <c r="T294" s="545"/>
      <c r="U294" s="545"/>
    </row>
    <row r="295" spans="2:21" ht="15.75">
      <c r="B295" s="179">
        <v>287</v>
      </c>
      <c r="C295" s="411"/>
      <c r="D295" s="180"/>
      <c r="E295" s="280" t="str">
        <f t="shared" si="4"/>
        <v>_</v>
      </c>
      <c r="F295" s="411"/>
      <c r="G295" s="411"/>
      <c r="H295" s="181"/>
      <c r="I295" s="181"/>
      <c r="J295" s="182"/>
      <c r="K295" s="182"/>
      <c r="L295" s="182"/>
      <c r="M295" s="182"/>
      <c r="N295" s="274"/>
      <c r="O295" s="275"/>
      <c r="P295" s="276"/>
      <c r="Q295" s="277"/>
      <c r="R295" s="180"/>
      <c r="S295" s="544"/>
      <c r="T295" s="545"/>
      <c r="U295" s="545"/>
    </row>
    <row r="296" spans="2:21" ht="15.75">
      <c r="B296" s="179">
        <v>288</v>
      </c>
      <c r="C296" s="411"/>
      <c r="D296" s="180"/>
      <c r="E296" s="280" t="str">
        <f t="shared" si="4"/>
        <v>_</v>
      </c>
      <c r="F296" s="411"/>
      <c r="G296" s="411"/>
      <c r="H296" s="181"/>
      <c r="I296" s="181"/>
      <c r="J296" s="182"/>
      <c r="K296" s="182"/>
      <c r="L296" s="182"/>
      <c r="M296" s="182"/>
      <c r="N296" s="274"/>
      <c r="O296" s="278"/>
      <c r="P296" s="276"/>
      <c r="Q296" s="277"/>
      <c r="R296" s="180"/>
      <c r="S296" s="544"/>
      <c r="T296" s="545"/>
      <c r="U296" s="545"/>
    </row>
    <row r="297" spans="2:21" ht="15.75">
      <c r="B297" s="179">
        <v>289</v>
      </c>
      <c r="C297" s="411"/>
      <c r="D297" s="180"/>
      <c r="E297" s="280" t="str">
        <f t="shared" si="4"/>
        <v>_</v>
      </c>
      <c r="F297" s="411"/>
      <c r="G297" s="411"/>
      <c r="H297" s="181"/>
      <c r="I297" s="181"/>
      <c r="J297" s="182"/>
      <c r="K297" s="182"/>
      <c r="L297" s="182"/>
      <c r="M297" s="182"/>
      <c r="N297" s="274"/>
      <c r="O297" s="275"/>
      <c r="P297" s="276"/>
      <c r="Q297" s="277"/>
      <c r="R297" s="180"/>
      <c r="S297" s="544"/>
      <c r="T297" s="545"/>
      <c r="U297" s="545"/>
    </row>
    <row r="298" spans="2:21" ht="15.75">
      <c r="B298" s="179">
        <v>290</v>
      </c>
      <c r="C298" s="411"/>
      <c r="D298" s="180"/>
      <c r="E298" s="280" t="str">
        <f t="shared" si="4"/>
        <v>_</v>
      </c>
      <c r="F298" s="411"/>
      <c r="G298" s="411"/>
      <c r="H298" s="181"/>
      <c r="I298" s="181"/>
      <c r="J298" s="182"/>
      <c r="K298" s="182"/>
      <c r="L298" s="182"/>
      <c r="M298" s="182"/>
      <c r="N298" s="274"/>
      <c r="O298" s="275"/>
      <c r="P298" s="279"/>
      <c r="Q298" s="277"/>
      <c r="R298" s="180"/>
      <c r="S298" s="544"/>
      <c r="T298" s="545"/>
      <c r="U298" s="545"/>
    </row>
    <row r="299" spans="2:21" ht="15.75">
      <c r="B299" s="179">
        <v>291</v>
      </c>
      <c r="C299" s="411"/>
      <c r="D299" s="180"/>
      <c r="E299" s="280" t="str">
        <f t="shared" si="4"/>
        <v>_</v>
      </c>
      <c r="F299" s="411"/>
      <c r="G299" s="411"/>
      <c r="H299" s="181"/>
      <c r="I299" s="181"/>
      <c r="J299" s="182"/>
      <c r="K299" s="182"/>
      <c r="L299" s="182"/>
      <c r="M299" s="182"/>
      <c r="N299" s="274"/>
      <c r="O299" s="275"/>
      <c r="P299" s="276"/>
      <c r="Q299" s="277"/>
      <c r="R299" s="180"/>
      <c r="S299" s="544"/>
      <c r="T299" s="545"/>
      <c r="U299" s="545"/>
    </row>
    <row r="300" spans="2:21" ht="15.75">
      <c r="B300" s="179">
        <v>292</v>
      </c>
      <c r="C300" s="411"/>
      <c r="D300" s="180"/>
      <c r="E300" s="280" t="str">
        <f t="shared" si="4"/>
        <v>_</v>
      </c>
      <c r="F300" s="411"/>
      <c r="G300" s="411"/>
      <c r="H300" s="181"/>
      <c r="I300" s="181"/>
      <c r="J300" s="182"/>
      <c r="K300" s="182"/>
      <c r="L300" s="182"/>
      <c r="M300" s="182"/>
      <c r="N300" s="274"/>
      <c r="O300" s="275"/>
      <c r="P300" s="276"/>
      <c r="Q300" s="277"/>
      <c r="R300" s="180"/>
      <c r="S300" s="544"/>
      <c r="T300" s="545"/>
      <c r="U300" s="545"/>
    </row>
    <row r="301" spans="2:21" ht="15.75">
      <c r="B301" s="179">
        <v>293</v>
      </c>
      <c r="C301" s="411"/>
      <c r="D301" s="180"/>
      <c r="E301" s="280" t="str">
        <f t="shared" si="4"/>
        <v>_</v>
      </c>
      <c r="F301" s="411"/>
      <c r="G301" s="411"/>
      <c r="H301" s="181"/>
      <c r="I301" s="181"/>
      <c r="J301" s="182"/>
      <c r="K301" s="182"/>
      <c r="L301" s="182"/>
      <c r="M301" s="182"/>
      <c r="N301" s="274"/>
      <c r="O301" s="275"/>
      <c r="P301" s="276"/>
      <c r="Q301" s="277"/>
      <c r="R301" s="180"/>
      <c r="S301" s="544"/>
      <c r="T301" s="545"/>
      <c r="U301" s="545"/>
    </row>
    <row r="302" spans="2:21" ht="15.75">
      <c r="B302" s="179">
        <v>294</v>
      </c>
      <c r="C302" s="411"/>
      <c r="D302" s="180"/>
      <c r="E302" s="280" t="str">
        <f t="shared" si="4"/>
        <v>_</v>
      </c>
      <c r="F302" s="411"/>
      <c r="G302" s="411"/>
      <c r="H302" s="181"/>
      <c r="I302" s="181"/>
      <c r="J302" s="182"/>
      <c r="K302" s="182"/>
      <c r="L302" s="182"/>
      <c r="M302" s="182"/>
      <c r="N302" s="274"/>
      <c r="O302" s="275"/>
      <c r="P302" s="276"/>
      <c r="Q302" s="277"/>
      <c r="R302" s="180"/>
      <c r="S302" s="544"/>
      <c r="T302" s="545"/>
      <c r="U302" s="545"/>
    </row>
    <row r="303" spans="2:21" ht="15.75">
      <c r="B303" s="179">
        <v>295</v>
      </c>
      <c r="C303" s="411"/>
      <c r="D303" s="180"/>
      <c r="E303" s="280" t="str">
        <f t="shared" si="4"/>
        <v>_</v>
      </c>
      <c r="F303" s="411"/>
      <c r="G303" s="411"/>
      <c r="H303" s="181"/>
      <c r="I303" s="181"/>
      <c r="J303" s="182"/>
      <c r="K303" s="182"/>
      <c r="L303" s="182"/>
      <c r="M303" s="182"/>
      <c r="N303" s="274"/>
      <c r="O303" s="275"/>
      <c r="P303" s="276"/>
      <c r="Q303" s="277"/>
      <c r="R303" s="180"/>
      <c r="S303" s="544"/>
      <c r="T303" s="545"/>
      <c r="U303" s="545"/>
    </row>
    <row r="304" spans="2:21" ht="15.75">
      <c r="B304" s="179">
        <v>296</v>
      </c>
      <c r="C304" s="411"/>
      <c r="D304" s="180"/>
      <c r="E304" s="280" t="str">
        <f t="shared" si="4"/>
        <v>_</v>
      </c>
      <c r="F304" s="411"/>
      <c r="G304" s="411"/>
      <c r="H304" s="181"/>
      <c r="I304" s="181"/>
      <c r="J304" s="182"/>
      <c r="K304" s="182"/>
      <c r="L304" s="182"/>
      <c r="M304" s="182"/>
      <c r="N304" s="274"/>
      <c r="O304" s="275"/>
      <c r="P304" s="276"/>
      <c r="Q304" s="277"/>
      <c r="R304" s="180"/>
      <c r="S304" s="544"/>
      <c r="T304" s="545"/>
      <c r="U304" s="545"/>
    </row>
    <row r="305" spans="2:21" ht="15.75">
      <c r="B305" s="179">
        <v>297</v>
      </c>
      <c r="C305" s="411"/>
      <c r="D305" s="180"/>
      <c r="E305" s="280" t="str">
        <f t="shared" si="4"/>
        <v>_</v>
      </c>
      <c r="F305" s="411"/>
      <c r="G305" s="411"/>
      <c r="H305" s="181"/>
      <c r="I305" s="181"/>
      <c r="J305" s="182"/>
      <c r="K305" s="182"/>
      <c r="L305" s="182"/>
      <c r="M305" s="182"/>
      <c r="N305" s="274"/>
      <c r="O305" s="275"/>
      <c r="P305" s="276"/>
      <c r="Q305" s="277"/>
      <c r="R305" s="180"/>
      <c r="S305" s="544"/>
      <c r="T305" s="545"/>
      <c r="U305" s="545"/>
    </row>
    <row r="306" spans="2:21" ht="15.75">
      <c r="B306" s="179">
        <v>298</v>
      </c>
      <c r="C306" s="411"/>
      <c r="D306" s="180"/>
      <c r="E306" s="280" t="str">
        <f t="shared" si="4"/>
        <v>_</v>
      </c>
      <c r="F306" s="411"/>
      <c r="G306" s="411"/>
      <c r="H306" s="181"/>
      <c r="I306" s="181"/>
      <c r="J306" s="182"/>
      <c r="K306" s="182"/>
      <c r="L306" s="182"/>
      <c r="M306" s="182"/>
      <c r="N306" s="274"/>
      <c r="O306" s="278"/>
      <c r="P306" s="276"/>
      <c r="Q306" s="277"/>
      <c r="R306" s="180"/>
      <c r="S306" s="544"/>
      <c r="T306" s="545"/>
      <c r="U306" s="545"/>
    </row>
    <row r="307" spans="2:21" ht="15.75">
      <c r="B307" s="179">
        <v>299</v>
      </c>
      <c r="C307" s="411"/>
      <c r="D307" s="180"/>
      <c r="E307" s="280" t="str">
        <f t="shared" si="4"/>
        <v>_</v>
      </c>
      <c r="F307" s="411"/>
      <c r="G307" s="411"/>
      <c r="H307" s="181"/>
      <c r="I307" s="181"/>
      <c r="J307" s="182"/>
      <c r="K307" s="182"/>
      <c r="L307" s="182"/>
      <c r="M307" s="182"/>
      <c r="N307" s="274"/>
      <c r="O307" s="275"/>
      <c r="P307" s="276"/>
      <c r="Q307" s="277"/>
      <c r="R307" s="180"/>
      <c r="S307" s="544"/>
      <c r="T307" s="545"/>
      <c r="U307" s="545"/>
    </row>
    <row r="308" spans="2:21" ht="15.75">
      <c r="B308" s="179">
        <v>300</v>
      </c>
      <c r="C308" s="411"/>
      <c r="D308" s="180"/>
      <c r="E308" s="280" t="str">
        <f t="shared" si="4"/>
        <v>_</v>
      </c>
      <c r="F308" s="411"/>
      <c r="G308" s="411"/>
      <c r="H308" s="181"/>
      <c r="I308" s="181"/>
      <c r="J308" s="182"/>
      <c r="K308" s="182"/>
      <c r="L308" s="182"/>
      <c r="M308" s="182"/>
      <c r="N308" s="274"/>
      <c r="O308" s="275"/>
      <c r="P308" s="279"/>
      <c r="Q308" s="277"/>
      <c r="R308" s="180"/>
      <c r="S308" s="544"/>
      <c r="T308" s="545"/>
      <c r="U308" s="545"/>
    </row>
    <row r="309" spans="2:21" ht="15.75">
      <c r="B309" s="179">
        <v>301</v>
      </c>
      <c r="C309" s="411"/>
      <c r="D309" s="180"/>
      <c r="E309" s="280" t="str">
        <f t="shared" si="4"/>
        <v>_</v>
      </c>
      <c r="F309" s="411"/>
      <c r="G309" s="411"/>
      <c r="H309" s="181"/>
      <c r="I309" s="181"/>
      <c r="J309" s="182"/>
      <c r="K309" s="182"/>
      <c r="L309" s="182"/>
      <c r="M309" s="182"/>
      <c r="N309" s="274"/>
      <c r="O309" s="275"/>
      <c r="P309" s="276"/>
      <c r="Q309" s="277"/>
      <c r="R309" s="180"/>
      <c r="S309" s="544"/>
      <c r="T309" s="545"/>
      <c r="U309" s="545"/>
    </row>
    <row r="310" spans="2:21" ht="15.75">
      <c r="B310" s="179">
        <v>302</v>
      </c>
      <c r="C310" s="411"/>
      <c r="D310" s="180"/>
      <c r="E310" s="280" t="str">
        <f t="shared" si="4"/>
        <v>_</v>
      </c>
      <c r="F310" s="411"/>
      <c r="G310" s="411"/>
      <c r="H310" s="181"/>
      <c r="I310" s="181"/>
      <c r="J310" s="182"/>
      <c r="K310" s="182"/>
      <c r="L310" s="182"/>
      <c r="M310" s="182"/>
      <c r="N310" s="274"/>
      <c r="O310" s="275"/>
      <c r="P310" s="276"/>
      <c r="Q310" s="277"/>
      <c r="R310" s="180"/>
      <c r="S310" s="544"/>
      <c r="T310" s="545"/>
      <c r="U310" s="545"/>
    </row>
    <row r="311" spans="2:21" ht="15.75">
      <c r="B311" s="179">
        <v>303</v>
      </c>
      <c r="C311" s="411"/>
      <c r="D311" s="180"/>
      <c r="E311" s="280" t="str">
        <f t="shared" si="4"/>
        <v>_</v>
      </c>
      <c r="F311" s="411"/>
      <c r="G311" s="411"/>
      <c r="H311" s="181"/>
      <c r="I311" s="181"/>
      <c r="J311" s="182"/>
      <c r="K311" s="182"/>
      <c r="L311" s="182"/>
      <c r="M311" s="182"/>
      <c r="N311" s="274"/>
      <c r="O311" s="275"/>
      <c r="P311" s="276"/>
      <c r="Q311" s="277"/>
      <c r="R311" s="180"/>
      <c r="S311" s="544"/>
      <c r="T311" s="545"/>
      <c r="U311" s="545"/>
    </row>
    <row r="312" spans="2:21" ht="15.75">
      <c r="B312" s="179">
        <v>304</v>
      </c>
      <c r="C312" s="411"/>
      <c r="D312" s="180"/>
      <c r="E312" s="280" t="str">
        <f t="shared" si="4"/>
        <v>_</v>
      </c>
      <c r="F312" s="411"/>
      <c r="G312" s="411"/>
      <c r="H312" s="181"/>
      <c r="I312" s="181"/>
      <c r="J312" s="182"/>
      <c r="K312" s="182"/>
      <c r="L312" s="182"/>
      <c r="M312" s="182"/>
      <c r="N312" s="274"/>
      <c r="O312" s="275"/>
      <c r="P312" s="276"/>
      <c r="Q312" s="277"/>
      <c r="R312" s="180"/>
      <c r="S312" s="544"/>
      <c r="T312" s="545"/>
      <c r="U312" s="545"/>
    </row>
    <row r="313" spans="2:21" ht="15.75">
      <c r="B313" s="179">
        <v>305</v>
      </c>
      <c r="C313" s="411"/>
      <c r="D313" s="180"/>
      <c r="E313" s="280" t="str">
        <f t="shared" si="4"/>
        <v>_</v>
      </c>
      <c r="F313" s="411"/>
      <c r="G313" s="411"/>
      <c r="H313" s="181"/>
      <c r="I313" s="181"/>
      <c r="J313" s="182"/>
      <c r="K313" s="182"/>
      <c r="L313" s="182"/>
      <c r="M313" s="182"/>
      <c r="N313" s="274"/>
      <c r="O313" s="275"/>
      <c r="P313" s="276"/>
      <c r="Q313" s="277"/>
      <c r="R313" s="180"/>
      <c r="S313" s="544"/>
      <c r="T313" s="545"/>
      <c r="U313" s="545"/>
    </row>
    <row r="314" spans="2:21" ht="15.75">
      <c r="B314" s="179">
        <v>306</v>
      </c>
      <c r="C314" s="411"/>
      <c r="D314" s="180"/>
      <c r="E314" s="280" t="str">
        <f t="shared" si="4"/>
        <v>_</v>
      </c>
      <c r="F314" s="411"/>
      <c r="G314" s="411"/>
      <c r="H314" s="181"/>
      <c r="I314" s="181"/>
      <c r="J314" s="182"/>
      <c r="K314" s="182"/>
      <c r="L314" s="182"/>
      <c r="M314" s="182"/>
      <c r="N314" s="274"/>
      <c r="O314" s="275"/>
      <c r="P314" s="276"/>
      <c r="Q314" s="277"/>
      <c r="R314" s="180"/>
      <c r="S314" s="544"/>
      <c r="T314" s="545"/>
      <c r="U314" s="545"/>
    </row>
    <row r="315" spans="2:21" ht="15.75">
      <c r="B315" s="179">
        <v>307</v>
      </c>
      <c r="C315" s="411"/>
      <c r="D315" s="180"/>
      <c r="E315" s="280" t="str">
        <f t="shared" si="4"/>
        <v>_</v>
      </c>
      <c r="F315" s="411"/>
      <c r="G315" s="411"/>
      <c r="H315" s="181"/>
      <c r="I315" s="181"/>
      <c r="J315" s="182"/>
      <c r="K315" s="182"/>
      <c r="L315" s="182"/>
      <c r="M315" s="182"/>
      <c r="N315" s="274"/>
      <c r="O315" s="275"/>
      <c r="P315" s="276"/>
      <c r="Q315" s="277"/>
      <c r="R315" s="180"/>
      <c r="S315" s="544"/>
      <c r="T315" s="545"/>
      <c r="U315" s="545"/>
    </row>
    <row r="316" spans="2:21" ht="15.75">
      <c r="B316" s="179">
        <v>308</v>
      </c>
      <c r="C316" s="411"/>
      <c r="D316" s="180"/>
      <c r="E316" s="280" t="str">
        <f t="shared" si="4"/>
        <v>_</v>
      </c>
      <c r="F316" s="411"/>
      <c r="G316" s="411"/>
      <c r="H316" s="181"/>
      <c r="I316" s="181"/>
      <c r="J316" s="182"/>
      <c r="K316" s="182"/>
      <c r="L316" s="182"/>
      <c r="M316" s="182"/>
      <c r="N316" s="274"/>
      <c r="O316" s="278"/>
      <c r="P316" s="276"/>
      <c r="Q316" s="277"/>
      <c r="R316" s="180"/>
      <c r="S316" s="544"/>
      <c r="T316" s="545"/>
      <c r="U316" s="545"/>
    </row>
    <row r="317" spans="2:21" ht="15.75">
      <c r="B317" s="179">
        <v>309</v>
      </c>
      <c r="C317" s="411"/>
      <c r="D317" s="180"/>
      <c r="E317" s="280" t="str">
        <f t="shared" si="4"/>
        <v>_</v>
      </c>
      <c r="F317" s="411"/>
      <c r="G317" s="411"/>
      <c r="H317" s="181"/>
      <c r="I317" s="181"/>
      <c r="J317" s="182"/>
      <c r="K317" s="182"/>
      <c r="L317" s="182"/>
      <c r="M317" s="182"/>
      <c r="N317" s="274"/>
      <c r="O317" s="275"/>
      <c r="P317" s="276"/>
      <c r="Q317" s="277"/>
      <c r="R317" s="180"/>
      <c r="S317" s="544"/>
      <c r="T317" s="545"/>
      <c r="U317" s="545"/>
    </row>
    <row r="318" spans="2:21" ht="15.75">
      <c r="B318" s="179">
        <v>310</v>
      </c>
      <c r="C318" s="411"/>
      <c r="D318" s="180"/>
      <c r="E318" s="280" t="str">
        <f t="shared" si="4"/>
        <v>_</v>
      </c>
      <c r="F318" s="411"/>
      <c r="G318" s="411"/>
      <c r="H318" s="181"/>
      <c r="I318" s="181"/>
      <c r="J318" s="182"/>
      <c r="K318" s="182"/>
      <c r="L318" s="182"/>
      <c r="M318" s="182"/>
      <c r="N318" s="274"/>
      <c r="O318" s="275"/>
      <c r="P318" s="279"/>
      <c r="Q318" s="277"/>
      <c r="R318" s="180"/>
      <c r="S318" s="544"/>
      <c r="T318" s="545"/>
      <c r="U318" s="545"/>
    </row>
    <row r="319" spans="2:21" ht="15.75">
      <c r="B319" s="179">
        <v>311</v>
      </c>
      <c r="C319" s="411"/>
      <c r="D319" s="180"/>
      <c r="E319" s="280" t="str">
        <f t="shared" si="4"/>
        <v>_</v>
      </c>
      <c r="F319" s="411"/>
      <c r="G319" s="411"/>
      <c r="H319" s="181"/>
      <c r="I319" s="181"/>
      <c r="J319" s="182"/>
      <c r="K319" s="182"/>
      <c r="L319" s="182"/>
      <c r="M319" s="182"/>
      <c r="N319" s="274"/>
      <c r="O319" s="275"/>
      <c r="P319" s="276"/>
      <c r="Q319" s="277"/>
      <c r="R319" s="180"/>
      <c r="S319" s="544"/>
      <c r="T319" s="545"/>
      <c r="U319" s="545"/>
    </row>
    <row r="320" spans="2:21" ht="15.75">
      <c r="B320" s="179">
        <v>312</v>
      </c>
      <c r="C320" s="411"/>
      <c r="D320" s="180"/>
      <c r="E320" s="280" t="str">
        <f t="shared" si="4"/>
        <v>_</v>
      </c>
      <c r="F320" s="411"/>
      <c r="G320" s="411"/>
      <c r="H320" s="181"/>
      <c r="I320" s="181"/>
      <c r="J320" s="182"/>
      <c r="K320" s="182"/>
      <c r="L320" s="182"/>
      <c r="M320" s="182"/>
      <c r="N320" s="274"/>
      <c r="O320" s="275"/>
      <c r="P320" s="276"/>
      <c r="Q320" s="277"/>
      <c r="R320" s="180"/>
      <c r="S320" s="544"/>
      <c r="T320" s="545"/>
      <c r="U320" s="545"/>
    </row>
    <row r="321" spans="2:21" ht="15.75">
      <c r="B321" s="179">
        <v>313</v>
      </c>
      <c r="C321" s="411"/>
      <c r="D321" s="180"/>
      <c r="E321" s="280" t="str">
        <f t="shared" si="4"/>
        <v>_</v>
      </c>
      <c r="F321" s="411"/>
      <c r="G321" s="411"/>
      <c r="H321" s="181"/>
      <c r="I321" s="181"/>
      <c r="J321" s="182"/>
      <c r="K321" s="182"/>
      <c r="L321" s="182"/>
      <c r="M321" s="182"/>
      <c r="N321" s="274"/>
      <c r="O321" s="275"/>
      <c r="P321" s="276"/>
      <c r="Q321" s="277"/>
      <c r="R321" s="180"/>
      <c r="S321" s="544"/>
      <c r="T321" s="545"/>
      <c r="U321" s="545"/>
    </row>
    <row r="322" spans="2:21" ht="15.75">
      <c r="B322" s="179">
        <v>314</v>
      </c>
      <c r="C322" s="411"/>
      <c r="D322" s="180"/>
      <c r="E322" s="280" t="str">
        <f t="shared" si="4"/>
        <v>_</v>
      </c>
      <c r="F322" s="411"/>
      <c r="G322" s="411"/>
      <c r="H322" s="181"/>
      <c r="I322" s="181"/>
      <c r="J322" s="182"/>
      <c r="K322" s="182"/>
      <c r="L322" s="182"/>
      <c r="M322" s="182"/>
      <c r="N322" s="274"/>
      <c r="O322" s="275"/>
      <c r="P322" s="276"/>
      <c r="Q322" s="277"/>
      <c r="R322" s="180"/>
      <c r="S322" s="544"/>
      <c r="T322" s="545"/>
      <c r="U322" s="545"/>
    </row>
    <row r="323" spans="2:21" ht="15.75">
      <c r="B323" s="179">
        <v>315</v>
      </c>
      <c r="C323" s="411"/>
      <c r="D323" s="180"/>
      <c r="E323" s="280" t="str">
        <f t="shared" si="4"/>
        <v>_</v>
      </c>
      <c r="F323" s="411"/>
      <c r="G323" s="411"/>
      <c r="H323" s="181"/>
      <c r="I323" s="181"/>
      <c r="J323" s="182"/>
      <c r="K323" s="182"/>
      <c r="L323" s="182"/>
      <c r="M323" s="182"/>
      <c r="N323" s="274"/>
      <c r="O323" s="275"/>
      <c r="P323" s="276"/>
      <c r="Q323" s="277"/>
      <c r="R323" s="180"/>
      <c r="S323" s="544"/>
      <c r="T323" s="545"/>
      <c r="U323" s="545"/>
    </row>
    <row r="324" spans="2:21" ht="15.75">
      <c r="B324" s="179">
        <v>316</v>
      </c>
      <c r="C324" s="411"/>
      <c r="D324" s="180"/>
      <c r="E324" s="280" t="str">
        <f t="shared" si="4"/>
        <v>_</v>
      </c>
      <c r="F324" s="411"/>
      <c r="G324" s="411"/>
      <c r="H324" s="181"/>
      <c r="I324" s="181"/>
      <c r="J324" s="182"/>
      <c r="K324" s="182"/>
      <c r="L324" s="182"/>
      <c r="M324" s="182"/>
      <c r="N324" s="274"/>
      <c r="O324" s="275"/>
      <c r="P324" s="276"/>
      <c r="Q324" s="277"/>
      <c r="R324" s="180"/>
      <c r="S324" s="544"/>
      <c r="T324" s="545"/>
      <c r="U324" s="545"/>
    </row>
    <row r="325" spans="2:21" ht="15.75">
      <c r="B325" s="179">
        <v>317</v>
      </c>
      <c r="C325" s="411"/>
      <c r="D325" s="180"/>
      <c r="E325" s="280" t="str">
        <f t="shared" si="4"/>
        <v>_</v>
      </c>
      <c r="F325" s="411"/>
      <c r="G325" s="411"/>
      <c r="H325" s="181"/>
      <c r="I325" s="181"/>
      <c r="J325" s="182"/>
      <c r="K325" s="182"/>
      <c r="L325" s="182"/>
      <c r="M325" s="182"/>
      <c r="N325" s="274"/>
      <c r="O325" s="275"/>
      <c r="P325" s="276"/>
      <c r="Q325" s="277"/>
      <c r="R325" s="180"/>
      <c r="S325" s="544"/>
      <c r="T325" s="545"/>
      <c r="U325" s="545"/>
    </row>
    <row r="326" spans="2:21" ht="15.75">
      <c r="B326" s="179">
        <v>318</v>
      </c>
      <c r="C326" s="411"/>
      <c r="D326" s="180"/>
      <c r="E326" s="280" t="str">
        <f t="shared" si="4"/>
        <v>_</v>
      </c>
      <c r="F326" s="411"/>
      <c r="G326" s="411"/>
      <c r="H326" s="181"/>
      <c r="I326" s="181"/>
      <c r="J326" s="182"/>
      <c r="K326" s="182"/>
      <c r="L326" s="182"/>
      <c r="M326" s="182"/>
      <c r="N326" s="274"/>
      <c r="O326" s="278"/>
      <c r="P326" s="276"/>
      <c r="Q326" s="277"/>
      <c r="R326" s="180"/>
      <c r="S326" s="544"/>
      <c r="T326" s="545"/>
      <c r="U326" s="545"/>
    </row>
    <row r="327" spans="2:21" ht="15.75">
      <c r="B327" s="179">
        <v>319</v>
      </c>
      <c r="C327" s="411"/>
      <c r="D327" s="180"/>
      <c r="E327" s="280" t="str">
        <f t="shared" si="4"/>
        <v>_</v>
      </c>
      <c r="F327" s="411"/>
      <c r="G327" s="411"/>
      <c r="H327" s="181"/>
      <c r="I327" s="181"/>
      <c r="J327" s="182"/>
      <c r="K327" s="182"/>
      <c r="L327" s="182"/>
      <c r="M327" s="182"/>
      <c r="N327" s="274"/>
      <c r="O327" s="275"/>
      <c r="P327" s="276"/>
      <c r="Q327" s="277"/>
      <c r="R327" s="180"/>
      <c r="S327" s="544"/>
      <c r="T327" s="545"/>
      <c r="U327" s="545"/>
    </row>
  </sheetData>
  <mergeCells count="2">
    <mergeCell ref="N6:Q6"/>
    <mergeCell ref="T6:U6"/>
  </mergeCells>
  <pageMargins left="0.7" right="0.7" top="0.78740157499999996" bottom="0.78740157499999996"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rgb="FFFFFF00"/>
  </sheetPr>
  <dimension ref="A1:T150"/>
  <sheetViews>
    <sheetView topLeftCell="A138" zoomScale="107" zoomScaleNormal="107" workbookViewId="0">
      <selection activeCell="J33" sqref="J33"/>
    </sheetView>
  </sheetViews>
  <sheetFormatPr defaultColWidth="11.42578125" defaultRowHeight="15"/>
  <cols>
    <col min="1" max="1" width="5.7109375" customWidth="1"/>
    <col min="2" max="2" width="22.7109375" customWidth="1"/>
    <col min="3" max="3" width="15.7109375" customWidth="1"/>
    <col min="4" max="4" width="18.42578125" customWidth="1"/>
    <col min="5" max="5" width="18.7109375" bestFit="1" customWidth="1"/>
    <col min="6" max="6" width="16.140625" customWidth="1"/>
    <col min="7" max="7" width="17" customWidth="1"/>
    <col min="8" max="8" width="19.7109375" bestFit="1" customWidth="1"/>
    <col min="9" max="9" width="21.85546875" bestFit="1" customWidth="1"/>
    <col min="11" max="11" width="15.7109375" bestFit="1" customWidth="1"/>
    <col min="15" max="15" width="15.7109375" bestFit="1" customWidth="1"/>
    <col min="16" max="16" width="16.7109375" bestFit="1" customWidth="1"/>
    <col min="17" max="17" width="19" customWidth="1"/>
    <col min="18" max="18" width="15.42578125" customWidth="1"/>
    <col min="19" max="19" width="2.28515625" customWidth="1"/>
    <col min="20" max="20" width="15.7109375" bestFit="1" customWidth="1"/>
  </cols>
  <sheetData>
    <row r="1" spans="1:18" ht="26.25">
      <c r="A1" s="64"/>
      <c r="B1" s="103" t="s">
        <v>2475</v>
      </c>
      <c r="C1" s="64"/>
      <c r="D1" s="64"/>
      <c r="E1" s="64"/>
      <c r="F1" s="64"/>
      <c r="G1" s="420"/>
      <c r="H1" s="64"/>
      <c r="I1" s="64"/>
      <c r="J1" s="64"/>
      <c r="L1" s="64"/>
      <c r="M1" s="64"/>
      <c r="N1" s="64"/>
      <c r="O1" s="64"/>
      <c r="P1" s="64"/>
      <c r="Q1" s="64"/>
      <c r="R1" s="64"/>
    </row>
    <row r="2" spans="1:18" s="82" customFormat="1" ht="15.75">
      <c r="A2" s="78"/>
      <c r="B2" s="104" t="s">
        <v>2476</v>
      </c>
      <c r="C2" s="78"/>
      <c r="D2" s="78"/>
      <c r="E2" s="105" t="s">
        <v>2477</v>
      </c>
      <c r="F2" s="78"/>
      <c r="G2" s="78"/>
      <c r="H2" s="80"/>
      <c r="I2" s="78"/>
      <c r="J2" s="78"/>
      <c r="K2" s="81"/>
      <c r="L2" s="78"/>
      <c r="M2" s="78"/>
      <c r="N2" s="78"/>
      <c r="O2" s="78"/>
      <c r="P2" s="78"/>
      <c r="Q2" s="78"/>
      <c r="R2" s="78"/>
    </row>
    <row r="3" spans="1:18" s="82" customFormat="1">
      <c r="A3" s="78"/>
      <c r="B3" s="79"/>
      <c r="C3" s="78"/>
      <c r="D3" s="78"/>
      <c r="E3" s="78"/>
      <c r="F3" s="78"/>
      <c r="G3" s="78"/>
      <c r="H3" s="80"/>
      <c r="I3" s="78"/>
      <c r="J3" s="78"/>
      <c r="K3" s="81"/>
      <c r="L3" s="78"/>
      <c r="M3" s="78"/>
      <c r="N3" s="78"/>
      <c r="O3" s="78"/>
      <c r="P3" s="78"/>
      <c r="Q3" s="78"/>
      <c r="R3" s="78"/>
    </row>
    <row r="4" spans="1:18">
      <c r="A4" s="64"/>
      <c r="B4" s="749" t="s">
        <v>40</v>
      </c>
      <c r="C4" s="750"/>
      <c r="D4" s="757" t="str">
        <f>IF('Project Registration'!F19="","",'Project Registration'!F19)</f>
        <v>A4392</v>
      </c>
      <c r="E4" s="758"/>
      <c r="F4" s="759"/>
      <c r="G4" s="64"/>
      <c r="H4" s="144" t="s">
        <v>2478</v>
      </c>
      <c r="I4" s="144"/>
      <c r="J4" s="144"/>
      <c r="K4" s="144"/>
      <c r="L4" s="144"/>
      <c r="M4" s="144"/>
      <c r="N4" s="144"/>
      <c r="O4" s="64"/>
      <c r="P4" s="64"/>
      <c r="Q4" s="64"/>
      <c r="R4" s="64"/>
    </row>
    <row r="5" spans="1:18" ht="16.350000000000001" customHeight="1">
      <c r="A5" s="64"/>
      <c r="B5" s="778" t="s">
        <v>2479</v>
      </c>
      <c r="C5" s="779"/>
      <c r="D5" s="757" t="str">
        <f>IF('Project Registration'!F20="","",'Project Registration'!F20)</f>
        <v/>
      </c>
      <c r="E5" s="758"/>
      <c r="F5" s="759"/>
      <c r="G5" s="70"/>
      <c r="H5" s="143" t="s">
        <v>2480</v>
      </c>
      <c r="I5" s="95" t="s">
        <v>2480</v>
      </c>
      <c r="J5" s="583" t="s">
        <v>2481</v>
      </c>
      <c r="K5" s="64"/>
      <c r="L5" s="64"/>
      <c r="M5" s="64"/>
      <c r="N5" s="64"/>
      <c r="O5" s="64"/>
      <c r="P5" s="64"/>
      <c r="Q5" s="64"/>
      <c r="R5" s="64"/>
    </row>
    <row r="6" spans="1:18" ht="15" customHeight="1">
      <c r="A6" s="64"/>
      <c r="B6" s="780" t="s">
        <v>2482</v>
      </c>
      <c r="C6" s="781"/>
      <c r="D6" s="782"/>
      <c r="E6" s="783"/>
      <c r="F6" s="784"/>
      <c r="G6" s="70"/>
      <c r="H6" s="87"/>
      <c r="I6" s="95" t="s">
        <v>2483</v>
      </c>
      <c r="J6" s="96" t="s">
        <v>2484</v>
      </c>
      <c r="K6" s="64"/>
      <c r="L6" s="64"/>
      <c r="M6" s="64"/>
      <c r="N6" s="64"/>
      <c r="O6" s="64"/>
      <c r="P6" s="64"/>
      <c r="Q6" s="64"/>
      <c r="R6" s="64"/>
    </row>
    <row r="7" spans="1:18" ht="15" customHeight="1">
      <c r="A7" s="64"/>
      <c r="B7" s="751" t="s">
        <v>2485</v>
      </c>
      <c r="C7" s="752"/>
      <c r="D7" s="760"/>
      <c r="E7" s="761"/>
      <c r="F7" s="762"/>
      <c r="G7" s="71"/>
      <c r="H7" s="87"/>
      <c r="I7" s="95" t="s">
        <v>2486</v>
      </c>
      <c r="J7" s="96" t="s">
        <v>2487</v>
      </c>
      <c r="K7" s="64"/>
      <c r="L7" s="64"/>
      <c r="M7" s="64"/>
      <c r="N7" s="64"/>
      <c r="O7" s="64"/>
      <c r="P7" s="64"/>
      <c r="Q7" s="64"/>
      <c r="R7" s="64"/>
    </row>
    <row r="8" spans="1:18">
      <c r="A8" s="64"/>
      <c r="B8" s="753"/>
      <c r="C8" s="754"/>
      <c r="D8" s="763"/>
      <c r="E8" s="764"/>
      <c r="F8" s="765"/>
      <c r="G8" s="71"/>
      <c r="H8" s="87"/>
      <c r="I8" s="95" t="s">
        <v>2488</v>
      </c>
      <c r="J8" s="96" t="s">
        <v>2489</v>
      </c>
      <c r="K8" s="64"/>
      <c r="L8" s="64"/>
      <c r="M8" s="64"/>
      <c r="N8" s="64"/>
      <c r="O8" s="64"/>
      <c r="P8" s="64"/>
      <c r="Q8" s="64"/>
      <c r="R8" s="64"/>
    </row>
    <row r="9" spans="1:18" ht="15" customHeight="1">
      <c r="A9" s="64"/>
      <c r="B9" s="753"/>
      <c r="C9" s="754"/>
      <c r="D9" s="766"/>
      <c r="E9" s="767"/>
      <c r="F9" s="768"/>
      <c r="G9" s="64"/>
      <c r="H9" s="87"/>
      <c r="I9" s="95" t="s">
        <v>2490</v>
      </c>
      <c r="J9" s="96" t="s">
        <v>2491</v>
      </c>
      <c r="K9" s="64"/>
      <c r="L9" s="64"/>
      <c r="M9" s="64"/>
      <c r="N9" s="64"/>
      <c r="O9" s="64"/>
      <c r="P9" s="64"/>
      <c r="Q9" s="64"/>
      <c r="R9" s="64"/>
    </row>
    <row r="10" spans="1:18" ht="16.350000000000001" customHeight="1">
      <c r="A10" s="64"/>
      <c r="B10" s="769" t="s">
        <v>2492</v>
      </c>
      <c r="C10" s="770"/>
      <c r="D10" s="755" t="s">
        <v>2493</v>
      </c>
      <c r="E10" s="756"/>
      <c r="F10" s="121" t="s">
        <v>359</v>
      </c>
      <c r="G10" s="64"/>
      <c r="H10" s="89" t="s">
        <v>547</v>
      </c>
      <c r="I10" s="97" t="s">
        <v>2494</v>
      </c>
      <c r="J10" s="98" t="s">
        <v>2495</v>
      </c>
      <c r="K10" s="91"/>
      <c r="L10" s="91"/>
      <c r="M10" s="91"/>
      <c r="N10" s="91"/>
      <c r="O10" s="64"/>
      <c r="P10" s="64"/>
      <c r="Q10" s="64"/>
      <c r="R10" s="64"/>
    </row>
    <row r="11" spans="1:18" ht="15" customHeight="1">
      <c r="A11" s="64"/>
      <c r="B11" s="771"/>
      <c r="C11" s="772"/>
      <c r="D11" s="776" t="s">
        <v>2496</v>
      </c>
      <c r="E11" s="777"/>
      <c r="F11" s="121" t="s">
        <v>359</v>
      </c>
      <c r="G11" s="64"/>
      <c r="H11" s="143" t="s">
        <v>2497</v>
      </c>
      <c r="I11" s="95" t="s">
        <v>2497</v>
      </c>
      <c r="J11" s="96" t="s">
        <v>2498</v>
      </c>
      <c r="K11" s="64"/>
      <c r="L11" s="64"/>
      <c r="M11" s="64"/>
      <c r="N11" s="64"/>
      <c r="O11" s="64"/>
      <c r="P11" s="64"/>
      <c r="Q11" s="64"/>
      <c r="R11" s="64"/>
    </row>
    <row r="12" spans="1:18">
      <c r="A12" s="64"/>
      <c r="B12" s="771"/>
      <c r="C12" s="773"/>
      <c r="D12" s="734" t="s">
        <v>2499</v>
      </c>
      <c r="E12" s="734"/>
      <c r="F12" s="123"/>
      <c r="G12" s="64"/>
      <c r="H12" s="87"/>
      <c r="I12" s="95" t="s">
        <v>2500</v>
      </c>
      <c r="J12" s="96" t="s">
        <v>2501</v>
      </c>
      <c r="K12" s="64"/>
      <c r="L12" s="64"/>
      <c r="M12" s="64"/>
      <c r="N12" s="64"/>
      <c r="O12" s="64"/>
      <c r="P12" s="64"/>
      <c r="Q12" s="64"/>
      <c r="R12" s="64"/>
    </row>
    <row r="13" spans="1:18">
      <c r="A13" s="64"/>
      <c r="B13" s="774"/>
      <c r="C13" s="775"/>
      <c r="D13" s="734" t="s">
        <v>2502</v>
      </c>
      <c r="E13" s="734"/>
      <c r="F13" s="122"/>
      <c r="G13" s="64"/>
      <c r="H13" s="87"/>
      <c r="I13" s="99" t="s">
        <v>2503</v>
      </c>
      <c r="J13" s="96" t="s">
        <v>2504</v>
      </c>
      <c r="K13" s="64"/>
      <c r="L13" s="64"/>
      <c r="M13" s="64"/>
      <c r="N13" s="64"/>
      <c r="O13" s="64"/>
      <c r="P13" s="64"/>
      <c r="Q13" s="64"/>
      <c r="R13" s="64"/>
    </row>
    <row r="14" spans="1:18">
      <c r="A14" s="64"/>
      <c r="B14" s="64"/>
      <c r="C14" s="64"/>
      <c r="D14" s="64"/>
      <c r="E14" s="64"/>
      <c r="F14" s="64"/>
      <c r="G14" s="64"/>
      <c r="H14" s="87"/>
      <c r="I14" s="95" t="s">
        <v>2505</v>
      </c>
      <c r="J14" s="96" t="s">
        <v>2506</v>
      </c>
      <c r="K14" s="64"/>
      <c r="L14" s="64"/>
      <c r="M14" s="64"/>
      <c r="N14" s="64"/>
      <c r="O14" s="64"/>
      <c r="P14" s="64"/>
      <c r="Q14" s="64"/>
      <c r="R14" s="64"/>
    </row>
    <row r="15" spans="1:18">
      <c r="A15" s="64"/>
      <c r="B15" s="785" t="s">
        <v>2507</v>
      </c>
      <c r="C15" s="785"/>
      <c r="D15" s="785"/>
      <c r="E15" s="785"/>
      <c r="F15" s="785"/>
      <c r="G15" s="64"/>
      <c r="H15" s="89"/>
      <c r="I15" s="97" t="s">
        <v>2508</v>
      </c>
      <c r="J15" s="98" t="s">
        <v>2509</v>
      </c>
      <c r="K15" s="91"/>
      <c r="L15" s="91"/>
      <c r="M15" s="91"/>
      <c r="N15" s="91"/>
      <c r="O15" s="64"/>
      <c r="P15" s="64"/>
      <c r="Q15" s="64"/>
      <c r="R15" s="64"/>
    </row>
    <row r="16" spans="1:18">
      <c r="A16" s="64"/>
      <c r="B16" s="786" t="s">
        <v>2510</v>
      </c>
      <c r="C16" s="87" t="s">
        <v>2480</v>
      </c>
      <c r="D16" s="88" t="s">
        <v>2511</v>
      </c>
      <c r="E16" s="64"/>
      <c r="F16" s="64"/>
      <c r="G16" s="64"/>
      <c r="H16" s="143" t="s">
        <v>2512</v>
      </c>
      <c r="I16" s="95" t="s">
        <v>2513</v>
      </c>
      <c r="J16" s="96" t="s">
        <v>2514</v>
      </c>
      <c r="K16" s="64"/>
      <c r="L16" s="64"/>
      <c r="M16" s="64"/>
      <c r="N16" s="64"/>
      <c r="O16" s="64"/>
      <c r="P16" s="64"/>
      <c r="Q16" s="64"/>
      <c r="R16" s="64"/>
    </row>
    <row r="17" spans="1:20">
      <c r="A17" s="64"/>
      <c r="B17" s="787"/>
      <c r="C17" s="87" t="s">
        <v>2515</v>
      </c>
      <c r="D17" s="88" t="s">
        <v>2516</v>
      </c>
      <c r="E17" s="64"/>
      <c r="F17" s="64"/>
      <c r="G17" s="64"/>
      <c r="H17" s="89"/>
      <c r="I17" s="97" t="s">
        <v>2517</v>
      </c>
      <c r="J17" s="98" t="s">
        <v>2517</v>
      </c>
      <c r="K17" s="91"/>
      <c r="L17" s="91"/>
      <c r="M17" s="91"/>
      <c r="N17" s="91"/>
      <c r="O17" s="64"/>
      <c r="P17" s="64"/>
      <c r="Q17" s="64"/>
      <c r="R17" s="64"/>
    </row>
    <row r="18" spans="1:20">
      <c r="A18" s="64"/>
      <c r="B18" s="787"/>
      <c r="C18" s="87" t="s">
        <v>2497</v>
      </c>
      <c r="D18" s="88" t="s">
        <v>2518</v>
      </c>
      <c r="E18" s="64"/>
      <c r="F18" s="64"/>
      <c r="G18" s="64"/>
      <c r="H18" s="93" t="s">
        <v>2519</v>
      </c>
      <c r="I18" s="100" t="s">
        <v>2519</v>
      </c>
      <c r="J18" s="101" t="s">
        <v>2520</v>
      </c>
      <c r="K18" s="94"/>
      <c r="L18" s="94"/>
      <c r="M18" s="94"/>
      <c r="N18" s="94"/>
      <c r="O18" s="64"/>
      <c r="P18" s="64"/>
      <c r="Q18" s="64"/>
      <c r="R18" s="64"/>
    </row>
    <row r="19" spans="1:20">
      <c r="A19" s="64"/>
      <c r="B19" s="787"/>
      <c r="C19" s="87" t="s">
        <v>2512</v>
      </c>
      <c r="D19" s="88" t="s">
        <v>2521</v>
      </c>
      <c r="E19" s="64"/>
      <c r="F19" s="64"/>
      <c r="G19" s="64"/>
      <c r="H19" s="143" t="s">
        <v>2522</v>
      </c>
      <c r="I19" s="99" t="s">
        <v>2523</v>
      </c>
      <c r="J19" s="96" t="s">
        <v>2524</v>
      </c>
      <c r="K19" s="64"/>
      <c r="L19" s="64"/>
      <c r="M19" s="64"/>
      <c r="N19" s="64"/>
      <c r="O19" s="64"/>
      <c r="P19" s="64"/>
      <c r="Q19" s="64"/>
      <c r="R19" s="64"/>
    </row>
    <row r="20" spans="1:20">
      <c r="A20" s="64"/>
      <c r="B20" s="787"/>
      <c r="C20" s="87" t="s">
        <v>2519</v>
      </c>
      <c r="D20" s="88" t="s">
        <v>2520</v>
      </c>
      <c r="E20" s="64"/>
      <c r="F20" s="64"/>
      <c r="G20" s="64"/>
      <c r="H20" s="87"/>
      <c r="I20" s="55" t="s">
        <v>2525</v>
      </c>
      <c r="J20" s="96" t="s">
        <v>2526</v>
      </c>
      <c r="K20" s="64"/>
      <c r="L20" s="64"/>
      <c r="M20" s="64"/>
      <c r="N20" s="64"/>
      <c r="O20" s="64"/>
      <c r="P20" s="64"/>
      <c r="Q20" s="64"/>
      <c r="R20" s="64"/>
    </row>
    <row r="21" spans="1:20">
      <c r="A21" s="64"/>
      <c r="B21" s="788"/>
      <c r="C21" s="89" t="s">
        <v>2522</v>
      </c>
      <c r="D21" s="90" t="s">
        <v>2527</v>
      </c>
      <c r="E21" s="91"/>
      <c r="F21" s="91"/>
      <c r="G21" s="64"/>
      <c r="H21" s="89"/>
      <c r="I21" s="102" t="s">
        <v>2528</v>
      </c>
      <c r="J21" s="98" t="s">
        <v>2529</v>
      </c>
      <c r="K21" s="91"/>
      <c r="L21" s="91"/>
      <c r="M21" s="91"/>
      <c r="N21" s="91"/>
      <c r="O21" s="64"/>
      <c r="P21" s="64"/>
      <c r="Q21" s="64"/>
      <c r="R21" s="64"/>
    </row>
    <row r="22" spans="1:20">
      <c r="A22" s="64"/>
      <c r="B22" s="92" t="s">
        <v>596</v>
      </c>
      <c r="C22" s="93" t="s">
        <v>596</v>
      </c>
      <c r="D22" s="735" t="s">
        <v>2530</v>
      </c>
      <c r="E22" s="735"/>
      <c r="F22" s="735"/>
      <c r="G22" s="64"/>
      <c r="O22" s="64"/>
      <c r="P22" s="64"/>
      <c r="Q22" s="64"/>
      <c r="R22" s="64"/>
    </row>
    <row r="23" spans="1:20">
      <c r="A23" s="64"/>
      <c r="B23" s="64"/>
      <c r="C23" s="64"/>
      <c r="D23" s="64"/>
      <c r="E23" s="64"/>
      <c r="F23" s="64"/>
      <c r="G23" s="64"/>
      <c r="H23" s="64"/>
      <c r="I23" s="68"/>
      <c r="J23" s="64"/>
      <c r="K23" s="64"/>
      <c r="L23" s="64"/>
      <c r="M23" s="64"/>
      <c r="N23" s="64"/>
      <c r="O23" s="64"/>
      <c r="P23" s="64"/>
      <c r="Q23" s="64"/>
      <c r="R23" s="66"/>
      <c r="T23" s="45"/>
    </row>
    <row r="24" spans="1:20">
      <c r="A24" s="64"/>
      <c r="B24" s="64"/>
      <c r="C24" s="64"/>
      <c r="D24" s="64"/>
      <c r="E24" s="64"/>
      <c r="F24" s="64"/>
      <c r="G24" s="64"/>
      <c r="H24" s="69"/>
      <c r="I24" s="69"/>
      <c r="J24" s="69"/>
      <c r="K24" s="67"/>
      <c r="L24" s="67"/>
      <c r="M24" s="67"/>
      <c r="N24" s="67"/>
      <c r="O24" s="67"/>
      <c r="P24" s="64"/>
      <c r="Q24" s="64"/>
      <c r="R24" s="64"/>
    </row>
    <row r="25" spans="1:20" ht="15.75" thickBot="1">
      <c r="A25" s="64"/>
      <c r="B25" s="64"/>
      <c r="C25" s="64"/>
      <c r="D25" s="64"/>
      <c r="E25" s="64"/>
      <c r="F25" s="748" t="s">
        <v>2531</v>
      </c>
      <c r="G25" s="748"/>
      <c r="H25" s="111" t="s">
        <v>2532</v>
      </c>
      <c r="I25" s="112" t="s">
        <v>2533</v>
      </c>
      <c r="J25" s="421" t="s">
        <v>2480</v>
      </c>
      <c r="K25" s="745" t="s">
        <v>2522</v>
      </c>
      <c r="L25" s="746"/>
      <c r="M25" s="746"/>
      <c r="N25" s="746"/>
      <c r="O25" s="746"/>
      <c r="P25" s="747"/>
      <c r="Q25" s="422"/>
      <c r="R25" s="64"/>
    </row>
    <row r="26" spans="1:20">
      <c r="A26" s="64"/>
      <c r="B26" s="85" t="s">
        <v>2534</v>
      </c>
      <c r="C26" s="85" t="s">
        <v>2535</v>
      </c>
      <c r="D26" s="86" t="s">
        <v>2536</v>
      </c>
      <c r="E26" s="563" t="s">
        <v>2537</v>
      </c>
      <c r="F26" s="113" t="s">
        <v>2538</v>
      </c>
      <c r="G26" s="113" t="s">
        <v>2539</v>
      </c>
      <c r="H26" s="114" t="s">
        <v>2540</v>
      </c>
      <c r="I26" s="115" t="s">
        <v>2541</v>
      </c>
      <c r="J26" s="108" t="s">
        <v>2542</v>
      </c>
      <c r="K26" s="116" t="s">
        <v>2543</v>
      </c>
      <c r="L26" s="117" t="s">
        <v>2544</v>
      </c>
      <c r="M26" s="117" t="s">
        <v>2545</v>
      </c>
      <c r="N26" s="118" t="s">
        <v>2546</v>
      </c>
      <c r="O26" s="119" t="s">
        <v>2547</v>
      </c>
      <c r="P26" s="116" t="s">
        <v>2548</v>
      </c>
      <c r="Q26" s="64"/>
      <c r="R26" s="64"/>
    </row>
    <row r="27" spans="1:20">
      <c r="A27" s="64"/>
      <c r="B27" s="423" t="str">
        <f>'Illumina Libraries'!E9</f>
        <v>A4392_Alz_11_0ffe6f31c</v>
      </c>
      <c r="C27" s="65" t="s">
        <v>2480</v>
      </c>
      <c r="D27" s="65" t="s">
        <v>2480</v>
      </c>
      <c r="E27" s="120" t="s">
        <v>2549</v>
      </c>
      <c r="F27" s="84"/>
      <c r="G27" s="84"/>
      <c r="H27" s="83"/>
      <c r="I27" s="77"/>
      <c r="J27" s="75"/>
      <c r="K27" s="74"/>
      <c r="L27" s="73"/>
      <c r="M27" s="73"/>
      <c r="N27" s="73"/>
      <c r="O27" s="417"/>
      <c r="P27" s="73"/>
      <c r="Q27" s="64"/>
      <c r="R27" s="64"/>
    </row>
    <row r="28" spans="1:20">
      <c r="A28" s="64"/>
      <c r="B28" s="423" t="str">
        <f>'Illumina Libraries'!E10</f>
        <v>A4392_Alz_11_5ca2bd986</v>
      </c>
      <c r="C28" s="65"/>
      <c r="D28" s="65"/>
      <c r="E28" s="120"/>
      <c r="F28" s="84"/>
      <c r="G28" s="84"/>
      <c r="H28" s="83"/>
      <c r="I28" s="77"/>
      <c r="J28" s="75"/>
      <c r="K28" s="74"/>
      <c r="L28" s="73"/>
      <c r="M28" s="73"/>
      <c r="N28" s="73"/>
      <c r="O28" s="417"/>
      <c r="P28" s="73"/>
      <c r="Q28" s="64"/>
      <c r="R28" s="64"/>
    </row>
    <row r="29" spans="1:20">
      <c r="A29" s="64"/>
      <c r="B29" s="423" t="str">
        <f>'Illumina Libraries'!E11</f>
        <v>A4392_Alz_11_a092a7bfa</v>
      </c>
      <c r="C29" s="65"/>
      <c r="D29" s="65"/>
      <c r="E29" s="120"/>
      <c r="F29" s="84"/>
      <c r="G29" s="84"/>
      <c r="H29" s="83"/>
      <c r="I29" s="77"/>
      <c r="J29" s="75"/>
      <c r="K29" s="74"/>
      <c r="L29" s="73"/>
      <c r="M29" s="73"/>
      <c r="N29" s="73"/>
      <c r="O29" s="417"/>
      <c r="P29" s="73"/>
      <c r="Q29" s="64"/>
      <c r="R29" s="64"/>
    </row>
    <row r="30" spans="1:20">
      <c r="A30" s="64"/>
      <c r="B30" s="423" t="str">
        <f>'Illumina Libraries'!E12</f>
        <v>A4392_Alz_11_a587c1e4f</v>
      </c>
      <c r="C30" s="65"/>
      <c r="D30" s="65"/>
      <c r="E30" s="120"/>
      <c r="F30" s="84"/>
      <c r="G30" s="84"/>
      <c r="H30" s="83"/>
      <c r="I30" s="77"/>
      <c r="J30" s="75"/>
      <c r="K30" s="74"/>
      <c r="L30" s="73"/>
      <c r="M30" s="73"/>
      <c r="N30" s="73"/>
      <c r="O30" s="417"/>
      <c r="P30" s="73"/>
      <c r="Q30" s="64"/>
      <c r="R30" s="64"/>
    </row>
    <row r="31" spans="1:20">
      <c r="A31" s="64"/>
      <c r="B31" s="423" t="str">
        <f>'Illumina Libraries'!E13</f>
        <v>A4392_Alz_11_030c3fb4f</v>
      </c>
      <c r="C31" s="65"/>
      <c r="D31" s="65"/>
      <c r="E31" s="120"/>
      <c r="F31" s="84"/>
      <c r="G31" s="84"/>
      <c r="H31" s="83"/>
      <c r="I31" s="77"/>
      <c r="J31" s="75"/>
      <c r="K31" s="74"/>
      <c r="L31" s="73"/>
      <c r="M31" s="73"/>
      <c r="N31" s="73"/>
      <c r="O31" s="417"/>
      <c r="P31" s="73"/>
      <c r="Q31" s="64"/>
      <c r="R31" s="64"/>
    </row>
    <row r="32" spans="1:20">
      <c r="A32" s="64"/>
      <c r="B32" s="423" t="str">
        <f>'Illumina Libraries'!E14</f>
        <v>A4392_Alz_11_e7967bcd4</v>
      </c>
      <c r="C32" s="65"/>
      <c r="D32" s="65"/>
      <c r="E32" s="120"/>
      <c r="F32" s="84"/>
      <c r="G32" s="84"/>
      <c r="H32" s="83"/>
      <c r="I32" s="77"/>
      <c r="J32" s="75"/>
      <c r="K32" s="74"/>
      <c r="L32" s="73"/>
      <c r="M32" s="73"/>
      <c r="N32" s="73"/>
      <c r="O32" s="417"/>
      <c r="P32" s="73"/>
      <c r="Q32" s="64"/>
      <c r="R32" s="64"/>
    </row>
    <row r="33" spans="1:18">
      <c r="A33" s="64"/>
      <c r="B33" s="423" t="str">
        <f>'Illumina Libraries'!E15</f>
        <v>A4392_Alz_11_144266dae</v>
      </c>
      <c r="C33" s="65"/>
      <c r="D33" s="65"/>
      <c r="E33" s="120"/>
      <c r="F33" s="84"/>
      <c r="G33" s="84"/>
      <c r="H33" s="83"/>
      <c r="I33" s="77"/>
      <c r="J33" s="75"/>
      <c r="K33" s="74"/>
      <c r="L33" s="73"/>
      <c r="M33" s="73"/>
      <c r="N33" s="73"/>
      <c r="O33" s="417"/>
      <c r="P33" s="73"/>
      <c r="Q33" s="64"/>
      <c r="R33" s="64"/>
    </row>
    <row r="34" spans="1:18">
      <c r="A34" s="64"/>
      <c r="B34" s="423" t="str">
        <f>'Illumina Libraries'!E16</f>
        <v>A4392_Alz_11_f8a4d0519</v>
      </c>
      <c r="C34" s="65"/>
      <c r="D34" s="65"/>
      <c r="E34" s="120"/>
      <c r="F34" s="84"/>
      <c r="G34" s="84"/>
      <c r="H34" s="83"/>
      <c r="I34" s="77"/>
      <c r="J34" s="75"/>
      <c r="K34" s="74"/>
      <c r="L34" s="73"/>
      <c r="M34" s="73"/>
      <c r="N34" s="73"/>
      <c r="O34" s="417"/>
      <c r="P34" s="73"/>
      <c r="Q34" s="64"/>
      <c r="R34" s="64"/>
    </row>
    <row r="35" spans="1:18">
      <c r="A35" s="64"/>
      <c r="B35" s="423" t="str">
        <f>'Illumina Libraries'!E17</f>
        <v>A4392_Alz_11_3761a4b61</v>
      </c>
      <c r="C35" s="65"/>
      <c r="D35" s="65"/>
      <c r="E35" s="120"/>
      <c r="F35" s="84"/>
      <c r="G35" s="84"/>
      <c r="H35" s="83"/>
      <c r="I35" s="77"/>
      <c r="J35" s="75"/>
      <c r="K35" s="74"/>
      <c r="L35" s="73"/>
      <c r="M35" s="73"/>
      <c r="N35" s="73"/>
      <c r="O35" s="417"/>
      <c r="P35" s="73"/>
      <c r="Q35" s="64"/>
      <c r="R35" s="64"/>
    </row>
    <row r="36" spans="1:18">
      <c r="A36" s="64"/>
      <c r="B36" s="423" t="str">
        <f>'Illumina Libraries'!E18</f>
        <v>A4392_Alz_11_c47f382f8</v>
      </c>
      <c r="C36" s="65"/>
      <c r="D36" s="65"/>
      <c r="E36" s="120"/>
      <c r="F36" s="84"/>
      <c r="G36" s="84"/>
      <c r="H36" s="83"/>
      <c r="I36" s="77"/>
      <c r="J36" s="75"/>
      <c r="K36" s="74"/>
      <c r="L36" s="73"/>
      <c r="M36" s="73"/>
      <c r="N36" s="73"/>
      <c r="O36" s="417"/>
      <c r="P36" s="73"/>
      <c r="Q36" s="64"/>
      <c r="R36" s="64"/>
    </row>
    <row r="37" spans="1:18">
      <c r="A37" s="64"/>
      <c r="B37" s="423" t="str">
        <f>'Illumina Libraries'!E19</f>
        <v>A4392_Alz_11_40f93ffcb</v>
      </c>
      <c r="C37" s="65"/>
      <c r="D37" s="65"/>
      <c r="E37" s="120"/>
      <c r="F37" s="84"/>
      <c r="G37" s="84"/>
      <c r="H37" s="83"/>
      <c r="I37" s="77"/>
      <c r="J37" s="75"/>
      <c r="K37" s="74"/>
      <c r="L37" s="73"/>
      <c r="M37" s="73"/>
      <c r="N37" s="73"/>
      <c r="O37" s="417"/>
      <c r="P37" s="73"/>
      <c r="Q37" s="64"/>
      <c r="R37" s="64"/>
    </row>
    <row r="38" spans="1:18">
      <c r="A38" s="64"/>
      <c r="B38" s="423" t="str">
        <f>'Illumina Libraries'!E20</f>
        <v>A4392_Alz_11_278d3e09d</v>
      </c>
      <c r="C38" s="65"/>
      <c r="D38" s="65"/>
      <c r="E38" s="120"/>
      <c r="F38" s="84"/>
      <c r="G38" s="84"/>
      <c r="H38" s="83"/>
      <c r="I38" s="77"/>
      <c r="J38" s="75"/>
      <c r="K38" s="74"/>
      <c r="L38" s="73"/>
      <c r="M38" s="73"/>
      <c r="N38" s="73"/>
      <c r="O38" s="417"/>
      <c r="P38" s="73"/>
      <c r="Q38" s="64"/>
      <c r="R38" s="64"/>
    </row>
    <row r="39" spans="1:18">
      <c r="A39" s="64"/>
      <c r="B39" s="423" t="str">
        <f>'Illumina Libraries'!E21</f>
        <v>A4392_Alz_11_eb8dda9bb</v>
      </c>
      <c r="C39" s="65"/>
      <c r="D39" s="65"/>
      <c r="E39" s="120"/>
      <c r="F39" s="84"/>
      <c r="G39" s="84"/>
      <c r="H39" s="83"/>
      <c r="I39" s="77"/>
      <c r="J39" s="75"/>
      <c r="K39" s="74"/>
      <c r="L39" s="73"/>
      <c r="M39" s="73"/>
      <c r="N39" s="73"/>
      <c r="O39" s="417"/>
      <c r="P39" s="73"/>
      <c r="Q39" s="64"/>
      <c r="R39" s="64"/>
    </row>
    <row r="40" spans="1:18">
      <c r="A40" s="64"/>
      <c r="B40" s="423" t="str">
        <f>'Illumina Libraries'!E22</f>
        <v>A4392_Alz_11_b003f2c8c</v>
      </c>
      <c r="C40" s="65"/>
      <c r="D40" s="65"/>
      <c r="E40" s="120"/>
      <c r="F40" s="84"/>
      <c r="G40" s="84"/>
      <c r="H40" s="83"/>
      <c r="I40" s="77"/>
      <c r="J40" s="75"/>
      <c r="K40" s="74"/>
      <c r="L40" s="73"/>
      <c r="M40" s="73"/>
      <c r="N40" s="73"/>
      <c r="O40" s="417"/>
      <c r="P40" s="73"/>
      <c r="Q40" s="64"/>
      <c r="R40" s="64"/>
    </row>
    <row r="41" spans="1:18">
      <c r="A41" s="64"/>
      <c r="B41" s="423" t="str">
        <f>'Illumina Libraries'!E23</f>
        <v>A4392_Alz_11_396259d44</v>
      </c>
      <c r="C41" s="65"/>
      <c r="D41" s="65"/>
      <c r="E41" s="120"/>
      <c r="F41" s="84"/>
      <c r="G41" s="84"/>
      <c r="H41" s="83"/>
      <c r="I41" s="77"/>
      <c r="J41" s="75"/>
      <c r="K41" s="74"/>
      <c r="L41" s="73"/>
      <c r="M41" s="73"/>
      <c r="N41" s="73"/>
      <c r="O41" s="417"/>
      <c r="P41" s="73"/>
      <c r="Q41" s="64"/>
      <c r="R41" s="64"/>
    </row>
    <row r="42" spans="1:18">
      <c r="A42" s="64"/>
      <c r="B42" s="423" t="str">
        <f>'Illumina Libraries'!E24</f>
        <v>A4392_Alz_11_2dd25390a</v>
      </c>
      <c r="C42" s="65"/>
      <c r="D42" s="65"/>
      <c r="E42" s="120"/>
      <c r="F42" s="84"/>
      <c r="G42" s="84"/>
      <c r="H42" s="83"/>
      <c r="I42" s="77"/>
      <c r="J42" s="75"/>
      <c r="K42" s="74"/>
      <c r="L42" s="73"/>
      <c r="M42" s="73"/>
      <c r="N42" s="73"/>
      <c r="O42" s="417"/>
      <c r="P42" s="73"/>
      <c r="Q42" s="64"/>
      <c r="R42" s="64"/>
    </row>
    <row r="43" spans="1:18">
      <c r="A43" s="64"/>
      <c r="B43" s="423" t="str">
        <f>'Illumina Libraries'!E25</f>
        <v>A4392_Alz_11_1eebab647</v>
      </c>
      <c r="C43" s="65"/>
      <c r="D43" s="65"/>
      <c r="E43" s="120"/>
      <c r="F43" s="84"/>
      <c r="G43" s="84"/>
      <c r="H43" s="83"/>
      <c r="I43" s="77"/>
      <c r="J43" s="75"/>
      <c r="K43" s="74"/>
      <c r="L43" s="73"/>
      <c r="M43" s="73"/>
      <c r="N43" s="73"/>
      <c r="O43" s="417"/>
      <c r="P43" s="73"/>
      <c r="Q43" s="64"/>
      <c r="R43" s="64"/>
    </row>
    <row r="44" spans="1:18">
      <c r="A44" s="64"/>
      <c r="B44" s="423" t="str">
        <f>'Illumina Libraries'!E26</f>
        <v>A4392_Alz_11_2ef37a297</v>
      </c>
      <c r="C44" s="65"/>
      <c r="D44" s="65"/>
      <c r="E44" s="120"/>
      <c r="F44" s="84"/>
      <c r="G44" s="84"/>
      <c r="H44" s="83"/>
      <c r="I44" s="77"/>
      <c r="J44" s="75"/>
      <c r="K44" s="74"/>
      <c r="L44" s="73"/>
      <c r="M44" s="73"/>
      <c r="N44" s="73"/>
      <c r="O44" s="417"/>
      <c r="P44" s="73"/>
      <c r="Q44" s="64"/>
      <c r="R44" s="64"/>
    </row>
    <row r="45" spans="1:18">
      <c r="A45" s="64"/>
      <c r="B45" s="423" t="str">
        <f>'Illumina Libraries'!E27</f>
        <v>A4392_Alz_11_df196c649</v>
      </c>
      <c r="C45" s="65"/>
      <c r="D45" s="65"/>
      <c r="E45" s="120"/>
      <c r="F45" s="84"/>
      <c r="G45" s="84"/>
      <c r="H45" s="83"/>
      <c r="I45" s="77"/>
      <c r="J45" s="75"/>
      <c r="K45" s="74"/>
      <c r="L45" s="73"/>
      <c r="M45" s="73"/>
      <c r="N45" s="73"/>
      <c r="O45" s="417"/>
      <c r="P45" s="73"/>
      <c r="Q45" s="64"/>
      <c r="R45" s="64"/>
    </row>
    <row r="46" spans="1:18">
      <c r="A46" s="64"/>
      <c r="B46" s="423" t="str">
        <f>'Illumina Libraries'!E28</f>
        <v>A4392_Alz_11_87a793331</v>
      </c>
      <c r="C46" s="65"/>
      <c r="D46" s="65"/>
      <c r="E46" s="120"/>
      <c r="F46" s="84"/>
      <c r="G46" s="84"/>
      <c r="H46" s="83" t="s">
        <v>2550</v>
      </c>
      <c r="I46" s="77"/>
      <c r="J46" s="75"/>
      <c r="K46" s="74"/>
      <c r="L46" s="73"/>
      <c r="M46" s="73"/>
      <c r="N46" s="76"/>
      <c r="O46" s="418"/>
      <c r="P46" s="74"/>
      <c r="Q46" s="64"/>
      <c r="R46" s="64"/>
    </row>
    <row r="47" spans="1:18">
      <c r="A47" s="64"/>
      <c r="B47" s="64"/>
      <c r="C47" s="64"/>
      <c r="D47" s="64"/>
      <c r="F47" s="64"/>
      <c r="G47" s="64"/>
      <c r="H47" s="64"/>
      <c r="I47" s="64"/>
      <c r="J47" s="64"/>
      <c r="K47" s="64"/>
      <c r="L47" s="64"/>
      <c r="M47" s="64"/>
      <c r="N47" s="64"/>
      <c r="O47" s="64"/>
      <c r="P47" s="64"/>
      <c r="Q47" s="64"/>
      <c r="R47" s="64"/>
    </row>
    <row r="48" spans="1:18">
      <c r="A48" s="64"/>
      <c r="B48" s="736" t="s">
        <v>2551</v>
      </c>
      <c r="C48" s="737"/>
      <c r="D48" s="737"/>
      <c r="E48" s="738"/>
      <c r="F48" s="106"/>
      <c r="G48" s="739" t="s">
        <v>2552</v>
      </c>
      <c r="H48" s="740"/>
      <c r="I48" s="741"/>
      <c r="J48" s="106"/>
      <c r="K48" s="742" t="s">
        <v>2553</v>
      </c>
      <c r="L48" s="743"/>
      <c r="M48" s="743"/>
      <c r="N48" s="743"/>
      <c r="O48" s="744"/>
      <c r="P48" s="64"/>
      <c r="Q48" s="64"/>
      <c r="R48" s="64"/>
    </row>
    <row r="49" spans="1:18">
      <c r="A49" s="64"/>
      <c r="B49" s="107" t="s">
        <v>2541</v>
      </c>
      <c r="C49" s="107" t="s">
        <v>2554</v>
      </c>
      <c r="D49" s="107" t="s">
        <v>2555</v>
      </c>
      <c r="E49" s="107" t="s">
        <v>2556</v>
      </c>
      <c r="F49" s="106"/>
      <c r="G49" s="108" t="s">
        <v>2557</v>
      </c>
      <c r="H49" s="108" t="s">
        <v>2558</v>
      </c>
      <c r="I49" s="108" t="s">
        <v>2559</v>
      </c>
      <c r="J49" s="106"/>
      <c r="K49" s="419" t="s">
        <v>2557</v>
      </c>
      <c r="L49" s="419" t="s">
        <v>2560</v>
      </c>
      <c r="M49" s="419" t="s">
        <v>2561</v>
      </c>
      <c r="N49" s="419" t="s">
        <v>2562</v>
      </c>
      <c r="O49" s="419" t="s">
        <v>2563</v>
      </c>
      <c r="P49" s="64"/>
      <c r="Q49" s="64"/>
      <c r="R49" s="64"/>
    </row>
    <row r="50" spans="1:18">
      <c r="A50" s="64"/>
      <c r="B50" s="109" t="s">
        <v>2564</v>
      </c>
      <c r="C50" s="109" t="s">
        <v>2565</v>
      </c>
      <c r="D50" s="109" t="s">
        <v>2566</v>
      </c>
      <c r="E50" s="110" t="s">
        <v>2567</v>
      </c>
      <c r="F50" s="106"/>
      <c r="G50" s="416" t="s">
        <v>2568</v>
      </c>
      <c r="H50" s="416"/>
      <c r="I50" s="416"/>
      <c r="J50" s="106"/>
      <c r="K50" s="416" t="s">
        <v>2569</v>
      </c>
      <c r="L50" s="416" t="s">
        <v>2570</v>
      </c>
      <c r="M50" s="416"/>
      <c r="N50" s="416"/>
      <c r="O50" s="416"/>
      <c r="P50" s="64"/>
      <c r="Q50" s="64"/>
      <c r="R50" s="64"/>
    </row>
    <row r="51" spans="1:18">
      <c r="A51" s="64"/>
      <c r="B51" s="109" t="s">
        <v>2564</v>
      </c>
      <c r="C51" s="109" t="s">
        <v>2571</v>
      </c>
      <c r="D51" s="109" t="s">
        <v>2572</v>
      </c>
      <c r="E51" s="110" t="s">
        <v>2573</v>
      </c>
      <c r="F51" s="106"/>
      <c r="G51" s="416"/>
      <c r="H51" s="416"/>
      <c r="I51" s="416"/>
      <c r="J51" s="106"/>
      <c r="K51" s="416"/>
      <c r="L51" s="416"/>
      <c r="M51" s="416"/>
      <c r="N51" s="416"/>
      <c r="O51" s="416"/>
      <c r="P51" s="64"/>
      <c r="Q51" s="64"/>
      <c r="R51" s="64"/>
    </row>
    <row r="52" spans="1:18">
      <c r="A52" s="64"/>
      <c r="B52" s="109" t="s">
        <v>2564</v>
      </c>
      <c r="C52" s="109" t="s">
        <v>2574</v>
      </c>
      <c r="D52" s="109" t="s">
        <v>2575</v>
      </c>
      <c r="E52" s="110" t="s">
        <v>2576</v>
      </c>
      <c r="F52" s="106"/>
      <c r="G52" s="416"/>
      <c r="H52" s="416"/>
      <c r="I52" s="416"/>
      <c r="J52" s="106"/>
      <c r="K52" s="416"/>
      <c r="L52" s="416"/>
      <c r="M52" s="416"/>
      <c r="N52" s="416"/>
      <c r="O52" s="416"/>
      <c r="P52" s="64"/>
      <c r="Q52" s="64"/>
      <c r="R52" s="64"/>
    </row>
    <row r="53" spans="1:18">
      <c r="A53" s="64"/>
      <c r="B53" s="109" t="s">
        <v>2564</v>
      </c>
      <c r="C53" s="109" t="s">
        <v>2577</v>
      </c>
      <c r="D53" s="109" t="s">
        <v>2578</v>
      </c>
      <c r="E53" s="110" t="s">
        <v>2579</v>
      </c>
      <c r="F53" s="106"/>
      <c r="G53" s="416"/>
      <c r="H53" s="416"/>
      <c r="I53" s="416"/>
      <c r="J53" s="106"/>
      <c r="K53" s="416"/>
      <c r="L53" s="416"/>
      <c r="M53" s="416"/>
      <c r="N53" s="416"/>
      <c r="O53" s="416"/>
      <c r="P53" s="64"/>
      <c r="Q53" s="64"/>
      <c r="R53" s="64"/>
    </row>
    <row r="54" spans="1:18">
      <c r="A54" s="64"/>
      <c r="B54" s="109"/>
      <c r="C54" s="109"/>
      <c r="D54" s="109"/>
      <c r="E54" s="110"/>
      <c r="F54" s="106"/>
      <c r="G54" s="416"/>
      <c r="H54" s="416"/>
      <c r="I54" s="416"/>
      <c r="J54" s="106"/>
      <c r="K54" s="416"/>
      <c r="L54" s="416"/>
      <c r="M54" s="416"/>
      <c r="N54" s="416"/>
      <c r="O54" s="416"/>
      <c r="P54" s="64"/>
      <c r="Q54" s="64"/>
      <c r="R54" s="64"/>
    </row>
    <row r="55" spans="1:18">
      <c r="A55" s="64"/>
      <c r="B55" s="109"/>
      <c r="C55" s="109"/>
      <c r="D55" s="109"/>
      <c r="E55" s="110"/>
      <c r="F55" s="106"/>
      <c r="G55" s="416"/>
      <c r="H55" s="416"/>
      <c r="I55" s="416"/>
      <c r="J55" s="106"/>
      <c r="K55" s="416"/>
      <c r="L55" s="416"/>
      <c r="M55" s="416"/>
      <c r="N55" s="416"/>
      <c r="O55" s="416"/>
      <c r="P55" s="64"/>
      <c r="Q55" s="64"/>
      <c r="R55" s="64"/>
    </row>
    <row r="56" spans="1:18">
      <c r="A56" s="64"/>
      <c r="B56" s="109"/>
      <c r="C56" s="109"/>
      <c r="D56" s="109"/>
      <c r="E56" s="110"/>
      <c r="F56" s="106"/>
      <c r="G56" s="416"/>
      <c r="H56" s="416"/>
      <c r="I56" s="416"/>
      <c r="J56" s="106"/>
      <c r="K56" s="416" t="s">
        <v>2580</v>
      </c>
      <c r="L56" s="416"/>
      <c r="M56" s="416"/>
      <c r="N56" s="416"/>
      <c r="O56" s="416"/>
      <c r="P56" s="64"/>
      <c r="Q56" s="64"/>
      <c r="R56" s="64"/>
    </row>
    <row r="57" spans="1:18">
      <c r="A57" s="64"/>
      <c r="B57" s="109"/>
      <c r="C57" s="109"/>
      <c r="D57" s="109"/>
      <c r="E57" s="110"/>
      <c r="F57" s="106"/>
      <c r="G57" s="416"/>
      <c r="H57" s="416"/>
      <c r="I57" s="416"/>
      <c r="J57" s="106"/>
      <c r="K57" s="416"/>
      <c r="L57" s="416"/>
      <c r="M57" s="416"/>
      <c r="N57" s="416"/>
      <c r="O57" s="416"/>
      <c r="P57" s="64"/>
      <c r="Q57" s="64"/>
      <c r="R57" s="64"/>
    </row>
    <row r="58" spans="1:18">
      <c r="A58" s="64"/>
      <c r="B58" s="109"/>
      <c r="C58" s="109"/>
      <c r="D58" s="109"/>
      <c r="E58" s="110"/>
      <c r="F58" s="106"/>
      <c r="G58" s="416"/>
      <c r="H58" s="416"/>
      <c r="I58" s="416"/>
      <c r="J58" s="106"/>
      <c r="K58" s="416"/>
      <c r="L58" s="416"/>
      <c r="M58" s="416"/>
      <c r="N58" s="416"/>
      <c r="O58" s="416"/>
      <c r="P58" s="64"/>
      <c r="Q58" s="64"/>
      <c r="R58" s="64"/>
    </row>
    <row r="59" spans="1:18">
      <c r="A59" s="64"/>
      <c r="B59" s="109"/>
      <c r="C59" s="109"/>
      <c r="D59" s="109"/>
      <c r="E59" s="110"/>
      <c r="F59" s="106"/>
      <c r="G59" s="416"/>
      <c r="H59" s="416"/>
      <c r="I59" s="416"/>
      <c r="J59" s="106"/>
      <c r="K59" s="416"/>
      <c r="L59" s="416"/>
      <c r="M59" s="416"/>
      <c r="N59" s="416"/>
      <c r="O59" s="416"/>
      <c r="P59" s="64"/>
      <c r="Q59" s="64"/>
      <c r="R59" s="64"/>
    </row>
    <row r="60" spans="1:18">
      <c r="A60" s="64"/>
      <c r="B60" s="109"/>
      <c r="C60" s="109"/>
      <c r="D60" s="109"/>
      <c r="E60" s="110"/>
      <c r="F60" s="106"/>
      <c r="G60" s="416"/>
      <c r="H60" s="416"/>
      <c r="I60" s="416"/>
      <c r="J60" s="106"/>
      <c r="K60" s="416"/>
      <c r="L60" s="416"/>
      <c r="M60" s="416"/>
      <c r="N60" s="416"/>
      <c r="O60" s="416"/>
      <c r="P60" s="64"/>
      <c r="Q60" s="64"/>
      <c r="R60" s="64"/>
    </row>
    <row r="61" spans="1:18">
      <c r="A61" s="64"/>
      <c r="B61" s="109"/>
      <c r="C61" s="109"/>
      <c r="D61" s="109"/>
      <c r="E61" s="110"/>
      <c r="F61" s="106"/>
      <c r="G61" s="416"/>
      <c r="H61" s="416"/>
      <c r="I61" s="416"/>
      <c r="J61" s="106"/>
      <c r="K61" s="416"/>
      <c r="L61" s="416"/>
      <c r="M61" s="416"/>
      <c r="N61" s="416"/>
      <c r="O61" s="416"/>
      <c r="P61" s="64"/>
      <c r="Q61" s="64"/>
      <c r="R61" s="64"/>
    </row>
    <row r="62" spans="1:18">
      <c r="A62" s="64"/>
      <c r="B62" s="109"/>
      <c r="C62" s="109"/>
      <c r="D62" s="109"/>
      <c r="E62" s="110"/>
      <c r="F62" s="106"/>
      <c r="G62" s="416"/>
      <c r="H62" s="416"/>
      <c r="I62" s="416"/>
      <c r="J62" s="106"/>
      <c r="K62" s="416"/>
      <c r="L62" s="416"/>
      <c r="M62" s="416"/>
      <c r="N62" s="416"/>
      <c r="O62" s="416"/>
      <c r="P62" s="64"/>
      <c r="Q62" s="64"/>
      <c r="R62" s="64"/>
    </row>
    <row r="63" spans="1:18">
      <c r="A63" s="64"/>
      <c r="B63" s="109"/>
      <c r="C63" s="109"/>
      <c r="D63" s="109"/>
      <c r="E63" s="110"/>
      <c r="F63" s="106"/>
      <c r="G63" s="416"/>
      <c r="H63" s="416"/>
      <c r="I63" s="416"/>
      <c r="J63" s="106"/>
      <c r="K63" s="416"/>
      <c r="L63" s="416"/>
      <c r="M63" s="416"/>
      <c r="N63" s="416"/>
      <c r="O63" s="416"/>
      <c r="P63" s="64"/>
      <c r="Q63" s="64"/>
      <c r="R63" s="64"/>
    </row>
    <row r="64" spans="1:18">
      <c r="A64" s="64"/>
      <c r="B64" s="109"/>
      <c r="C64" s="109"/>
      <c r="D64" s="109"/>
      <c r="E64" s="110"/>
      <c r="F64" s="106"/>
      <c r="G64" s="416"/>
      <c r="H64" s="416"/>
      <c r="I64" s="416"/>
      <c r="J64" s="106"/>
      <c r="K64" s="416"/>
      <c r="L64" s="416"/>
      <c r="M64" s="416"/>
      <c r="N64" s="416"/>
      <c r="O64" s="416"/>
      <c r="P64" s="64"/>
      <c r="Q64" s="64"/>
      <c r="R64" s="64"/>
    </row>
    <row r="65" spans="1:18">
      <c r="A65" s="64"/>
      <c r="B65" s="109"/>
      <c r="C65" s="109"/>
      <c r="D65" s="109"/>
      <c r="E65" s="110"/>
      <c r="F65" s="106"/>
      <c r="G65" s="416"/>
      <c r="H65" s="416"/>
      <c r="I65" s="416"/>
      <c r="J65" s="106"/>
      <c r="K65" s="416"/>
      <c r="L65" s="416"/>
      <c r="M65" s="416"/>
      <c r="N65" s="416"/>
      <c r="O65" s="416"/>
      <c r="P65" s="64"/>
      <c r="Q65" s="64"/>
      <c r="R65" s="64"/>
    </row>
    <row r="66" spans="1:18">
      <c r="A66" s="64"/>
      <c r="B66" s="109"/>
      <c r="C66" s="109"/>
      <c r="D66" s="109"/>
      <c r="E66" s="110"/>
      <c r="F66" s="106"/>
      <c r="G66" s="416"/>
      <c r="H66" s="416"/>
      <c r="I66" s="416"/>
      <c r="J66" s="106"/>
      <c r="K66" s="416"/>
      <c r="L66" s="416"/>
      <c r="M66" s="416"/>
      <c r="N66" s="416"/>
      <c r="O66" s="416"/>
      <c r="P66" s="64"/>
      <c r="Q66" s="64"/>
      <c r="R66" s="64"/>
    </row>
    <row r="67" spans="1:18">
      <c r="A67" s="64"/>
      <c r="B67" s="109"/>
      <c r="C67" s="109"/>
      <c r="D67" s="109"/>
      <c r="E67" s="110"/>
      <c r="F67" s="106"/>
      <c r="G67" s="416"/>
      <c r="H67" s="416"/>
      <c r="I67" s="416"/>
      <c r="J67" s="106"/>
      <c r="K67" s="416"/>
      <c r="L67" s="416"/>
      <c r="M67" s="416"/>
      <c r="N67" s="416"/>
      <c r="O67" s="416"/>
      <c r="P67" s="64"/>
      <c r="Q67" s="64"/>
      <c r="R67" s="64"/>
    </row>
    <row r="68" spans="1:18">
      <c r="A68" s="64"/>
      <c r="B68" s="109"/>
      <c r="C68" s="109"/>
      <c r="D68" s="109"/>
      <c r="E68" s="110"/>
      <c r="F68" s="106"/>
      <c r="G68" s="416"/>
      <c r="H68" s="416"/>
      <c r="I68" s="416"/>
      <c r="J68" s="106"/>
      <c r="K68" s="416"/>
      <c r="L68" s="416"/>
      <c r="M68" s="416"/>
      <c r="N68" s="416"/>
      <c r="O68" s="416"/>
      <c r="P68" s="64"/>
      <c r="Q68" s="64"/>
      <c r="R68" s="64"/>
    </row>
    <row r="69" spans="1:18">
      <c r="A69" s="64"/>
      <c r="B69" s="109"/>
      <c r="C69" s="109"/>
      <c r="D69" s="109"/>
      <c r="E69" s="110"/>
      <c r="F69" s="106"/>
      <c r="G69" s="416"/>
      <c r="H69" s="416"/>
      <c r="I69" s="416"/>
      <c r="J69" s="106"/>
      <c r="K69" s="416"/>
      <c r="L69" s="416"/>
      <c r="M69" s="416"/>
      <c r="N69" s="416"/>
      <c r="O69" s="416"/>
      <c r="P69" s="64"/>
      <c r="Q69" s="64"/>
      <c r="R69" s="64"/>
    </row>
    <row r="70" spans="1:18">
      <c r="A70" s="64"/>
      <c r="B70" s="109"/>
      <c r="C70" s="109"/>
      <c r="D70" s="109"/>
      <c r="E70" s="110"/>
      <c r="F70" s="106"/>
      <c r="G70" s="416"/>
      <c r="H70" s="416"/>
      <c r="I70" s="416"/>
      <c r="J70" s="106"/>
      <c r="K70" s="416"/>
      <c r="L70" s="416"/>
      <c r="M70" s="416"/>
      <c r="N70" s="416"/>
      <c r="O70" s="416"/>
      <c r="P70" s="64"/>
      <c r="Q70" s="64"/>
      <c r="R70" s="64"/>
    </row>
    <row r="71" spans="1:18">
      <c r="A71" s="64"/>
      <c r="B71" s="109"/>
      <c r="C71" s="109"/>
      <c r="D71" s="109"/>
      <c r="E71" s="110"/>
      <c r="F71" s="106"/>
      <c r="G71" s="416"/>
      <c r="H71" s="416"/>
      <c r="I71" s="416"/>
      <c r="J71" s="106"/>
      <c r="K71" s="416"/>
      <c r="L71" s="416"/>
      <c r="M71" s="416"/>
      <c r="N71" s="416"/>
      <c r="O71" s="416"/>
      <c r="P71" s="64"/>
      <c r="Q71" s="64"/>
      <c r="R71" s="64"/>
    </row>
    <row r="72" spans="1:18" hidden="1">
      <c r="A72" s="64"/>
      <c r="B72" s="64"/>
      <c r="C72" s="64"/>
      <c r="D72" s="64"/>
      <c r="E72" s="64"/>
      <c r="F72" s="64"/>
      <c r="G72" s="64"/>
      <c r="H72" s="64"/>
      <c r="I72" s="64"/>
      <c r="J72" s="64"/>
      <c r="K72" s="64"/>
      <c r="L72" s="64"/>
      <c r="M72" s="64"/>
      <c r="N72" s="64"/>
      <c r="O72" s="64"/>
      <c r="P72" s="64"/>
    </row>
    <row r="73" spans="1:18" hidden="1">
      <c r="B73" s="60" t="s">
        <v>2581</v>
      </c>
      <c r="C73" s="59" t="s">
        <v>2582</v>
      </c>
      <c r="D73" s="59"/>
      <c r="E73" s="59"/>
      <c r="F73" s="59"/>
      <c r="G73" s="60" t="s">
        <v>2583</v>
      </c>
      <c r="H73" s="59"/>
      <c r="I73" s="61"/>
      <c r="J73" s="61"/>
      <c r="K73" s="60" t="s">
        <v>2584</v>
      </c>
      <c r="L73" s="59"/>
      <c r="M73" s="59"/>
      <c r="N73" s="59"/>
      <c r="O73" s="59"/>
      <c r="P73" s="59"/>
      <c r="Q73" s="59"/>
    </row>
    <row r="74" spans="1:18" hidden="1">
      <c r="B74" s="62"/>
      <c r="C74" s="59"/>
      <c r="D74" s="59"/>
      <c r="E74" s="59"/>
      <c r="F74" s="59"/>
      <c r="G74" s="62"/>
      <c r="H74" s="59"/>
      <c r="I74" s="59"/>
      <c r="J74" s="59"/>
      <c r="K74" s="62"/>
      <c r="L74" s="59"/>
      <c r="M74" s="59"/>
      <c r="N74" s="59"/>
      <c r="O74" s="59"/>
      <c r="P74" s="59"/>
      <c r="Q74" s="59"/>
    </row>
    <row r="75" spans="1:18" hidden="1">
      <c r="B75" s="62" t="str" cm="1">
        <f t="array" ref="B75">_xlfn.UNIQUE(_xlfn._xlws.FILTER(B50:B71, B50:B71 &lt;&gt; ""))</f>
        <v>Set 1</v>
      </c>
      <c r="C75" s="59"/>
      <c r="D75" s="59"/>
      <c r="E75" s="59"/>
      <c r="F75" s="59"/>
      <c r="G75" s="62" t="str" cm="1">
        <f t="array" ref="G75">_xlfn.UNIQUE(_xlfn._xlws.FILTER(G50:G71, G50:G71 &lt;&gt; ""))</f>
        <v>Sample pool</v>
      </c>
      <c r="H75" s="59"/>
      <c r="I75" s="59"/>
      <c r="J75" s="59"/>
      <c r="K75" s="62" t="str" cm="1">
        <f t="array" ref="K75:K76">_xlfn.UNIQUE(_xlfn._xlws.FILTER(K50:K71, K50:K71 &lt;&gt; ""))</f>
        <v>A5873</v>
      </c>
      <c r="L75" s="59"/>
      <c r="M75" s="59"/>
      <c r="N75" s="59"/>
      <c r="O75" s="59"/>
      <c r="P75" s="59"/>
      <c r="Q75" s="59"/>
    </row>
    <row r="76" spans="1:18" hidden="1">
      <c r="B76" s="62"/>
      <c r="C76" s="59"/>
      <c r="D76" s="59"/>
      <c r="E76" s="59"/>
      <c r="F76" s="59"/>
      <c r="G76" s="62"/>
      <c r="H76" s="59"/>
      <c r="I76" s="59"/>
      <c r="J76" s="59"/>
      <c r="K76" s="62" t="str">
        <v>fdfewfr</v>
      </c>
      <c r="L76" s="59"/>
      <c r="M76" s="59"/>
      <c r="N76" s="59"/>
      <c r="O76" s="59"/>
      <c r="P76" s="59"/>
      <c r="Q76" s="59"/>
    </row>
    <row r="77" spans="1:18" hidden="1">
      <c r="B77" s="62"/>
      <c r="C77" s="59"/>
      <c r="D77" s="59"/>
      <c r="E77" s="59"/>
      <c r="F77" s="59"/>
      <c r="G77" s="62"/>
      <c r="H77" s="59"/>
      <c r="I77" s="59"/>
      <c r="J77" s="59"/>
      <c r="K77" s="62"/>
      <c r="L77" s="59"/>
      <c r="M77" s="59"/>
      <c r="N77" s="59"/>
      <c r="O77" s="59"/>
      <c r="P77" s="59"/>
      <c r="Q77" s="59"/>
    </row>
    <row r="78" spans="1:18" hidden="1">
      <c r="B78" s="62"/>
      <c r="C78" s="59"/>
      <c r="D78" s="59"/>
      <c r="E78" s="59"/>
      <c r="F78" s="59"/>
      <c r="G78" s="62"/>
      <c r="H78" s="59"/>
      <c r="I78" s="59"/>
      <c r="J78" s="59"/>
      <c r="K78" s="62"/>
      <c r="L78" s="59"/>
      <c r="M78" s="59"/>
      <c r="N78" s="59"/>
      <c r="O78" s="59"/>
      <c r="P78" s="59"/>
      <c r="Q78" s="59"/>
    </row>
    <row r="79" spans="1:18" hidden="1">
      <c r="B79" s="62"/>
      <c r="C79" s="59"/>
      <c r="D79" s="59"/>
      <c r="E79" s="59"/>
      <c r="F79" s="59"/>
      <c r="G79" s="62"/>
      <c r="H79" s="59"/>
      <c r="I79" s="59"/>
      <c r="J79" s="59"/>
      <c r="K79" s="62"/>
      <c r="L79" s="59"/>
      <c r="M79" s="59"/>
      <c r="N79" s="59"/>
      <c r="O79" s="59"/>
      <c r="P79" s="59"/>
      <c r="Q79" s="59"/>
    </row>
    <row r="80" spans="1:18" hidden="1">
      <c r="B80" s="62"/>
      <c r="C80" s="59"/>
      <c r="D80" s="59"/>
      <c r="E80" s="59"/>
      <c r="F80" s="59"/>
      <c r="G80" s="62"/>
      <c r="H80" s="59"/>
      <c r="I80" s="59"/>
      <c r="J80" s="59"/>
      <c r="K80" s="62"/>
      <c r="L80" s="59"/>
      <c r="M80" s="59"/>
      <c r="N80" s="59"/>
      <c r="O80" s="59"/>
      <c r="P80" s="59"/>
      <c r="Q80" s="59"/>
    </row>
    <row r="81" spans="1:18" hidden="1">
      <c r="B81" s="62"/>
      <c r="C81" s="59"/>
      <c r="D81" s="59"/>
      <c r="E81" s="59"/>
      <c r="F81" s="59"/>
      <c r="G81" s="62"/>
      <c r="H81" s="59"/>
      <c r="I81" s="59"/>
      <c r="J81" s="59"/>
      <c r="K81" s="62"/>
      <c r="L81" s="59"/>
      <c r="M81" s="59"/>
      <c r="N81" s="59"/>
      <c r="O81" s="59"/>
      <c r="P81" s="59"/>
      <c r="Q81" s="59"/>
    </row>
    <row r="82" spans="1:18" hidden="1">
      <c r="B82" s="62"/>
      <c r="C82" s="59"/>
      <c r="D82" s="59"/>
      <c r="E82" s="59"/>
      <c r="F82" s="59"/>
      <c r="G82" s="62"/>
      <c r="H82" s="59"/>
      <c r="I82" s="59"/>
      <c r="J82" s="59"/>
      <c r="K82" s="62"/>
      <c r="L82" s="59"/>
      <c r="M82" s="59"/>
      <c r="N82" s="59"/>
      <c r="O82" s="59"/>
      <c r="P82" s="59"/>
      <c r="Q82" s="59"/>
    </row>
    <row r="83" spans="1:18" hidden="1">
      <c r="B83" s="62"/>
      <c r="C83" s="59"/>
      <c r="D83" s="59"/>
      <c r="E83" s="59"/>
      <c r="F83" s="59"/>
      <c r="G83" s="62"/>
      <c r="H83" s="59"/>
      <c r="I83" s="59"/>
      <c r="J83" s="59"/>
      <c r="K83" s="62"/>
      <c r="L83" s="59"/>
      <c r="M83" s="59"/>
      <c r="N83" s="59"/>
      <c r="O83" s="59"/>
      <c r="P83" s="59"/>
      <c r="Q83" s="59"/>
    </row>
    <row r="84" spans="1:18" hidden="1">
      <c r="B84" s="62"/>
      <c r="C84" s="59"/>
      <c r="D84" s="59"/>
      <c r="E84" s="59"/>
      <c r="F84" s="59"/>
      <c r="G84" s="62"/>
      <c r="H84" s="59"/>
      <c r="I84" s="59"/>
      <c r="J84" s="59"/>
      <c r="K84" s="62"/>
      <c r="L84" s="59"/>
      <c r="M84" s="59"/>
      <c r="N84" s="59"/>
      <c r="O84" s="59"/>
      <c r="P84" s="59"/>
      <c r="Q84" s="59"/>
    </row>
    <row r="85" spans="1:18" hidden="1">
      <c r="B85" s="62"/>
      <c r="C85" s="59"/>
      <c r="D85" s="59"/>
      <c r="E85" s="59"/>
      <c r="F85" s="59"/>
      <c r="G85" s="62"/>
      <c r="H85" s="59"/>
      <c r="I85" s="59"/>
      <c r="J85" s="59"/>
      <c r="K85" s="62"/>
      <c r="L85" s="59"/>
      <c r="M85" s="59"/>
      <c r="N85" s="59"/>
      <c r="O85" s="59"/>
      <c r="P85" s="59"/>
      <c r="Q85" s="59"/>
    </row>
    <row r="86" spans="1:18" hidden="1">
      <c r="B86" s="62"/>
      <c r="C86" s="59"/>
      <c r="D86" s="59"/>
      <c r="E86" s="59"/>
      <c r="F86" s="59"/>
      <c r="G86" s="62"/>
      <c r="H86" s="59"/>
      <c r="I86" s="59"/>
      <c r="J86" s="59"/>
      <c r="K86" s="62"/>
      <c r="L86" s="59"/>
      <c r="M86" s="59"/>
      <c r="N86" s="59"/>
      <c r="O86" s="59"/>
      <c r="P86" s="59"/>
      <c r="Q86" s="59"/>
    </row>
    <row r="87" spans="1:18" hidden="1">
      <c r="B87" s="62"/>
      <c r="C87" s="59"/>
      <c r="D87" s="59"/>
      <c r="E87" s="59"/>
      <c r="F87" s="59"/>
      <c r="G87" s="62"/>
      <c r="H87" s="59"/>
      <c r="I87" s="59"/>
      <c r="J87" s="59"/>
      <c r="K87" s="62"/>
      <c r="L87" s="59"/>
      <c r="M87" s="59"/>
      <c r="N87" s="59"/>
      <c r="O87" s="59"/>
      <c r="P87" s="59"/>
      <c r="Q87" s="59"/>
    </row>
    <row r="88" spans="1:18" hidden="1">
      <c r="B88" s="62"/>
      <c r="C88" s="59"/>
      <c r="D88" s="59"/>
      <c r="E88" s="59"/>
      <c r="F88" s="59"/>
      <c r="G88" s="62"/>
      <c r="H88" s="59"/>
      <c r="I88" s="59"/>
      <c r="J88" s="59"/>
      <c r="K88" s="62"/>
      <c r="L88" s="59"/>
      <c r="M88" s="59"/>
      <c r="N88" s="59"/>
      <c r="O88" s="59"/>
      <c r="P88" s="59"/>
      <c r="Q88" s="59"/>
    </row>
    <row r="89" spans="1:18" hidden="1">
      <c r="B89" s="62"/>
      <c r="C89" s="59"/>
      <c r="D89" s="59"/>
      <c r="E89" s="59"/>
      <c r="F89" s="59"/>
      <c r="G89" s="62"/>
      <c r="H89" s="59"/>
      <c r="I89" s="59"/>
      <c r="J89" s="59"/>
      <c r="K89" s="62"/>
      <c r="L89" s="59"/>
      <c r="M89" s="59"/>
      <c r="N89" s="59"/>
      <c r="O89" s="59"/>
      <c r="P89" s="59"/>
      <c r="Q89" s="59"/>
    </row>
    <row r="90" spans="1:18" hidden="1">
      <c r="B90" s="62"/>
      <c r="C90" s="59"/>
      <c r="D90" s="59"/>
      <c r="E90" s="59"/>
      <c r="F90" s="59"/>
      <c r="G90" s="62"/>
      <c r="H90" s="59"/>
      <c r="I90" s="59"/>
      <c r="J90" s="59"/>
      <c r="K90" s="62"/>
      <c r="L90" s="59"/>
      <c r="M90" s="59"/>
      <c r="N90" s="59"/>
      <c r="O90" s="59"/>
      <c r="P90" s="59"/>
      <c r="Q90" s="59"/>
    </row>
    <row r="91" spans="1:18" hidden="1">
      <c r="A91" s="64"/>
      <c r="B91" s="62"/>
      <c r="C91" s="59"/>
      <c r="D91" s="59"/>
      <c r="E91" s="59"/>
      <c r="F91" s="59"/>
      <c r="G91" s="62"/>
      <c r="H91" s="59"/>
      <c r="I91" s="59"/>
      <c r="J91" s="59"/>
      <c r="K91" s="62"/>
      <c r="L91" s="59"/>
      <c r="M91" s="59"/>
      <c r="N91" s="59"/>
      <c r="O91" s="59"/>
      <c r="P91" s="59"/>
      <c r="Q91" s="59"/>
      <c r="R91" s="64"/>
    </row>
    <row r="92" spans="1:18" hidden="1">
      <c r="A92" s="64"/>
      <c r="B92" s="62"/>
      <c r="C92" s="59"/>
      <c r="D92" s="59"/>
      <c r="E92" s="59"/>
      <c r="F92" s="59"/>
      <c r="G92" s="62"/>
      <c r="H92" s="59"/>
      <c r="I92" s="59"/>
      <c r="J92" s="59"/>
      <c r="K92" s="62"/>
      <c r="L92" s="59"/>
      <c r="M92" s="59"/>
      <c r="N92" s="59"/>
      <c r="O92" s="59"/>
      <c r="P92" s="59"/>
      <c r="Q92" s="59"/>
      <c r="R92" s="64"/>
    </row>
    <row r="93" spans="1:18" hidden="1">
      <c r="B93" s="62"/>
      <c r="C93" s="59"/>
      <c r="D93" s="59"/>
      <c r="E93" s="59"/>
      <c r="F93" s="59"/>
      <c r="G93" s="62"/>
      <c r="H93" s="59"/>
      <c r="I93" s="59"/>
      <c r="J93" s="59"/>
      <c r="K93" s="62"/>
      <c r="L93" s="59"/>
      <c r="M93" s="59"/>
      <c r="N93" s="59"/>
      <c r="O93" s="59"/>
      <c r="P93" s="59"/>
      <c r="Q93" s="59"/>
    </row>
    <row r="94" spans="1:18" hidden="1">
      <c r="B94" s="62"/>
      <c r="C94" s="59"/>
      <c r="D94" s="59"/>
      <c r="E94" s="59"/>
      <c r="F94" s="59"/>
      <c r="G94" s="62"/>
      <c r="H94" s="59"/>
      <c r="I94" s="59"/>
      <c r="J94" s="59"/>
      <c r="K94" s="62"/>
      <c r="L94" s="59"/>
      <c r="M94" s="59"/>
      <c r="N94" s="59"/>
      <c r="O94" s="59"/>
      <c r="P94" s="59"/>
      <c r="Q94" s="59"/>
    </row>
    <row r="95" spans="1:18" hidden="1">
      <c r="B95" s="62"/>
      <c r="C95" s="59"/>
      <c r="D95" s="59"/>
      <c r="E95" s="59"/>
      <c r="F95" s="59"/>
      <c r="G95" s="62"/>
      <c r="H95" s="59"/>
      <c r="I95" s="59"/>
      <c r="J95" s="59"/>
      <c r="K95" s="62"/>
      <c r="L95" s="59"/>
      <c r="M95" s="59"/>
      <c r="N95" s="59"/>
      <c r="O95" s="59"/>
      <c r="P95" s="59"/>
      <c r="Q95" s="59"/>
    </row>
    <row r="96" spans="1:18" hidden="1">
      <c r="B96" s="62"/>
      <c r="C96" s="59"/>
      <c r="D96" s="59"/>
      <c r="E96" s="59"/>
      <c r="F96" s="59"/>
      <c r="G96" s="62"/>
      <c r="H96" s="59"/>
      <c r="I96" s="59"/>
      <c r="J96" s="59"/>
      <c r="K96" s="62"/>
      <c r="L96" s="59"/>
      <c r="M96" s="59"/>
      <c r="N96" s="59"/>
      <c r="O96" s="59"/>
      <c r="P96" s="59"/>
      <c r="Q96" s="59"/>
    </row>
    <row r="97" spans="2:17" hidden="1">
      <c r="B97" s="62"/>
      <c r="C97" s="59"/>
      <c r="D97" s="59"/>
      <c r="E97" s="59"/>
      <c r="F97" s="59"/>
      <c r="G97" s="62"/>
      <c r="H97" s="59"/>
      <c r="I97" s="59"/>
      <c r="J97" s="59"/>
      <c r="K97" s="62"/>
      <c r="L97" s="59"/>
      <c r="M97" s="59"/>
      <c r="N97" s="59"/>
      <c r="O97" s="59"/>
      <c r="P97" s="59"/>
      <c r="Q97" s="59"/>
    </row>
    <row r="98" spans="2:17" hidden="1">
      <c r="B98" s="62"/>
      <c r="C98" s="59"/>
      <c r="D98" s="59"/>
      <c r="E98" s="59"/>
      <c r="F98" s="59"/>
      <c r="G98" s="62"/>
      <c r="H98" s="59"/>
      <c r="I98" s="59"/>
      <c r="J98" s="59"/>
      <c r="K98" s="62"/>
      <c r="L98" s="59"/>
      <c r="M98" s="59"/>
      <c r="N98" s="59"/>
      <c r="O98" s="59"/>
      <c r="P98" s="59"/>
      <c r="Q98" s="59"/>
    </row>
    <row r="99" spans="2:17" hidden="1">
      <c r="B99" s="62"/>
      <c r="C99" s="59"/>
      <c r="D99" s="59"/>
      <c r="E99" s="59"/>
      <c r="F99" s="59"/>
      <c r="G99" s="62"/>
      <c r="H99" s="59"/>
      <c r="I99" s="59"/>
      <c r="J99" s="59"/>
      <c r="K99" s="62"/>
      <c r="L99" s="59"/>
      <c r="M99" s="59"/>
      <c r="N99" s="59"/>
      <c r="O99" s="59"/>
      <c r="P99" s="59"/>
      <c r="Q99" s="59"/>
    </row>
    <row r="100" spans="2:17" hidden="1">
      <c r="B100" s="62"/>
      <c r="C100" s="59"/>
      <c r="D100" s="59"/>
      <c r="E100" s="59"/>
      <c r="F100" s="59"/>
      <c r="G100" s="62"/>
      <c r="H100" s="59"/>
      <c r="I100" s="59"/>
      <c r="J100" s="59"/>
      <c r="K100" s="62"/>
      <c r="L100" s="59"/>
      <c r="M100" s="59"/>
      <c r="N100" s="59"/>
      <c r="O100" s="59"/>
      <c r="P100" s="59"/>
      <c r="Q100" s="59"/>
    </row>
    <row r="101" spans="2:17" hidden="1">
      <c r="B101" s="62"/>
      <c r="C101" s="59"/>
      <c r="D101" s="59"/>
      <c r="E101" s="59"/>
      <c r="F101" s="59"/>
      <c r="G101" s="62"/>
      <c r="H101" s="59"/>
      <c r="I101" s="59"/>
      <c r="J101" s="59"/>
      <c r="K101" s="62"/>
      <c r="L101" s="59"/>
      <c r="M101" s="59"/>
      <c r="N101" s="59"/>
      <c r="O101" s="59"/>
      <c r="P101" s="59"/>
      <c r="Q101" s="59"/>
    </row>
    <row r="102" spans="2:17" hidden="1">
      <c r="B102" s="62"/>
      <c r="C102" s="59"/>
      <c r="D102" s="59"/>
      <c r="E102" s="59"/>
      <c r="F102" s="59"/>
      <c r="G102" s="62"/>
      <c r="H102" s="59"/>
      <c r="I102" s="59"/>
      <c r="J102" s="59"/>
      <c r="K102" s="62"/>
      <c r="L102" s="59"/>
      <c r="M102" s="59"/>
      <c r="N102" s="59"/>
      <c r="O102" s="59"/>
      <c r="P102" s="59"/>
      <c r="Q102" s="59"/>
    </row>
    <row r="103" spans="2:17" hidden="1">
      <c r="B103" s="62"/>
      <c r="C103" s="59"/>
      <c r="D103" s="59"/>
      <c r="E103" s="59"/>
      <c r="F103" s="59"/>
      <c r="G103" s="62"/>
      <c r="H103" s="59"/>
      <c r="I103" s="59"/>
      <c r="J103" s="59"/>
      <c r="K103" s="62"/>
      <c r="L103" s="59"/>
      <c r="M103" s="59"/>
      <c r="N103" s="59"/>
      <c r="O103" s="59"/>
      <c r="P103" s="59"/>
      <c r="Q103" s="59"/>
    </row>
    <row r="104" spans="2:17" hidden="1">
      <c r="B104" s="62"/>
      <c r="C104" s="59"/>
      <c r="D104" s="59"/>
      <c r="E104" s="59"/>
      <c r="F104" s="59"/>
      <c r="G104" s="62"/>
      <c r="H104" s="59"/>
      <c r="I104" s="59"/>
      <c r="J104" s="59"/>
      <c r="K104" s="62"/>
      <c r="L104" s="59"/>
      <c r="M104" s="59"/>
      <c r="N104" s="59"/>
      <c r="O104" s="59"/>
      <c r="P104" s="59"/>
      <c r="Q104" s="59"/>
    </row>
    <row r="105" spans="2:17" hidden="1">
      <c r="B105" s="62"/>
      <c r="C105" s="59"/>
      <c r="D105" s="59"/>
      <c r="E105" s="59"/>
      <c r="F105" s="59"/>
      <c r="G105" s="62"/>
      <c r="H105" s="59"/>
      <c r="I105" s="59"/>
      <c r="J105" s="59"/>
      <c r="K105" s="62"/>
      <c r="L105" s="59"/>
      <c r="M105" s="59"/>
      <c r="N105" s="59"/>
      <c r="O105" s="59"/>
      <c r="P105" s="59"/>
      <c r="Q105" s="59"/>
    </row>
    <row r="106" spans="2:17" hidden="1">
      <c r="B106" s="62"/>
      <c r="C106" s="59"/>
      <c r="D106" s="59"/>
      <c r="E106" s="59"/>
      <c r="F106" s="59"/>
      <c r="G106" s="62"/>
      <c r="H106" s="59"/>
      <c r="I106" s="59"/>
      <c r="J106" s="59"/>
      <c r="K106" s="62"/>
      <c r="L106" s="59"/>
      <c r="M106" s="59"/>
      <c r="N106" s="59"/>
      <c r="O106" s="59"/>
      <c r="P106" s="59"/>
      <c r="Q106" s="59"/>
    </row>
    <row r="107" spans="2:17" hidden="1">
      <c r="B107" s="62"/>
      <c r="C107" s="59"/>
      <c r="D107" s="59"/>
      <c r="E107" s="59"/>
      <c r="F107" s="59"/>
      <c r="G107" s="62"/>
      <c r="H107" s="59"/>
      <c r="I107" s="59"/>
      <c r="J107" s="59"/>
      <c r="K107" s="62"/>
      <c r="L107" s="59"/>
      <c r="M107" s="59"/>
      <c r="N107" s="59"/>
      <c r="O107" s="59"/>
      <c r="P107" s="59"/>
      <c r="Q107" s="59"/>
    </row>
    <row r="108" spans="2:17" hidden="1">
      <c r="B108" s="62"/>
      <c r="C108" s="59"/>
      <c r="D108" s="59"/>
      <c r="E108" s="59"/>
      <c r="F108" s="59"/>
      <c r="G108" s="62"/>
      <c r="H108" s="59"/>
      <c r="I108" s="59"/>
      <c r="J108" s="59"/>
      <c r="K108" s="62"/>
      <c r="L108" s="59"/>
      <c r="M108" s="59"/>
      <c r="N108" s="59"/>
      <c r="O108" s="59"/>
      <c r="P108" s="59"/>
      <c r="Q108" s="59"/>
    </row>
    <row r="109" spans="2:17" hidden="1">
      <c r="B109" s="62"/>
      <c r="C109" s="59"/>
      <c r="D109" s="59"/>
      <c r="E109" s="59"/>
      <c r="F109" s="59"/>
      <c r="G109" s="62"/>
      <c r="H109" s="59"/>
      <c r="I109" s="59"/>
      <c r="J109" s="59"/>
      <c r="K109" s="62"/>
      <c r="L109" s="59"/>
      <c r="M109" s="59"/>
      <c r="N109" s="59"/>
      <c r="O109" s="59"/>
      <c r="P109" s="59"/>
      <c r="Q109" s="59"/>
    </row>
    <row r="110" spans="2:17" hidden="1">
      <c r="B110" s="62"/>
      <c r="C110" s="59"/>
      <c r="D110" s="59"/>
      <c r="E110" s="59"/>
      <c r="F110" s="59"/>
      <c r="G110" s="62"/>
      <c r="H110" s="59"/>
      <c r="I110" s="59"/>
      <c r="J110" s="59"/>
      <c r="K110" s="62"/>
      <c r="L110" s="59"/>
      <c r="M110" s="59"/>
      <c r="N110" s="59"/>
      <c r="O110" s="59"/>
      <c r="P110" s="59"/>
      <c r="Q110" s="59"/>
    </row>
    <row r="111" spans="2:17" hidden="1">
      <c r="B111" s="62"/>
      <c r="C111" s="59"/>
      <c r="D111" s="59"/>
      <c r="E111" s="59"/>
      <c r="F111" s="59"/>
      <c r="G111" s="62"/>
      <c r="H111" s="59"/>
      <c r="I111" s="59"/>
      <c r="J111" s="59"/>
      <c r="K111" s="62"/>
      <c r="L111" s="59"/>
      <c r="M111" s="59"/>
      <c r="N111" s="59"/>
      <c r="O111" s="59"/>
      <c r="P111" s="59"/>
      <c r="Q111" s="59"/>
    </row>
    <row r="112" spans="2:17" hidden="1">
      <c r="B112" s="62"/>
      <c r="C112" s="59"/>
      <c r="D112" s="59"/>
      <c r="E112" s="59"/>
      <c r="F112" s="59"/>
      <c r="G112" s="62"/>
      <c r="H112" s="59"/>
      <c r="I112" s="59"/>
      <c r="J112" s="59"/>
      <c r="K112" s="62"/>
      <c r="L112" s="59"/>
      <c r="M112" s="59"/>
      <c r="N112" s="59"/>
      <c r="O112" s="59"/>
      <c r="P112" s="59"/>
      <c r="Q112" s="59"/>
    </row>
    <row r="113" spans="1:18" hidden="1">
      <c r="B113" s="62"/>
      <c r="C113" s="59"/>
      <c r="D113" s="59"/>
      <c r="E113" s="59"/>
      <c r="F113" s="59"/>
      <c r="G113" s="62"/>
      <c r="H113" s="59"/>
      <c r="I113" s="59"/>
      <c r="J113" s="59"/>
      <c r="K113" s="62"/>
      <c r="L113" s="59"/>
      <c r="M113" s="59"/>
      <c r="N113" s="59"/>
      <c r="O113" s="59"/>
      <c r="P113" s="59"/>
      <c r="Q113" s="59"/>
    </row>
    <row r="114" spans="1:18" hidden="1">
      <c r="B114" s="62"/>
      <c r="C114" s="59"/>
      <c r="D114" s="59"/>
      <c r="E114" s="59"/>
      <c r="F114" s="59"/>
      <c r="G114" s="62"/>
      <c r="H114" s="59"/>
      <c r="I114" s="59"/>
      <c r="J114" s="59"/>
      <c r="K114" s="62"/>
      <c r="L114" s="59"/>
      <c r="M114" s="59"/>
      <c r="N114" s="59"/>
      <c r="O114" s="59"/>
      <c r="P114" s="59"/>
      <c r="Q114" s="59"/>
    </row>
    <row r="115" spans="1:18" hidden="1">
      <c r="B115" s="62"/>
      <c r="C115" s="59"/>
      <c r="D115" s="59"/>
      <c r="E115" s="59"/>
      <c r="F115" s="59"/>
      <c r="G115" s="62"/>
      <c r="H115" s="59"/>
      <c r="I115" s="59"/>
      <c r="J115" s="59"/>
      <c r="K115" s="62"/>
      <c r="L115" s="59"/>
      <c r="M115" s="59"/>
      <c r="N115" s="59"/>
      <c r="O115" s="59"/>
      <c r="P115" s="59"/>
      <c r="Q115" s="59"/>
    </row>
    <row r="116" spans="1:18" hidden="1">
      <c r="B116" s="62"/>
      <c r="C116" s="59"/>
      <c r="D116" s="59"/>
      <c r="E116" s="59"/>
      <c r="F116" s="59"/>
      <c r="G116" s="62"/>
      <c r="H116" s="59"/>
      <c r="I116" s="59"/>
      <c r="J116" s="59"/>
      <c r="K116" s="62"/>
      <c r="L116" s="59"/>
      <c r="M116" s="59"/>
      <c r="N116" s="59"/>
      <c r="O116" s="59"/>
      <c r="P116" s="59"/>
      <c r="Q116" s="59"/>
    </row>
    <row r="117" spans="1:18" hidden="1">
      <c r="B117" s="62"/>
      <c r="C117" s="59"/>
      <c r="D117" s="59"/>
      <c r="E117" s="59"/>
      <c r="F117" s="59"/>
      <c r="G117" s="62"/>
      <c r="H117" s="59"/>
      <c r="I117" s="59"/>
      <c r="J117" s="59"/>
      <c r="K117" s="62"/>
      <c r="L117" s="59"/>
      <c r="M117" s="59"/>
      <c r="N117" s="59"/>
      <c r="O117" s="59"/>
      <c r="P117" s="59"/>
      <c r="Q117" s="59"/>
    </row>
    <row r="118" spans="1:18" hidden="1">
      <c r="B118" s="62"/>
      <c r="C118" s="59"/>
      <c r="D118" s="59"/>
      <c r="E118" s="59"/>
      <c r="F118" s="59"/>
      <c r="G118" s="62"/>
      <c r="H118" s="59"/>
      <c r="I118" s="59"/>
      <c r="J118" s="59"/>
      <c r="K118" s="62"/>
      <c r="L118" s="59"/>
      <c r="M118" s="59"/>
      <c r="N118" s="59"/>
      <c r="O118" s="59"/>
      <c r="P118" s="59"/>
      <c r="Q118" s="59"/>
    </row>
    <row r="119" spans="1:18" hidden="1">
      <c r="B119" s="62"/>
      <c r="C119" s="59"/>
      <c r="D119" s="59"/>
      <c r="E119" s="59"/>
      <c r="F119" s="59"/>
      <c r="G119" s="62"/>
      <c r="H119" s="59"/>
      <c r="I119" s="59"/>
      <c r="J119" s="59"/>
      <c r="K119" s="62"/>
      <c r="L119" s="59"/>
      <c r="M119" s="59"/>
      <c r="N119" s="59"/>
      <c r="O119" s="59"/>
      <c r="P119" s="59"/>
      <c r="Q119" s="59"/>
    </row>
    <row r="120" spans="1:18" hidden="1">
      <c r="B120" s="62"/>
      <c r="C120" s="59"/>
      <c r="D120" s="59"/>
      <c r="E120" s="59"/>
      <c r="F120" s="59"/>
      <c r="G120" s="62"/>
      <c r="H120" s="59"/>
      <c r="I120" s="59"/>
      <c r="J120" s="59"/>
      <c r="K120" s="62"/>
      <c r="L120" s="59"/>
      <c r="M120" s="59"/>
      <c r="N120" s="59"/>
      <c r="O120" s="59"/>
      <c r="P120" s="59"/>
      <c r="Q120" s="59"/>
    </row>
    <row r="121" spans="1:18" hidden="1">
      <c r="B121" s="62"/>
      <c r="C121" s="59"/>
      <c r="D121" s="59"/>
      <c r="E121" s="59"/>
      <c r="F121" s="59"/>
      <c r="G121" s="62"/>
      <c r="H121" s="59"/>
      <c r="I121" s="59"/>
      <c r="J121" s="59"/>
      <c r="K121" s="62"/>
      <c r="L121" s="59"/>
      <c r="M121" s="59"/>
      <c r="N121" s="59"/>
      <c r="O121" s="59"/>
      <c r="P121" s="59"/>
      <c r="Q121" s="59"/>
    </row>
    <row r="122" spans="1:18" hidden="1">
      <c r="B122" s="62"/>
      <c r="C122" s="59"/>
      <c r="D122" s="59"/>
      <c r="E122" s="59"/>
      <c r="F122" s="59"/>
      <c r="G122" s="62"/>
      <c r="H122" s="59"/>
      <c r="I122" s="59"/>
      <c r="J122" s="59"/>
      <c r="K122" s="62"/>
      <c r="L122" s="59"/>
      <c r="M122" s="59"/>
      <c r="N122" s="59"/>
      <c r="O122" s="59"/>
      <c r="P122" s="59"/>
      <c r="Q122" s="59"/>
    </row>
    <row r="123" spans="1:18" hidden="1">
      <c r="B123" s="62"/>
      <c r="C123" s="59"/>
      <c r="D123" s="59"/>
      <c r="E123" s="59"/>
      <c r="F123" s="59"/>
      <c r="G123" s="62"/>
      <c r="H123" s="59"/>
      <c r="I123" s="59"/>
      <c r="J123" s="59"/>
      <c r="K123" s="62"/>
      <c r="L123" s="59"/>
      <c r="M123" s="59"/>
      <c r="N123" s="59"/>
      <c r="O123" s="59"/>
      <c r="P123" s="59"/>
      <c r="Q123" s="59"/>
    </row>
    <row r="124" spans="1:18" hidden="1">
      <c r="B124" s="62"/>
      <c r="C124" s="59"/>
      <c r="D124" s="59"/>
      <c r="E124" s="59"/>
      <c r="F124" s="59"/>
      <c r="G124" s="62"/>
      <c r="H124" s="59"/>
      <c r="I124" s="59"/>
      <c r="J124" s="59"/>
      <c r="K124" s="62"/>
      <c r="L124" s="59"/>
      <c r="M124" s="59"/>
      <c r="N124" s="59"/>
      <c r="O124" s="59"/>
      <c r="P124" s="59"/>
      <c r="Q124" s="59"/>
    </row>
    <row r="125" spans="1:18" hidden="1">
      <c r="B125" s="62"/>
      <c r="C125" s="59"/>
      <c r="D125" s="59"/>
      <c r="E125" s="59"/>
      <c r="F125" s="59"/>
      <c r="G125" s="62"/>
      <c r="H125" s="59"/>
      <c r="I125" s="59"/>
      <c r="J125" s="59"/>
      <c r="K125" s="62"/>
      <c r="L125" s="59"/>
      <c r="M125" s="59"/>
      <c r="N125" s="59"/>
      <c r="O125" s="59"/>
      <c r="P125" s="59"/>
      <c r="Q125" s="59"/>
    </row>
    <row r="126" spans="1:18" hidden="1">
      <c r="B126" s="62"/>
      <c r="C126" s="59"/>
      <c r="D126" s="59"/>
      <c r="E126" s="59"/>
      <c r="F126" s="59"/>
      <c r="G126" s="62"/>
      <c r="H126" s="59"/>
      <c r="I126" s="59"/>
      <c r="J126" s="59"/>
      <c r="K126" s="62"/>
      <c r="L126" s="59"/>
      <c r="M126" s="59"/>
      <c r="N126" s="59"/>
      <c r="O126" s="59"/>
      <c r="P126" s="59"/>
      <c r="Q126" s="59"/>
    </row>
    <row r="127" spans="1:18" hidden="1"/>
    <row r="128" spans="1:18">
      <c r="A128" s="64"/>
      <c r="B128" s="64"/>
      <c r="C128" s="64"/>
      <c r="D128" s="64"/>
      <c r="E128" s="64"/>
      <c r="F128" s="64"/>
      <c r="G128" s="64"/>
      <c r="H128" s="64"/>
      <c r="I128" s="64"/>
      <c r="J128" s="64"/>
      <c r="K128" s="64"/>
      <c r="L128" s="64"/>
      <c r="M128" s="64"/>
      <c r="N128" s="64"/>
      <c r="O128" s="64"/>
      <c r="P128" s="64"/>
      <c r="Q128" s="64"/>
      <c r="R128" s="64"/>
    </row>
    <row r="129" spans="1:18">
      <c r="A129" s="64"/>
      <c r="B129" s="64"/>
      <c r="C129" s="64"/>
      <c r="D129" s="64"/>
      <c r="E129" s="64"/>
      <c r="F129" s="64"/>
      <c r="G129" s="64"/>
      <c r="H129" s="64"/>
      <c r="I129" s="64"/>
      <c r="J129" s="64"/>
      <c r="K129" s="64"/>
      <c r="L129" s="64"/>
      <c r="M129" s="64"/>
      <c r="N129" s="64"/>
      <c r="O129" s="64"/>
      <c r="P129" s="64"/>
      <c r="Q129" s="64"/>
      <c r="R129" s="64"/>
    </row>
    <row r="130" spans="1:18">
      <c r="A130" s="64"/>
      <c r="B130" s="64"/>
      <c r="C130" s="64"/>
      <c r="D130" s="64"/>
      <c r="E130" s="64"/>
      <c r="F130" s="64"/>
      <c r="G130" s="64"/>
      <c r="H130" s="64"/>
      <c r="I130" s="64"/>
      <c r="J130" s="64"/>
      <c r="K130" s="64"/>
      <c r="L130" s="64"/>
      <c r="M130" s="64"/>
      <c r="N130" s="64"/>
      <c r="O130" s="64"/>
      <c r="P130" s="64"/>
      <c r="Q130" s="64"/>
      <c r="R130" s="64"/>
    </row>
    <row r="131" spans="1:18">
      <c r="A131" s="64"/>
      <c r="B131" s="64"/>
      <c r="C131" s="64"/>
      <c r="D131" s="64"/>
      <c r="E131" s="64"/>
      <c r="F131" s="64"/>
      <c r="G131" s="64"/>
      <c r="H131" s="64"/>
      <c r="I131" s="64"/>
      <c r="J131" s="64"/>
      <c r="K131" s="64"/>
      <c r="L131" s="64"/>
      <c r="M131" s="64"/>
      <c r="N131" s="64"/>
      <c r="O131" s="64"/>
      <c r="P131" s="64"/>
      <c r="Q131" s="64"/>
      <c r="R131" s="64"/>
    </row>
    <row r="132" spans="1:18">
      <c r="A132" s="64"/>
      <c r="B132" s="64"/>
      <c r="C132" s="64"/>
      <c r="D132" s="64"/>
      <c r="E132" s="64"/>
      <c r="F132" s="64"/>
      <c r="G132" s="64"/>
      <c r="H132" s="64"/>
      <c r="I132" s="64"/>
      <c r="J132" s="64"/>
      <c r="K132" s="64"/>
      <c r="L132" s="64"/>
      <c r="M132" s="64"/>
      <c r="N132" s="64"/>
      <c r="O132" s="64"/>
      <c r="P132" s="64"/>
      <c r="Q132" s="64"/>
      <c r="R132" s="64"/>
    </row>
    <row r="133" spans="1:18">
      <c r="A133" s="64"/>
      <c r="B133" s="64"/>
      <c r="C133" s="64"/>
      <c r="D133" s="64"/>
      <c r="E133" s="64"/>
      <c r="F133" s="64"/>
      <c r="G133" s="64"/>
      <c r="H133" s="64"/>
      <c r="I133" s="64"/>
      <c r="J133" s="64"/>
      <c r="K133" s="64"/>
      <c r="L133" s="64"/>
      <c r="M133" s="64"/>
      <c r="N133" s="64"/>
      <c r="O133" s="64"/>
      <c r="P133" s="64"/>
      <c r="Q133" s="64"/>
      <c r="R133" s="64"/>
    </row>
    <row r="134" spans="1:18">
      <c r="A134" s="64"/>
      <c r="B134" s="64"/>
      <c r="C134" s="64"/>
      <c r="D134" s="64"/>
      <c r="E134" s="64"/>
      <c r="F134" s="64"/>
      <c r="G134" s="64"/>
      <c r="H134" s="64"/>
      <c r="I134" s="64"/>
      <c r="J134" s="64"/>
      <c r="K134" s="64"/>
      <c r="L134" s="64"/>
      <c r="M134" s="64"/>
      <c r="N134" s="64"/>
      <c r="O134" s="64"/>
      <c r="P134" s="64"/>
      <c r="Q134" s="64"/>
      <c r="R134" s="64"/>
    </row>
    <row r="135" spans="1:18">
      <c r="A135" s="64"/>
      <c r="B135" s="64"/>
      <c r="C135" s="64"/>
      <c r="D135" s="64"/>
      <c r="E135" s="64"/>
      <c r="F135" s="64"/>
      <c r="G135" s="64"/>
      <c r="H135" s="64"/>
      <c r="I135" s="64"/>
      <c r="J135" s="64"/>
      <c r="K135" s="64"/>
      <c r="L135" s="64"/>
      <c r="M135" s="64"/>
      <c r="N135" s="64"/>
      <c r="O135" s="64"/>
      <c r="P135" s="64"/>
      <c r="Q135" s="64"/>
      <c r="R135" s="64"/>
    </row>
    <row r="136" spans="1:18">
      <c r="A136" s="64"/>
      <c r="B136" s="64"/>
      <c r="C136" s="64"/>
      <c r="D136" s="64"/>
      <c r="E136" s="64"/>
      <c r="F136" s="64"/>
      <c r="G136" s="64"/>
      <c r="H136" s="64"/>
      <c r="I136" s="64"/>
      <c r="J136" s="64"/>
      <c r="K136" s="64"/>
      <c r="L136" s="64"/>
      <c r="M136" s="64"/>
      <c r="N136" s="64"/>
      <c r="O136" s="64"/>
      <c r="P136" s="64"/>
      <c r="Q136" s="64"/>
      <c r="R136" s="64"/>
    </row>
    <row r="137" spans="1:18">
      <c r="A137" s="64"/>
      <c r="B137" s="64"/>
      <c r="C137" s="64"/>
      <c r="D137" s="64"/>
      <c r="E137" s="64"/>
      <c r="F137" s="64"/>
      <c r="G137" s="64"/>
      <c r="H137" s="64"/>
      <c r="I137" s="64"/>
      <c r="J137" s="64"/>
      <c r="K137" s="64"/>
      <c r="L137" s="64"/>
      <c r="M137" s="64"/>
      <c r="N137" s="64"/>
      <c r="O137" s="64"/>
      <c r="P137" s="64"/>
      <c r="Q137" s="64"/>
      <c r="R137" s="64"/>
    </row>
    <row r="138" spans="1:18">
      <c r="A138" s="64"/>
      <c r="B138" s="64"/>
      <c r="C138" s="64"/>
      <c r="D138" s="64"/>
      <c r="E138" s="64"/>
      <c r="F138" s="64"/>
      <c r="G138" s="64"/>
      <c r="H138" s="64"/>
      <c r="I138" s="64"/>
      <c r="J138" s="64"/>
      <c r="K138" s="64"/>
      <c r="L138" s="64"/>
      <c r="M138" s="64"/>
      <c r="N138" s="64"/>
      <c r="O138" s="64"/>
      <c r="P138" s="64"/>
      <c r="Q138" s="64"/>
      <c r="R138" s="64"/>
    </row>
    <row r="139" spans="1:18">
      <c r="A139" s="64"/>
      <c r="B139" s="64"/>
      <c r="C139" s="64"/>
      <c r="D139" s="64"/>
      <c r="E139" s="64"/>
      <c r="F139" s="64"/>
      <c r="G139" s="64"/>
      <c r="H139" s="64"/>
      <c r="I139" s="64"/>
      <c r="J139" s="64"/>
      <c r="K139" s="64"/>
      <c r="L139" s="64"/>
      <c r="M139" s="64"/>
      <c r="N139" s="64"/>
      <c r="O139" s="64"/>
      <c r="P139" s="64"/>
      <c r="Q139" s="64"/>
      <c r="R139" s="64"/>
    </row>
    <row r="140" spans="1:18">
      <c r="A140" s="64"/>
      <c r="B140" s="64"/>
      <c r="C140" s="64"/>
      <c r="D140" s="64"/>
      <c r="E140" s="64"/>
      <c r="F140" s="64"/>
      <c r="G140" s="64"/>
      <c r="H140" s="64"/>
      <c r="I140" s="64"/>
      <c r="J140" s="64"/>
      <c r="K140" s="64"/>
      <c r="L140" s="64"/>
      <c r="M140" s="64"/>
      <c r="N140" s="64"/>
      <c r="O140" s="64"/>
      <c r="P140" s="64"/>
      <c r="Q140" s="64"/>
      <c r="R140" s="64"/>
    </row>
    <row r="141" spans="1:18">
      <c r="A141" s="64"/>
      <c r="B141" s="64"/>
      <c r="C141" s="64"/>
      <c r="D141" s="64"/>
      <c r="E141" s="64"/>
      <c r="F141" s="64"/>
      <c r="G141" s="64"/>
      <c r="H141" s="64"/>
      <c r="I141" s="64"/>
      <c r="J141" s="64"/>
      <c r="K141" s="64"/>
      <c r="L141" s="64"/>
      <c r="M141" s="64"/>
      <c r="N141" s="64"/>
      <c r="O141" s="64"/>
      <c r="P141" s="64"/>
      <c r="Q141" s="64"/>
      <c r="R141" s="64"/>
    </row>
    <row r="142" spans="1:18">
      <c r="A142" s="64"/>
      <c r="B142" s="64"/>
      <c r="C142" s="64"/>
      <c r="D142" s="64"/>
      <c r="E142" s="64"/>
      <c r="F142" s="64"/>
      <c r="G142" s="64"/>
      <c r="H142" s="64"/>
      <c r="I142" s="64"/>
      <c r="J142" s="64"/>
      <c r="K142" s="64"/>
      <c r="L142" s="64"/>
      <c r="M142" s="64"/>
      <c r="N142" s="64"/>
      <c r="O142" s="64"/>
      <c r="P142" s="64"/>
      <c r="Q142" s="64"/>
      <c r="R142" s="64"/>
    </row>
    <row r="143" spans="1:18">
      <c r="A143" s="64"/>
      <c r="B143" s="64"/>
      <c r="C143" s="64"/>
      <c r="D143" s="64"/>
      <c r="E143" s="64"/>
      <c r="F143" s="64"/>
      <c r="G143" s="64"/>
      <c r="H143" s="64"/>
      <c r="I143" s="64"/>
      <c r="J143" s="64"/>
      <c r="K143" s="64"/>
      <c r="L143" s="64"/>
      <c r="M143" s="64"/>
      <c r="N143" s="64"/>
      <c r="O143" s="64"/>
      <c r="P143" s="64"/>
      <c r="Q143" s="64"/>
      <c r="R143" s="64"/>
    </row>
    <row r="144" spans="1:18">
      <c r="A144" s="64"/>
      <c r="B144" s="64"/>
      <c r="C144" s="64"/>
      <c r="D144" s="64"/>
      <c r="E144" s="64"/>
      <c r="F144" s="64"/>
      <c r="G144" s="64"/>
      <c r="H144" s="64"/>
      <c r="I144" s="64"/>
      <c r="J144" s="64"/>
      <c r="K144" s="64"/>
      <c r="L144" s="64"/>
      <c r="M144" s="64"/>
      <c r="N144" s="64"/>
      <c r="O144" s="64"/>
      <c r="P144" s="64"/>
      <c r="Q144" s="64"/>
      <c r="R144" s="64"/>
    </row>
    <row r="145" spans="1:18">
      <c r="A145" s="64"/>
      <c r="B145" s="64"/>
      <c r="C145" s="64"/>
      <c r="D145" s="64"/>
      <c r="E145" s="64"/>
      <c r="F145" s="64"/>
      <c r="G145" s="64"/>
      <c r="H145" s="64"/>
      <c r="I145" s="64"/>
      <c r="J145" s="64"/>
      <c r="K145" s="64"/>
      <c r="L145" s="64"/>
      <c r="M145" s="64"/>
      <c r="N145" s="64"/>
      <c r="O145" s="64"/>
      <c r="P145" s="64"/>
      <c r="Q145" s="64"/>
      <c r="R145" s="64"/>
    </row>
    <row r="146" spans="1:18">
      <c r="A146" s="64"/>
      <c r="B146" s="64"/>
      <c r="C146" s="64"/>
      <c r="D146" s="64"/>
      <c r="E146" s="64"/>
      <c r="F146" s="64"/>
      <c r="G146" s="64"/>
      <c r="H146" s="64"/>
      <c r="I146" s="64"/>
      <c r="J146" s="64"/>
      <c r="K146" s="64"/>
      <c r="L146" s="64"/>
      <c r="M146" s="64"/>
      <c r="N146" s="64"/>
      <c r="O146" s="64"/>
      <c r="P146" s="64"/>
      <c r="Q146" s="64"/>
      <c r="R146" s="64"/>
    </row>
    <row r="147" spans="1:18">
      <c r="A147" s="64"/>
      <c r="B147" s="64"/>
      <c r="C147" s="64"/>
      <c r="D147" s="64"/>
      <c r="E147" s="64"/>
      <c r="F147" s="64"/>
      <c r="G147" s="64"/>
      <c r="H147" s="64"/>
      <c r="I147" s="64"/>
      <c r="J147" s="64"/>
      <c r="K147" s="64"/>
      <c r="L147" s="64"/>
      <c r="M147" s="64"/>
      <c r="N147" s="64"/>
      <c r="O147" s="64"/>
      <c r="P147" s="64"/>
      <c r="Q147" s="64"/>
      <c r="R147" s="64"/>
    </row>
    <row r="148" spans="1:18">
      <c r="A148" s="64"/>
      <c r="B148" s="64"/>
      <c r="C148" s="64"/>
      <c r="D148" s="64"/>
      <c r="E148" s="64"/>
      <c r="F148" s="64"/>
      <c r="G148" s="64"/>
      <c r="H148" s="64"/>
      <c r="I148" s="64"/>
      <c r="J148" s="64"/>
      <c r="K148" s="64"/>
      <c r="L148" s="64"/>
      <c r="M148" s="64"/>
      <c r="N148" s="64"/>
      <c r="O148" s="64"/>
      <c r="P148" s="64"/>
      <c r="Q148" s="64"/>
      <c r="R148" s="64"/>
    </row>
    <row r="149" spans="1:18">
      <c r="A149" s="64"/>
      <c r="B149" s="64"/>
      <c r="C149" s="64"/>
      <c r="D149" s="64"/>
      <c r="E149" s="64"/>
      <c r="F149" s="64"/>
      <c r="G149" s="64"/>
      <c r="H149" s="64"/>
      <c r="I149" s="64"/>
      <c r="J149" s="64"/>
      <c r="K149" s="64"/>
      <c r="L149" s="64"/>
      <c r="M149" s="64"/>
      <c r="N149" s="64"/>
      <c r="O149" s="64"/>
      <c r="P149" s="64"/>
      <c r="Q149" s="64"/>
      <c r="R149" s="64"/>
    </row>
    <row r="150" spans="1:18">
      <c r="R150" s="64"/>
    </row>
  </sheetData>
  <sheetProtection algorithmName="SHA-512" hashValue="RCOtrfo0eB09r7P+mtG+HY9MfYrTsXKNGLTkPL0MhnRkozUNRQMsKg2/lBnf1KwOJ34TpG1Mq4wEUIW3dj/oUA==" saltValue="vZOFPygNCSVCB/Qiw9nzyA==" spinCount="100000" sheet="1" objects="1" scenarios="1" insertColumns="0" insertRows="0" insertHyperlinks="0" deleteRows="0"/>
  <protectedRanges>
    <protectedRange algorithmName="SHA-512" hashValue="ER0LjU2k8InaWjv9HOtvkcJ+utW1RH+LkrJ0JnH8nbueT4F09qXNX3Q95Wx9AIgYjHAXzedbM2eYQ0NtpjINyQ==" saltValue="xv5o+oDD8yzdn2wCstrpHg==" spinCount="100000" sqref="B10:C10 B5:C6" name="Bereich1"/>
    <protectedRange algorithmName="SHA-512" hashValue="ER0LjU2k8InaWjv9HOtvkcJ+utW1RH+LkrJ0JnH8nbueT4F09qXNX3Q95Wx9AIgYjHAXzedbM2eYQ0NtpjINyQ==" saltValue="xv5o+oDD8yzdn2wCstrpHg==" spinCount="100000" sqref="B7 C9" name="Bereich1_1"/>
  </protectedRanges>
  <mergeCells count="21">
    <mergeCell ref="K48:O48"/>
    <mergeCell ref="K25:P25"/>
    <mergeCell ref="F25:G25"/>
    <mergeCell ref="B4:C4"/>
    <mergeCell ref="B7:C9"/>
    <mergeCell ref="D10:E10"/>
    <mergeCell ref="D4:F4"/>
    <mergeCell ref="D7:F9"/>
    <mergeCell ref="B10:C13"/>
    <mergeCell ref="D11:E11"/>
    <mergeCell ref="B5:C5"/>
    <mergeCell ref="B6:C6"/>
    <mergeCell ref="D5:F5"/>
    <mergeCell ref="D6:F6"/>
    <mergeCell ref="B15:F15"/>
    <mergeCell ref="B16:B21"/>
    <mergeCell ref="D12:E12"/>
    <mergeCell ref="D13:E13"/>
    <mergeCell ref="D22:F22"/>
    <mergeCell ref="B48:E48"/>
    <mergeCell ref="G48:I48"/>
  </mergeCells>
  <phoneticPr fontId="85" type="noConversion"/>
  <conditionalFormatting sqref="F25:G46">
    <cfRule type="expression" dxfId="6" priority="14">
      <formula>IF($F$10="yes",1,0)</formula>
    </cfRule>
  </conditionalFormatting>
  <conditionalFormatting sqref="H25:H46">
    <cfRule type="expression" dxfId="5" priority="4">
      <formula>OR(ISNUMBER(SEARCH("yes", $F$13)), ISNUMBER(SEARCH("VDJ*", $D$27:$D$46)), ISNUMBER(SEARCH("*FB*", $D$27:$D$46)), ISNUMBER(SEARCH("CellPlex", $D$27:$D$46)), ISNUMBER(SEARCH("Multiome", $D$27:$D$46)), ISNUMBER(SEARCH("Multiome*", $C$27:$C$46)))</formula>
    </cfRule>
  </conditionalFormatting>
  <conditionalFormatting sqref="I25:I46 B48 B49:E71">
    <cfRule type="expression" dxfId="4" priority="10" stopIfTrue="1">
      <formula>SUMPRODUCT(--ISNUMBER(SEARCH("*FB", $D$27:$D$46))) &gt; 0</formula>
    </cfRule>
  </conditionalFormatting>
  <conditionalFormatting sqref="J25 K48 K49:O71">
    <cfRule type="expression" dxfId="3" priority="7">
      <formula>OR(ISNUMBER(SEARCH("Flex*", $C$27:$C$46)), ISNUMBER(SEARCH("Flex*", $D$27:$D$46)))</formula>
    </cfRule>
  </conditionalFormatting>
  <conditionalFormatting sqref="J25:J46 G48 G49:I71">
    <cfRule type="expression" dxfId="2" priority="8">
      <formula>SUMPRODUCT(--ISNUMBER(SEARCH("CellPlex", $D$27:$D$46))) &gt; 0</formula>
    </cfRule>
  </conditionalFormatting>
  <conditionalFormatting sqref="K25">
    <cfRule type="expression" dxfId="1" priority="1">
      <formula>OR(ISNUMBER(SEARCH("Visium", $C$27:$C$46)), ISNUMBER(SEARCH("Visium*", $D$27:$D$46)))</formula>
    </cfRule>
  </conditionalFormatting>
  <conditionalFormatting sqref="K26:P46">
    <cfRule type="expression" dxfId="0" priority="13">
      <formula>OR(ISNUMBER(SEARCH("Visium", $C$27:$C$46)), ISNUMBER(SEARCH("Visium*", $D$27:$D$46)))</formula>
    </cfRule>
  </conditionalFormatting>
  <dataValidations count="3">
    <dataValidation showInputMessage="1" promptTitle="test" sqref="H27:H46" xr:uid="{00000000-0002-0000-0B00-000000000000}"/>
    <dataValidation type="list" allowBlank="1" showInputMessage="1" showErrorMessage="1" sqref="B50:B71" xr:uid="{00000000-0002-0000-0B00-000001000000}">
      <formula1>$I$27:$I$46</formula1>
    </dataValidation>
    <dataValidation type="list" showInputMessage="1" showErrorMessage="1" sqref="J27:J46" xr:uid="{00000000-0002-0000-0B00-000002000000}">
      <formula1>$G$74:$G$89</formula1>
    </dataValidation>
  </dataValidations>
  <hyperlinks>
    <hyperlink ref="E2" r:id="rId1" xr:uid="{00000000-0004-0000-0B00-000000000000}"/>
  </hyperlinks>
  <pageMargins left="0.7" right="0.7" top="0.75" bottom="0.75" header="0.3" footer="0.3"/>
  <legacyDrawing r:id="rId2"/>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B00-000003000000}">
          <x14:formula1>
            <xm:f>'Dropdown Cellranger'!$L$2:$L$4</xm:f>
          </x14:formula1>
          <xm:sqref>G8</xm:sqref>
        </x14:dataValidation>
        <x14:dataValidation type="list" allowBlank="1" showInputMessage="1" xr:uid="{00000000-0002-0000-0B00-000004000000}">
          <x14:formula1>
            <xm:f>'Dropdown Cellranger'!$B$2:$B$10</xm:f>
          </x14:formula1>
          <xm:sqref>C27:C46</xm:sqref>
        </x14:dataValidation>
        <x14:dataValidation type="list" allowBlank="1" showInputMessage="1" showErrorMessage="1" xr:uid="{00000000-0002-0000-0B00-000005000000}">
          <x14:formula1>
            <xm:f>'Dropdown Cellranger'!$J$2:$J$6</xm:f>
          </x14:formula1>
          <xm:sqref>M27:M46</xm:sqref>
        </x14:dataValidation>
        <x14:dataValidation type="list" allowBlank="1" showInputMessage="1" showErrorMessage="1" xr:uid="{00000000-0002-0000-0B00-000006000000}">
          <x14:formula1>
            <xm:f>'Dropdown Cellranger'!$K$2:$K$5</xm:f>
          </x14:formula1>
          <xm:sqref>D6</xm:sqref>
        </x14:dataValidation>
        <x14:dataValidation type="list" allowBlank="1" showInputMessage="1" showErrorMessage="1" xr:uid="{00000000-0002-0000-0B00-000007000000}">
          <x14:formula1>
            <xm:f>'Dropdown Cellranger'!$M$2:$M$4</xm:f>
          </x14:formula1>
          <xm:sqref>F10:F11</xm:sqref>
        </x14:dataValidation>
        <x14:dataValidation type="list" allowBlank="1" showInputMessage="1" xr:uid="{00000000-0002-0000-0B00-000008000000}">
          <x14:formula1>
            <xm:f>'Dropdown Cellranger'!$M$2:$M$4</xm:f>
          </x14:formula1>
          <xm:sqref>F13</xm:sqref>
        </x14:dataValidation>
        <x14:dataValidation type="list" allowBlank="1" showInputMessage="1" xr:uid="{00000000-0002-0000-0B00-000009000000}">
          <x14:formula1>
            <xm:f>'Dropdown Cellranger'!$O$2:$O$19</xm:f>
          </x14:formula1>
          <xm:sqref>O27:O46</xm:sqref>
        </x14:dataValidation>
        <x14:dataValidation type="list" allowBlank="1" showInputMessage="1" showErrorMessage="1" xr:uid="{00000000-0002-0000-0B00-00000A000000}">
          <x14:formula1>
            <xm:f>'Dropdown Cellranger'!$I$2:$I$6</xm:f>
          </x14:formula1>
          <xm:sqref>K27:K46</xm:sqref>
        </x14:dataValidation>
        <x14:dataValidation type="list" allowBlank="1" showInputMessage="1" showErrorMessage="1" xr:uid="{00000000-0002-0000-0B00-00000B000000}">
          <x14:formula1>
            <xm:f>'Dropdown Cellranger'!$H$2:$H$18</xm:f>
          </x14:formula1>
          <xm:sqref>L50:L71</xm:sqref>
        </x14:dataValidation>
        <x14:dataValidation type="list" allowBlank="1" showInputMessage="1" showErrorMessage="1" xr:uid="{00000000-0002-0000-0B00-00000C000000}">
          <x14:formula1>
            <xm:f>'Dropdown Cellranger'!$G$2:$G$14</xm:f>
          </x14:formula1>
          <xm:sqref>I50:I71</xm:sqref>
        </x14:dataValidation>
        <x14:dataValidation type="list" allowBlank="1" showInputMessage="1" xr:uid="{00000000-0002-0000-0B00-00000D000000}">
          <x14:formula1>
            <xm:f>'Dropdown Cellranger'!$E$2:$E$20</xm:f>
          </x14:formula1>
          <xm:sqref>D27:D46</xm:sqref>
        </x14:dataValidation>
        <x14:dataValidation type="list" allowBlank="1" showInputMessage="1" xr:uid="{00000000-0002-0000-0B00-00000E000000}">
          <x14:formula1>
            <xm:f>'Dropdown Cellranger'!$F$3:$F$11</xm:f>
          </x14:formula1>
          <xm:sqref>E27:E46</xm:sqref>
        </x14:dataValidation>
        <x14:dataValidation type="list" allowBlank="1" showInputMessage="1" promptTitle="Pipeline version" prompt="If libraries/samples listed here are to be analyzed alongside previously processed data, it is essential to select the same version of Cell Ranger._x000a__x000a_Please note that GEX v4 libraries can only be analyzed with Cell Ranger version 8.0.0 or higher._x000a_" xr:uid="{00000000-0002-0000-0B00-00000F000000}">
          <x14:formula1>
            <xm:f>'Dropdown Cellranger'!$N$2:$N$35</xm:f>
          </x14:formula1>
          <xm:sqref>F12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O35"/>
  <sheetViews>
    <sheetView topLeftCell="E1" workbookViewId="0">
      <selection activeCell="K13" sqref="K13"/>
    </sheetView>
  </sheetViews>
  <sheetFormatPr defaultColWidth="11.42578125" defaultRowHeight="15"/>
  <cols>
    <col min="1" max="1" width="35.140625" bestFit="1" customWidth="1"/>
    <col min="2" max="2" width="12" bestFit="1" customWidth="1"/>
    <col min="3" max="3" width="18.140625" bestFit="1" customWidth="1"/>
    <col min="4" max="4" width="55" bestFit="1" customWidth="1"/>
    <col min="5" max="5" width="17.140625" bestFit="1" customWidth="1"/>
    <col min="6" max="6" width="22.42578125" bestFit="1" customWidth="1"/>
    <col min="7" max="7" width="8.42578125" bestFit="1" customWidth="1"/>
    <col min="8" max="8" width="8.42578125" customWidth="1"/>
    <col min="9" max="9" width="18.7109375" bestFit="1" customWidth="1"/>
    <col min="10" max="10" width="13.28515625" bestFit="1" customWidth="1"/>
    <col min="11" max="11" width="48.7109375" bestFit="1" customWidth="1"/>
    <col min="12" max="12" width="38" bestFit="1" customWidth="1"/>
    <col min="14" max="14" width="23" bestFit="1" customWidth="1"/>
    <col min="15" max="15" width="20.7109375" bestFit="1" customWidth="1"/>
  </cols>
  <sheetData>
    <row r="1" spans="1:15">
      <c r="A1" s="58" t="s">
        <v>2585</v>
      </c>
      <c r="B1" s="58" t="s">
        <v>2586</v>
      </c>
      <c r="C1" s="58" t="s">
        <v>2587</v>
      </c>
      <c r="D1" s="63" t="s">
        <v>2588</v>
      </c>
      <c r="E1" s="58" t="s">
        <v>2589</v>
      </c>
      <c r="F1" s="58" t="s">
        <v>2590</v>
      </c>
      <c r="G1" s="58" t="s">
        <v>2591</v>
      </c>
      <c r="H1" s="58" t="s">
        <v>2592</v>
      </c>
      <c r="I1" s="58" t="s">
        <v>2593</v>
      </c>
      <c r="J1" s="58" t="s">
        <v>2594</v>
      </c>
      <c r="K1" s="58" t="s">
        <v>2595</v>
      </c>
      <c r="L1" s="58" t="s">
        <v>2596</v>
      </c>
      <c r="M1" s="58" t="s">
        <v>2597</v>
      </c>
      <c r="N1" s="58" t="s">
        <v>2598</v>
      </c>
      <c r="O1" s="58" t="s">
        <v>2599</v>
      </c>
    </row>
    <row r="2" spans="1:15">
      <c r="D2" s="45"/>
    </row>
    <row r="3" spans="1:15">
      <c r="A3" t="s">
        <v>2511</v>
      </c>
      <c r="B3" t="s">
        <v>2480</v>
      </c>
      <c r="C3" t="s">
        <v>2480</v>
      </c>
      <c r="D3" s="45" t="s">
        <v>2600</v>
      </c>
      <c r="E3" t="s">
        <v>2480</v>
      </c>
      <c r="F3" s="55" t="s">
        <v>2549</v>
      </c>
      <c r="G3" t="s">
        <v>2601</v>
      </c>
      <c r="H3" t="s">
        <v>2602</v>
      </c>
      <c r="I3" t="s">
        <v>2523</v>
      </c>
      <c r="J3" t="s">
        <v>2603</v>
      </c>
      <c r="K3" t="s">
        <v>2604</v>
      </c>
      <c r="L3" t="s">
        <v>2605</v>
      </c>
      <c r="M3" t="s">
        <v>391</v>
      </c>
      <c r="N3" t="s">
        <v>2606</v>
      </c>
      <c r="O3" t="s">
        <v>2607</v>
      </c>
    </row>
    <row r="4" spans="1:15">
      <c r="A4" t="s">
        <v>2518</v>
      </c>
      <c r="B4" t="s">
        <v>2497</v>
      </c>
      <c r="C4" t="s">
        <v>2608</v>
      </c>
      <c r="D4" s="45" t="s">
        <v>2484</v>
      </c>
      <c r="E4" t="s">
        <v>2483</v>
      </c>
      <c r="F4" t="s">
        <v>2609</v>
      </c>
      <c r="G4" t="s">
        <v>2610</v>
      </c>
      <c r="H4" t="s">
        <v>2570</v>
      </c>
      <c r="I4" t="s">
        <v>2611</v>
      </c>
      <c r="J4" t="s">
        <v>2612</v>
      </c>
      <c r="K4" t="s">
        <v>2613</v>
      </c>
      <c r="L4" t="s">
        <v>2614</v>
      </c>
      <c r="M4" t="s">
        <v>359</v>
      </c>
      <c r="N4" t="s">
        <v>2615</v>
      </c>
      <c r="O4" t="s">
        <v>2616</v>
      </c>
    </row>
    <row r="5" spans="1:15">
      <c r="A5" t="s">
        <v>2516</v>
      </c>
      <c r="B5" t="s">
        <v>2512</v>
      </c>
      <c r="C5" t="s">
        <v>2617</v>
      </c>
      <c r="D5" s="45" t="s">
        <v>2495</v>
      </c>
      <c r="E5" t="s">
        <v>2618</v>
      </c>
      <c r="F5" s="55" t="s">
        <v>2619</v>
      </c>
      <c r="G5" t="s">
        <v>2620</v>
      </c>
      <c r="H5" t="s">
        <v>2621</v>
      </c>
      <c r="I5" t="s">
        <v>2525</v>
      </c>
      <c r="J5" t="s">
        <v>2622</v>
      </c>
      <c r="K5" t="s">
        <v>2623</v>
      </c>
      <c r="N5" s="72" t="s">
        <v>2624</v>
      </c>
      <c r="O5" t="s">
        <v>2625</v>
      </c>
    </row>
    <row r="6" spans="1:15">
      <c r="A6" t="s">
        <v>2521</v>
      </c>
      <c r="B6" t="s">
        <v>2519</v>
      </c>
      <c r="C6" t="s">
        <v>2626</v>
      </c>
      <c r="D6" s="45" t="s">
        <v>2487</v>
      </c>
      <c r="E6" t="s">
        <v>2486</v>
      </c>
      <c r="F6" t="s">
        <v>2627</v>
      </c>
      <c r="G6" t="s">
        <v>2628</v>
      </c>
      <c r="H6" t="s">
        <v>2629</v>
      </c>
      <c r="I6" t="s">
        <v>2630</v>
      </c>
      <c r="J6" t="s">
        <v>2631</v>
      </c>
      <c r="N6" s="72" t="s">
        <v>2632</v>
      </c>
      <c r="O6" t="s">
        <v>2633</v>
      </c>
    </row>
    <row r="7" spans="1:15">
      <c r="A7" t="s">
        <v>2520</v>
      </c>
      <c r="B7" t="s">
        <v>2522</v>
      </c>
      <c r="C7" t="s">
        <v>2634</v>
      </c>
      <c r="D7" s="45" t="s">
        <v>2489</v>
      </c>
      <c r="E7" t="s">
        <v>2488</v>
      </c>
      <c r="F7" t="s">
        <v>2635</v>
      </c>
      <c r="G7" t="s">
        <v>2636</v>
      </c>
      <c r="H7" t="s">
        <v>2637</v>
      </c>
      <c r="N7" s="72" t="s">
        <v>2638</v>
      </c>
      <c r="O7" t="s">
        <v>2639</v>
      </c>
    </row>
    <row r="8" spans="1:15">
      <c r="A8" t="s">
        <v>2527</v>
      </c>
      <c r="B8" t="s">
        <v>547</v>
      </c>
      <c r="C8" t="s">
        <v>2640</v>
      </c>
      <c r="D8" s="45" t="s">
        <v>2491</v>
      </c>
      <c r="E8" t="s">
        <v>2490</v>
      </c>
      <c r="F8" t="s">
        <v>2641</v>
      </c>
      <c r="G8" t="s">
        <v>2642</v>
      </c>
      <c r="H8" t="s">
        <v>2643</v>
      </c>
      <c r="N8" s="72" t="s">
        <v>2644</v>
      </c>
      <c r="O8" t="s">
        <v>2645</v>
      </c>
    </row>
    <row r="9" spans="1:15">
      <c r="A9" t="s">
        <v>2516</v>
      </c>
      <c r="B9" t="s">
        <v>596</v>
      </c>
      <c r="C9" t="s">
        <v>2486</v>
      </c>
      <c r="D9" s="45" t="s">
        <v>2498</v>
      </c>
      <c r="E9" t="s">
        <v>2497</v>
      </c>
      <c r="F9" t="s">
        <v>2646</v>
      </c>
      <c r="G9" t="s">
        <v>2647</v>
      </c>
      <c r="H9" t="s">
        <v>2648</v>
      </c>
      <c r="N9" s="72" t="s">
        <v>2649</v>
      </c>
      <c r="O9" t="s">
        <v>2645</v>
      </c>
    </row>
    <row r="10" spans="1:15">
      <c r="A10" t="s">
        <v>2530</v>
      </c>
      <c r="B10" t="s">
        <v>218</v>
      </c>
      <c r="C10" t="s">
        <v>2497</v>
      </c>
      <c r="D10" s="45" t="s">
        <v>2501</v>
      </c>
      <c r="E10" t="s">
        <v>2500</v>
      </c>
      <c r="F10" t="s">
        <v>2650</v>
      </c>
      <c r="G10" t="s">
        <v>2651</v>
      </c>
      <c r="H10" t="s">
        <v>2652</v>
      </c>
      <c r="N10" s="562" t="s">
        <v>2653</v>
      </c>
      <c r="O10" t="s">
        <v>2654</v>
      </c>
    </row>
    <row r="11" spans="1:15">
      <c r="A11" t="s">
        <v>218</v>
      </c>
      <c r="C11" t="s">
        <v>2655</v>
      </c>
      <c r="D11" s="45" t="s">
        <v>2504</v>
      </c>
      <c r="E11" s="43" t="s">
        <v>2503</v>
      </c>
      <c r="F11" t="s">
        <v>218</v>
      </c>
      <c r="G11" t="s">
        <v>2656</v>
      </c>
      <c r="H11" t="s">
        <v>2657</v>
      </c>
      <c r="N11" s="72" t="s">
        <v>2658</v>
      </c>
      <c r="O11" t="s">
        <v>2659</v>
      </c>
    </row>
    <row r="12" spans="1:15">
      <c r="C12" t="s">
        <v>2500</v>
      </c>
      <c r="D12" s="45" t="s">
        <v>2506</v>
      </c>
      <c r="E12" t="s">
        <v>2505</v>
      </c>
      <c r="G12" t="s">
        <v>2660</v>
      </c>
      <c r="H12" t="s">
        <v>2661</v>
      </c>
      <c r="N12" s="72" t="s">
        <v>2662</v>
      </c>
      <c r="O12" t="s">
        <v>2663</v>
      </c>
    </row>
    <row r="13" spans="1:15">
      <c r="C13" t="s">
        <v>2664</v>
      </c>
      <c r="D13" s="45" t="s">
        <v>2509</v>
      </c>
      <c r="E13" t="s">
        <v>2508</v>
      </c>
      <c r="G13" t="s">
        <v>2665</v>
      </c>
      <c r="H13" t="s">
        <v>2666</v>
      </c>
      <c r="N13" s="72" t="s">
        <v>2667</v>
      </c>
      <c r="O13" t="s">
        <v>2668</v>
      </c>
    </row>
    <row r="14" spans="1:15">
      <c r="C14" t="s">
        <v>2669</v>
      </c>
      <c r="D14" s="45" t="s">
        <v>2514</v>
      </c>
      <c r="E14" t="s">
        <v>2513</v>
      </c>
      <c r="G14" t="s">
        <v>2670</v>
      </c>
      <c r="H14" t="s">
        <v>2671</v>
      </c>
      <c r="N14" s="72" t="s">
        <v>2672</v>
      </c>
      <c r="O14" t="s">
        <v>2673</v>
      </c>
    </row>
    <row r="15" spans="1:15">
      <c r="C15" t="s">
        <v>2674</v>
      </c>
      <c r="D15" s="45" t="s">
        <v>2517</v>
      </c>
      <c r="E15" t="s">
        <v>2517</v>
      </c>
      <c r="H15" t="s">
        <v>2675</v>
      </c>
      <c r="N15" s="72" t="s">
        <v>2676</v>
      </c>
      <c r="O15" t="s">
        <v>2677</v>
      </c>
    </row>
    <row r="16" spans="1:15">
      <c r="C16" t="s">
        <v>2655</v>
      </c>
      <c r="D16" s="45" t="s">
        <v>2520</v>
      </c>
      <c r="E16" s="43" t="s">
        <v>2519</v>
      </c>
      <c r="H16" t="s">
        <v>2678</v>
      </c>
      <c r="N16" s="72" t="s">
        <v>2679</v>
      </c>
      <c r="O16" t="s">
        <v>2680</v>
      </c>
    </row>
    <row r="17" spans="3:15">
      <c r="C17" t="s">
        <v>2681</v>
      </c>
      <c r="D17" s="45" t="s">
        <v>2524</v>
      </c>
      <c r="E17" s="43" t="s">
        <v>2523</v>
      </c>
      <c r="H17" t="s">
        <v>2682</v>
      </c>
      <c r="N17" s="72" t="s">
        <v>2683</v>
      </c>
      <c r="O17" t="s">
        <v>2684</v>
      </c>
    </row>
    <row r="18" spans="3:15">
      <c r="C18" t="s">
        <v>2512</v>
      </c>
      <c r="D18" s="45" t="s">
        <v>2526</v>
      </c>
      <c r="E18" s="43" t="s">
        <v>2685</v>
      </c>
      <c r="H18" t="s">
        <v>2686</v>
      </c>
      <c r="N18" s="72" t="s">
        <v>2687</v>
      </c>
      <c r="O18" t="s">
        <v>2688</v>
      </c>
    </row>
    <row r="19" spans="3:15">
      <c r="C19" t="s">
        <v>2689</v>
      </c>
      <c r="D19" s="45" t="s">
        <v>2529</v>
      </c>
      <c r="E19" s="45" t="s">
        <v>2690</v>
      </c>
      <c r="N19" s="72" t="s">
        <v>2691</v>
      </c>
      <c r="O19" t="s">
        <v>2692</v>
      </c>
    </row>
    <row r="20" spans="3:15">
      <c r="C20" t="s">
        <v>2519</v>
      </c>
      <c r="D20" s="45" t="s">
        <v>2690</v>
      </c>
      <c r="E20" s="43" t="s">
        <v>218</v>
      </c>
      <c r="N20" s="72" t="s">
        <v>2693</v>
      </c>
    </row>
    <row r="21" spans="3:15">
      <c r="C21" t="s">
        <v>2523</v>
      </c>
      <c r="D21" s="43" t="s">
        <v>218</v>
      </c>
      <c r="N21" s="72" t="s">
        <v>2694</v>
      </c>
    </row>
    <row r="22" spans="3:15">
      <c r="C22" t="s">
        <v>2611</v>
      </c>
      <c r="N22" s="72" t="s">
        <v>2695</v>
      </c>
    </row>
    <row r="23" spans="3:15">
      <c r="C23" t="s">
        <v>2696</v>
      </c>
      <c r="N23" s="72" t="s">
        <v>2697</v>
      </c>
    </row>
    <row r="24" spans="3:15">
      <c r="C24" t="s">
        <v>2525</v>
      </c>
      <c r="N24" s="72" t="s">
        <v>2698</v>
      </c>
    </row>
    <row r="25" spans="3:15">
      <c r="C25" t="s">
        <v>218</v>
      </c>
      <c r="N25" s="72" t="s">
        <v>2699</v>
      </c>
    </row>
    <row r="26" spans="3:15">
      <c r="N26" s="72" t="s">
        <v>2700</v>
      </c>
    </row>
    <row r="27" spans="3:15">
      <c r="N27" s="72" t="s">
        <v>2701</v>
      </c>
    </row>
    <row r="28" spans="3:15">
      <c r="N28" s="72" t="s">
        <v>2702</v>
      </c>
    </row>
    <row r="29" spans="3:15">
      <c r="N29" s="72" t="s">
        <v>2703</v>
      </c>
    </row>
    <row r="30" spans="3:15">
      <c r="N30" s="72" t="s">
        <v>2704</v>
      </c>
    </row>
    <row r="31" spans="3:15">
      <c r="N31" s="72" t="s">
        <v>2705</v>
      </c>
    </row>
    <row r="32" spans="3:15">
      <c r="N32" s="72" t="s">
        <v>2706</v>
      </c>
    </row>
    <row r="33" spans="14:14">
      <c r="N33" s="72" t="s">
        <v>2707</v>
      </c>
    </row>
    <row r="34" spans="14:14">
      <c r="N34" s="72" t="s">
        <v>2708</v>
      </c>
    </row>
    <row r="35" spans="14:14">
      <c r="N35" s="72" t="s">
        <v>2709</v>
      </c>
    </row>
  </sheetData>
  <sheetProtection algorithmName="SHA-512" hashValue="iAE8XwuBJyJZ79TUGqcNdK88/NrDBbZyZv6Tfj4YiCWtRPKfddCKCIOZL9nfmv2eO6TqNAu8bFtI4fht6Fw8Rg==" saltValue="K9Y+uZHFuYQpZj5RoSG7Fg==" spinCount="100000" sheet="1" scenarios="1" selectLockedCells="1" selectUnlockedCells="1"/>
  <sortState xmlns:xlrd2="http://schemas.microsoft.com/office/spreadsheetml/2017/richdata2" ref="N5:N34">
    <sortCondition descending="1" ref="N5:N34"/>
  </sortState>
  <customSheetViews>
    <customSheetView guid="{DA6F96B8-A29D-4B16-AB41-42F4E30E4CC2}" state="hidden">
      <selection activeCell="D18" sqref="D18"/>
      <pageMargins left="0" right="0" top="0" bottom="0" header="0" footer="0"/>
    </customSheetView>
    <customSheetView guid="{B8074B81-438F-4237-BE77-9A2F873F5D89}" state="hidden" topLeftCell="D1">
      <selection activeCell="Q1" sqref="Q1"/>
      <pageMargins left="0" right="0" top="0" bottom="0" header="0" footer="0"/>
    </customSheetView>
  </customSheetView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f83c812-53f0-4240-bdb8-fa3fa8e171dd" xsi:nil="true"/>
    <lcf76f155ced4ddcb4097134ff3c332f xmlns="c201f0c7-ecc1-475b-a1f6-ba9adfde9a4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F7E16EC6F19849890C4E76EF27C2C9" ma:contentTypeVersion="16" ma:contentTypeDescription="Create a new document." ma:contentTypeScope="" ma:versionID="1cdee7c9c2cd73d98337c42d18b9d6ef">
  <xsd:schema xmlns:xsd="http://www.w3.org/2001/XMLSchema" xmlns:xs="http://www.w3.org/2001/XMLSchema" xmlns:p="http://schemas.microsoft.com/office/2006/metadata/properties" xmlns:ns2="c201f0c7-ecc1-475b-a1f6-ba9adfde9a42" xmlns:ns3="5f83c812-53f0-4240-bdb8-fa3fa8e171dd" targetNamespace="http://schemas.microsoft.com/office/2006/metadata/properties" ma:root="true" ma:fieldsID="12f24506d0e73bcc09e45336c9670a43" ns2:_="" ns3:_="">
    <xsd:import namespace="c201f0c7-ecc1-475b-a1f6-ba9adfde9a42"/>
    <xsd:import namespace="5f83c812-53f0-4240-bdb8-fa3fa8e171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1f0c7-ecc1-475b-a1f6-ba9adfde9a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83c812-53f0-4240-bdb8-fa3fa8e171d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1b50375-4dc6-47bf-9e76-ff44bc0cf85d}" ma:internalName="TaxCatchAll" ma:showField="CatchAllData" ma:web="5f83c812-53f0-4240-bdb8-fa3fa8e171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44B57-883F-449A-B2DD-3CA316E37F49}"/>
</file>

<file path=customXml/itemProps2.xml><?xml version="1.0" encoding="utf-8"?>
<ds:datastoreItem xmlns:ds="http://schemas.openxmlformats.org/officeDocument/2006/customXml" ds:itemID="{FE982F7B-4A7E-4F3E-8AAB-CE1C59AA5D08}"/>
</file>

<file path=customXml/itemProps3.xml><?xml version="1.0" encoding="utf-8"?>
<ds:datastoreItem xmlns:ds="http://schemas.openxmlformats.org/officeDocument/2006/customXml" ds:itemID="{3E2818EB-DC82-49BD-80C7-E9635CE521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Richter, Kirsten</dc:creator>
  <cp:keywords/>
  <dc:description/>
  <cp:lastModifiedBy>Derezanin, Lorena</cp:lastModifiedBy>
  <cp:revision/>
  <dcterms:created xsi:type="dcterms:W3CDTF">2021-05-25T07:05:23Z</dcterms:created>
  <dcterms:modified xsi:type="dcterms:W3CDTF">2024-07-02T16:55:00Z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0x010100FBF7E16EC6F19849890C4E76EF27C2C9</vt:lpwstr>
  </property>
  <property fmtid="{D5CDD505-2E9C-101B-9397-08002B2CF9AE}" pid="3" name="MediaServiceImageTags">
    <vt:lpwstr/>
  </property>
</Properties>
</file>