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G:\PAE MEDELLIN 2022\FORMATOS 2022\BD PERSONAL PAE\"/>
    </mc:Choice>
  </mc:AlternateContent>
  <xr:revisionPtr revIDLastSave="0" documentId="13_ncr:1_{011FF9AE-865B-42AD-BC7C-9FB503B30FD9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Base de datos general" sheetId="1" state="hidden" r:id="rId1"/>
    <sheet name="EJECUTORES_CAMPO_SISTEMAS" sheetId="2" r:id="rId2"/>
  </sheets>
  <externalReferences>
    <externalReference r:id="rId3"/>
  </externalReferences>
  <definedNames>
    <definedName name="_xlnm._FilterDatabase" localSheetId="0" hidden="1">'Base de datos general'!$A$1:$AE$81</definedName>
    <definedName name="_xlnm._FilterDatabase" localSheetId="1" hidden="1">EJECUTORES_CAMPO_SISTEMAS!$A$1:$AC$60</definedName>
    <definedName name="Z_11E54C9E_C74A_444A_B521_1FBB6FB9A49C_.wvu.FilterData" localSheetId="0" hidden="1">'Base de datos general'!$A$1:$AE$81</definedName>
    <definedName name="Z_11E54C9E_C74A_444A_B521_1FBB6FB9A49C_.wvu.FilterData" localSheetId="1" hidden="1">EJECUTORES_CAMPO_SISTEMAS!$A$1:$AC$60</definedName>
    <definedName name="Z_14F3EE62_D485_439C_81DC_45322C3B607F_.wvu.FilterData" localSheetId="0" hidden="1">'Base de datos general'!$A$1:$AA$81</definedName>
    <definedName name="Z_14F3EE62_D485_439C_81DC_45322C3B607F_.wvu.FilterData" localSheetId="1" hidden="1">EJECUTORES_CAMPO_SISTEMAS!$A$1:$AA$60</definedName>
    <definedName name="Z_262C6D00_4C4B_4A4E_993E_D5D4F97FEAA9_.wvu.FilterData" localSheetId="0" hidden="1">'Base de datos general'!$A$1:$AE$81</definedName>
    <definedName name="Z_262C6D00_4C4B_4A4E_993E_D5D4F97FEAA9_.wvu.FilterData" localSheetId="1" hidden="1">EJECUTORES_CAMPO_SISTEMAS!$A$1:$AC$60</definedName>
    <definedName name="Z_26DFE0F3_16CF_4795_B3AF_D992082933CA_.wvu.FilterData" localSheetId="0" hidden="1">'Base de datos general'!$A$1:$AE$81</definedName>
    <definedName name="Z_26DFE0F3_16CF_4795_B3AF_D992082933CA_.wvu.FilterData" localSheetId="1" hidden="1">EJECUTORES_CAMPO_SISTEMAS!$A$1:$AC$60</definedName>
    <definedName name="Z_3C7D9BED_E1D8_4648_84D0_2174A8F0F1F0_.wvu.FilterData" localSheetId="0" hidden="1">'Base de datos general'!$A$1:$AE$81</definedName>
    <definedName name="Z_3C7D9BED_E1D8_4648_84D0_2174A8F0F1F0_.wvu.FilterData" localSheetId="1" hidden="1">EJECUTORES_CAMPO_SISTEMAS!$A$1:$AC$60</definedName>
    <definedName name="Z_66450AAA_3A83_4A50_836D_F5760BDFE6B4_.wvu.FilterData" localSheetId="0" hidden="1">'Base de datos general'!$A$1:$AE$81</definedName>
    <definedName name="Z_66450AAA_3A83_4A50_836D_F5760BDFE6B4_.wvu.FilterData" localSheetId="1" hidden="1">EJECUTORES_CAMPO_SISTEMAS!$A$1:$AC$60</definedName>
    <definedName name="Z_A3F1E2BF_48E9_410C_AD06_952AD0F246BA_.wvu.FilterData" localSheetId="0" hidden="1">'Base de datos general'!$A$1:$AA$81</definedName>
    <definedName name="Z_A3F1E2BF_48E9_410C_AD06_952AD0F246BA_.wvu.FilterData" localSheetId="1" hidden="1">EJECUTORES_CAMPO_SISTEMAS!$A$1:$AA$60</definedName>
    <definedName name="Z_A5E6DF13_1CB6_488C_8D29_B5BE722EA76F_.wvu.FilterData" localSheetId="0" hidden="1">'Base de datos general'!$A$1:$AE$81</definedName>
    <definedName name="Z_A5E6DF13_1CB6_488C_8D29_B5BE722EA76F_.wvu.FilterData" localSheetId="1" hidden="1">EJECUTORES_CAMPO_SISTEMAS!$A$1:$AC$60</definedName>
    <definedName name="Z_AAB4A524_D101_4E3E_989E_67638CBBC871_.wvu.FilterData" localSheetId="0" hidden="1">'Base de datos general'!$A$1:$AE$81</definedName>
    <definedName name="Z_AAB4A524_D101_4E3E_989E_67638CBBC871_.wvu.FilterData" localSheetId="1" hidden="1">EJECUTORES_CAMPO_SISTEMAS!$A$1:$AC$60</definedName>
    <definedName name="Z_BA5BEB47_066B_4B55_B8BF_EC7F34450BFE_.wvu.FilterData" localSheetId="0" hidden="1">'Base de datos general'!$A$1:$AE$81</definedName>
    <definedName name="Z_BA5BEB47_066B_4B55_B8BF_EC7F34450BFE_.wvu.FilterData" localSheetId="1" hidden="1">EJECUTORES_CAMPO_SISTEMAS!$A$1:$AC$60</definedName>
    <definedName name="Z_BCA79F02_B1B7_40C1_9791_9087A49FED3D_.wvu.FilterData" localSheetId="0" hidden="1">'Base de datos general'!$A$1:$AE$81</definedName>
    <definedName name="Z_BCA79F02_B1B7_40C1_9791_9087A49FED3D_.wvu.FilterData" localSheetId="1" hidden="1">EJECUTORES_CAMPO_SISTEMAS!$A$1:$AC$60</definedName>
    <definedName name="Z_D85A10F2_7C8E_4922_9C08_23FB1A6B462A_.wvu.FilterData" localSheetId="0" hidden="1">'Base de datos general'!$A$1:$AE$81</definedName>
    <definedName name="Z_D85A10F2_7C8E_4922_9C08_23FB1A6B462A_.wvu.FilterData" localSheetId="1" hidden="1">EJECUTORES_CAMPO_SISTEMAS!$A$1:$AC$60</definedName>
    <definedName name="Z_E361C019_4C39_42AE_BF72_A4216AECE7FB_.wvu.FilterData" localSheetId="0" hidden="1">'Base de datos general'!$A$1:$AD$81</definedName>
    <definedName name="Z_E361C019_4C39_42AE_BF72_A4216AECE7FB_.wvu.FilterData" localSheetId="1" hidden="1">EJECUTORES_CAMPO_SISTEMAS!$A$1:$AB$60</definedName>
    <definedName name="Z_EA056653_F3D4_4546_825F_F6D7C553DF6E_.wvu.FilterData" localSheetId="0" hidden="1">'Base de datos general'!$A$1:$AE$81</definedName>
    <definedName name="Z_EA056653_F3D4_4546_825F_F6D7C553DF6E_.wvu.FilterData" localSheetId="1" hidden="1">EJECUTORES_CAMPO_SISTEMAS!$A$1:$AC$60</definedName>
  </definedNames>
  <calcPr calcId="191029"/>
  <customWorkbookViews>
    <customWorkbookView name="Filtro 3" guid="{14F3EE62-D485-439C-81DC-45322C3B607F}" maximized="1" windowWidth="0" windowHeight="0" activeSheetId="0"/>
    <customWorkbookView name="Filtro 2" guid="{66450AAA-3A83-4A50-836D-F5760BDFE6B4}" maximized="1" windowWidth="0" windowHeight="0" activeSheetId="0"/>
    <customWorkbookView name="Filtro 1" guid="{BA5BEB47-066B-4B55-B8BF-EC7F34450BFE}" maximized="1" windowWidth="0" windowHeight="0" activeSheetId="0"/>
    <customWorkbookView name="Filtro 7" guid="{AAB4A524-D101-4E3E-989E-67638CBBC871}" maximized="1" windowWidth="0" windowHeight="0" activeSheetId="0"/>
    <customWorkbookView name="Filtro 6" guid="{11E54C9E-C74A-444A-B521-1FBB6FB9A49C}" maximized="1" windowWidth="0" windowHeight="0" activeSheetId="0"/>
    <customWorkbookView name="Filtro 5" guid="{262C6D00-4C4B-4A4E-993E-D5D4F97FEAA9}" maximized="1" windowWidth="0" windowHeight="0" activeSheetId="0"/>
    <customWorkbookView name="Filtro 4" guid="{A3F1E2BF-48E9-410C-AD06-952AD0F246BA}" maximized="1" windowWidth="0" windowHeight="0" activeSheetId="0"/>
    <customWorkbookView name="Filtro 10" guid="{E361C019-4C39-42AE-BF72-A4216AECE7FB}" maximized="1" windowWidth="0" windowHeight="0" activeSheetId="0"/>
    <customWorkbookView name="Filtro 12" guid="{D85A10F2-7C8E-4922-9C08-23FB1A6B462A}" maximized="1" windowWidth="0" windowHeight="0" activeSheetId="0"/>
    <customWorkbookView name="Filtro 11" guid="{3C7D9BED-E1D8-4648-84D0-2174A8F0F1F0}" maximized="1" windowWidth="0" windowHeight="0" activeSheetId="0"/>
    <customWorkbookView name="Filtro 9" guid="{BCA79F02-B1B7-40C1-9791-9087A49FED3D}" maximized="1" windowWidth="0" windowHeight="0" activeSheetId="0"/>
    <customWorkbookView name="Filtro 14" guid="{A5E6DF13-1CB6-488C-8D29-B5BE722EA76F}" maximized="1" windowWidth="0" windowHeight="0" activeSheetId="0"/>
    <customWorkbookView name="Filtro 8" guid="{26DFE0F3-16CF-4795-B3AF-D992082933CA}" maximized="1" windowWidth="0" windowHeight="0" activeSheetId="0"/>
    <customWorkbookView name="Filtro 13" guid="{EA056653-F3D4-4546-825F-F6D7C553DF6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ULThCnYNnF5p38jxC/AqddibpZw=="/>
    </ext>
  </extLst>
</workbook>
</file>

<file path=xl/calcChain.xml><?xml version="1.0" encoding="utf-8"?>
<calcChain xmlns="http://schemas.openxmlformats.org/spreadsheetml/2006/main">
  <c r="G60" i="2" l="1"/>
  <c r="G59" i="2"/>
  <c r="G58" i="2"/>
  <c r="G57" i="2"/>
  <c r="G62" i="2"/>
  <c r="G61" i="2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14" i="1"/>
  <c r="AD15" i="1"/>
  <c r="AD16" i="1"/>
  <c r="AD17" i="1"/>
  <c r="AD18" i="1"/>
  <c r="AD13" i="1"/>
  <c r="G7" i="1"/>
  <c r="G8" i="1"/>
  <c r="G9" i="1"/>
  <c r="G10" i="1"/>
  <c r="G11" i="1"/>
  <c r="G12" i="1"/>
  <c r="G68" i="1"/>
  <c r="G69" i="1"/>
  <c r="G70" i="1"/>
  <c r="G71" i="1"/>
  <c r="G72" i="1"/>
  <c r="G77" i="1"/>
  <c r="G78" i="1"/>
  <c r="G79" i="1"/>
  <c r="G80" i="1"/>
  <c r="G81" i="1"/>
</calcChain>
</file>

<file path=xl/sharedStrings.xml><?xml version="1.0" encoding="utf-8"?>
<sst xmlns="http://schemas.openxmlformats.org/spreadsheetml/2006/main" count="827" uniqueCount="316">
  <si>
    <t>No.</t>
  </si>
  <si>
    <t>NOMBRE COMPLETO</t>
  </si>
  <si>
    <t>CEDULA</t>
  </si>
  <si>
    <t>CARGO</t>
  </si>
  <si>
    <t>CELULAR</t>
  </si>
  <si>
    <t>CORREO PERSONAL</t>
  </si>
  <si>
    <t>APROBACIÓN</t>
  </si>
  <si>
    <t>CONSTANZA MEDINA PUENTES</t>
  </si>
  <si>
    <t>COORDINADOR TÉCNICO ALIMENTARIO</t>
  </si>
  <si>
    <t>CONSTANZA_MEDINAPUENTE@YAHOO.ES</t>
  </si>
  <si>
    <t>SÍ</t>
  </si>
  <si>
    <t>ADRIANA CASTILLO AVILA</t>
  </si>
  <si>
    <t>ENLACE ADMINISTRATIVO</t>
  </si>
  <si>
    <t>ACASTILLO231276@GMAIL.COM</t>
  </si>
  <si>
    <t>ENLACE FINANCIERO</t>
  </si>
  <si>
    <t>ANGELACALLE709@GMAIL.COM</t>
  </si>
  <si>
    <t>Sí</t>
  </si>
  <si>
    <t>LILIANA ANDREA ALVAREZ CASTRILLON</t>
  </si>
  <si>
    <t>ENLACE JURÍDICO</t>
  </si>
  <si>
    <t xml:space="preserve"> MSOLIDARIA2014@GMAIL.COM.COM</t>
  </si>
  <si>
    <t>CRUZ ELENA GARCIA OCHOA</t>
  </si>
  <si>
    <t>ENLACE TÉCNICO ALIMENTARIO</t>
  </si>
  <si>
    <t>CRUZEGARCIA15@GMAIL.COM</t>
  </si>
  <si>
    <t>JAVIER FRANCISCO SANCHEZ BLANCO</t>
  </si>
  <si>
    <t>SANCHEZ.JAVIERF@GMAIL.COM</t>
  </si>
  <si>
    <t xml:space="preserve">DIANA MARCELA CARDONA ARANGO </t>
  </si>
  <si>
    <t>DCARDARANG@GMAIL.COM</t>
  </si>
  <si>
    <t>DUYIRY JIMENEZ ZAPATA</t>
  </si>
  <si>
    <t>DUYIRY01@GMAIL.COM</t>
  </si>
  <si>
    <t>LUZ MAGDALENA RIOS ARBELAEZ</t>
  </si>
  <si>
    <t>LUZMAGDA.RA@GMAIL.COM</t>
  </si>
  <si>
    <t>ANGELICA JOSEFINA ZAMBRANO ORTEGA</t>
  </si>
  <si>
    <t xml:space="preserve">INGENIERO DE SISTEMAS GESIS </t>
  </si>
  <si>
    <t>ANGELICAZ79@HOTMAIL.COM</t>
  </si>
  <si>
    <t>GLORIA CRISTINA CASTAÑO ZULUAGA</t>
  </si>
  <si>
    <t>INTERVENTOR EJECUTOR DE CAMPO</t>
  </si>
  <si>
    <t xml:space="preserve">CRISTINA0124@GMAIL.COM </t>
  </si>
  <si>
    <t>ANDRES DESCANSE VARGAS</t>
  </si>
  <si>
    <t>ANDRESDES22@HOTMAIL.COM</t>
  </si>
  <si>
    <t>LUZ ADRIANA ALZATE SERNA</t>
  </si>
  <si>
    <t>NANAALZATE@GMAIL.COM</t>
  </si>
  <si>
    <t>ADRIANA MARIA TORO AMADO</t>
  </si>
  <si>
    <t>3053018249- 3177009480</t>
  </si>
  <si>
    <t xml:space="preserve">ADRIANAMARIA2010@GMAIL.COM </t>
  </si>
  <si>
    <t>JESUS ALBEIRO YEPES CHALARCA</t>
  </si>
  <si>
    <t>JYEPESCHALARCA@GMAIL.COM</t>
  </si>
  <si>
    <t>ALEJANDRA CECILIA AGUIRRE VERGARA</t>
  </si>
  <si>
    <t xml:space="preserve">ING.ALIMENTOS2003@GMAIL.COM </t>
  </si>
  <si>
    <t>ALEXANDRA TAMAYO VASQUEZ</t>
  </si>
  <si>
    <t>3105038135-3006465379</t>
  </si>
  <si>
    <t xml:space="preserve">ALEXANDRA082008@GMAIL.COM </t>
  </si>
  <si>
    <t>DIANA MARIA FONSECA FERNANDEZ</t>
  </si>
  <si>
    <t>DIANAFONSECA74@HOTMAIL.COM</t>
  </si>
  <si>
    <t>ANDRES MAURICIO MARIN HERNANDEZ</t>
  </si>
  <si>
    <t xml:space="preserve"> MARIN695@HOTMAIL.COM</t>
  </si>
  <si>
    <t>ANGELA MARIA JARAMILLO HINCAPIE</t>
  </si>
  <si>
    <t xml:space="preserve">ANJARAMILLO81@GMAIL.COM </t>
  </si>
  <si>
    <t>ASTRID EUGENIA VILLA GÓMEZ</t>
  </si>
  <si>
    <t xml:space="preserve">ASTRIDEVG@YAHOO.ES </t>
  </si>
  <si>
    <t>BEATRIZ EUGENIA VELEZ RESTREPO</t>
  </si>
  <si>
    <t>3192346951 - 3136049738</t>
  </si>
  <si>
    <t xml:space="preserve">BEATRIZVELEZ1970@GMAIL.COM  </t>
  </si>
  <si>
    <t>ANGELA CAROLINA GIRALDO SALAZAR</t>
  </si>
  <si>
    <t>CAROLINAGIRALDO713@GMAIL.COM</t>
  </si>
  <si>
    <t>CLAUDIA PATRICIA ECHEVERRI ZAPATA</t>
  </si>
  <si>
    <t xml:space="preserve">CLAUDIA.PATRICIA.ECHEVERRI@GMAIL.COM </t>
  </si>
  <si>
    <t>MARIA EUGENIA ZULUAGA MONTOYA</t>
  </si>
  <si>
    <t>MARIAEMONTOYA15@HOTMAIL.COM</t>
  </si>
  <si>
    <t>EDWIN ALONSO DAVID HERNANDEZ</t>
  </si>
  <si>
    <t xml:space="preserve">EADHINTERVENTOR@GMAIL.COM </t>
  </si>
  <si>
    <t>ERIKA YANETH GUIZADO HERNANDEZ</t>
  </si>
  <si>
    <t>ERIKA.GUIZADO2011@GMAIL.COM</t>
  </si>
  <si>
    <t>ERIKA VIVIANA SUAREZ ZULETA</t>
  </si>
  <si>
    <t xml:space="preserve">ERIKA210@GMAIL.COM  </t>
  </si>
  <si>
    <t>LUZ ESTELA ZAPATA JIMENEZ</t>
  </si>
  <si>
    <t xml:space="preserve">LUZESTELAZ143@GMAIL.COM </t>
  </si>
  <si>
    <t>LUIS FELIPE ROJO ALVAREZ</t>
  </si>
  <si>
    <t>LUISFE9312@GMAIL.COM</t>
  </si>
  <si>
    <t>MIGUEL ANGEL URIBE VARGAS</t>
  </si>
  <si>
    <t>MIGUELFUBAM@GMAIL.COM</t>
  </si>
  <si>
    <t>HERNAN DARIO RIOS CRAIG</t>
  </si>
  <si>
    <t>CRAIG.25@HOTMAIL.COM</t>
  </si>
  <si>
    <t>ISABEL CRISTINA RUA CARDONA</t>
  </si>
  <si>
    <t>3505497760 - 3012518897</t>
  </si>
  <si>
    <t>ISABIZ2085@GMAIL.COM</t>
  </si>
  <si>
    <t>MARCELA PATRICIA LOZANO MENESES</t>
  </si>
  <si>
    <t>MARCELOZANO23@GMAIL.COM</t>
  </si>
  <si>
    <t>JUAN CARLOS BARON PUCHE</t>
  </si>
  <si>
    <t>3176157985 - 3177306120</t>
  </si>
  <si>
    <t>juancar200@gmail.com</t>
  </si>
  <si>
    <t>JUAN PABLO SALDARRIAGA FERNANDEZ</t>
  </si>
  <si>
    <t xml:space="preserve">JPSF70@GMAIL.COM </t>
  </si>
  <si>
    <t>MIRYAM NATALIA TEJADA PEÑA</t>
  </si>
  <si>
    <t>NATALIA.INTERVENTORA@GMAIL.COM</t>
  </si>
  <si>
    <t>SANTIAGO GIRALDO GARCIA</t>
  </si>
  <si>
    <t xml:space="preserve">SGIRALDO01@GMAIL.COM  </t>
  </si>
  <si>
    <t>MONICA PATRICIA CADAVID ESTRELLA</t>
  </si>
  <si>
    <t>MONICA.CADAVIDPAE@GMAIL.COM</t>
  </si>
  <si>
    <t>JUAN CAMILO VILLA LONDOÑO</t>
  </si>
  <si>
    <t>ING.CAMILOVILLA@GMAIL.COM</t>
  </si>
  <si>
    <t>HUMBERTO CARLOS FLOREZ ROSSO</t>
  </si>
  <si>
    <t>FLOREZHUMBERTOCARLOS@HOTMAIL.COM</t>
  </si>
  <si>
    <t>LILLIANA PATRICIA MONSALVE OSORIO</t>
  </si>
  <si>
    <t xml:space="preserve">LILIMONSALVE2000@GMAIL.COM  </t>
  </si>
  <si>
    <t>LIANA PATRICIA CAMPO RODRIGUEZ</t>
  </si>
  <si>
    <t xml:space="preserve">LCAMPO17@GMAIL.COM  </t>
  </si>
  <si>
    <t>JOSE JULIAN VALENCIA LOPEZ</t>
  </si>
  <si>
    <t xml:space="preserve">JJULIANVALENCIA@YAHOO.COM.CO </t>
  </si>
  <si>
    <t>JULIANA JARAMILLO RODRIGUEZ</t>
  </si>
  <si>
    <t xml:space="preserve">JULIJARA2012@GMAIL.COM  </t>
  </si>
  <si>
    <t>CARMEN IRENE VALLEJO CHAUCANEZ</t>
  </si>
  <si>
    <t>316 270 27 98</t>
  </si>
  <si>
    <t>IRENE.INTERVENTORA@GMAIL.COM</t>
  </si>
  <si>
    <t>PAULA ANDREA URIBE YEPES</t>
  </si>
  <si>
    <t>PAULAANDREAURIBEYEPES@GMAIL.COM</t>
  </si>
  <si>
    <t>ESPERANZA DEL SOCORRO PALACIO PEREZ</t>
  </si>
  <si>
    <t>EPALACIOPEREZ@GMAIL.COM</t>
  </si>
  <si>
    <t>MARYORY LIVANDY CASALLAS VANEGAS</t>
  </si>
  <si>
    <t xml:space="preserve">MARYORY_537@HOTMAIL.COM </t>
  </si>
  <si>
    <t>LUZ MARINA JIMENEZ DAVILA</t>
  </si>
  <si>
    <t xml:space="preserve">LUZMAJIDA@GMAIL.COM  </t>
  </si>
  <si>
    <t>VANESA PINO GUIRALES</t>
  </si>
  <si>
    <t>VANEPG24@HOTMAIL.COM</t>
  </si>
  <si>
    <t>MARIBELL DUQUE BUILES</t>
  </si>
  <si>
    <t xml:space="preserve">MARIBELLDUQUE@GMAIL.COM </t>
  </si>
  <si>
    <t>RICARDO ALONSO OCHOA GONGORA</t>
  </si>
  <si>
    <t>RICARDOAOG318@HOTMAIL.COM</t>
  </si>
  <si>
    <t>SANDRA LUCÍA ASPRILLA BORJA</t>
  </si>
  <si>
    <t xml:space="preserve"> SANDRALUCIA1950@GMAIL.COM</t>
  </si>
  <si>
    <t>GLADYS GARCIA PAREDES</t>
  </si>
  <si>
    <t>GLADYSGARC@GMAIL.COM</t>
  </si>
  <si>
    <t>CLAUDIA PATRICIA MUÑOZ TORRES</t>
  </si>
  <si>
    <t>CLAUDIAMUTO04@YAHOO.COM</t>
  </si>
  <si>
    <t xml:space="preserve">LUZ AMILBIA RUIZ AVENDAÑO </t>
  </si>
  <si>
    <t>RUIZ.LUZA8@GMAIL.COM</t>
  </si>
  <si>
    <t>SANTIAGO ALBERTO VARGAS CARDONA</t>
  </si>
  <si>
    <t>VARTIAGO82@GMAIL.COM</t>
  </si>
  <si>
    <t>ANTONIO ALBERTO RAMOS AGAMEZ</t>
  </si>
  <si>
    <t xml:space="preserve"> RAMOSAGAMEZ@YAHOO.ES</t>
  </si>
  <si>
    <t>EDILSON ARLEY QUINTERO YEPES</t>
  </si>
  <si>
    <t>INTERVENTOR EJECUTOR DE PLANTA</t>
  </si>
  <si>
    <t>EDILSONQUINTEROY@HOTMAIL.COM</t>
  </si>
  <si>
    <t>GLORIA EMILCEN GAVIRIA LLANOS</t>
  </si>
  <si>
    <t xml:space="preserve"> GLORIAEGAVIRIAL@GMAIL.COM</t>
  </si>
  <si>
    <t>SERGIO AUGUSTO QUIROZ SANCHEZ</t>
  </si>
  <si>
    <t>SERGIOQUIROZ1407@GMAIL.COM</t>
  </si>
  <si>
    <t>JOHN ALEJANDRO ATEHORTUA CORREA</t>
  </si>
  <si>
    <t>ATEHORTUACORREA@GMAIL.COM</t>
  </si>
  <si>
    <t>JUAN ESTEBAN DUQUE CARDONA</t>
  </si>
  <si>
    <t>DUQUEINTERVENTOR@GMAIL.COM</t>
  </si>
  <si>
    <t>MARIA EDILIA BONILLA SANCHEZ</t>
  </si>
  <si>
    <t>LIDER GENERAL DE INTERVENTORÍA</t>
  </si>
  <si>
    <t>EDIBOSA@GMAIL.COM</t>
  </si>
  <si>
    <t>YERALDIN CORRALES AVENDAÑO</t>
  </si>
  <si>
    <t>TÉCNICO EN GESTIÓN DOCUMENTAL</t>
  </si>
  <si>
    <t>YERALDIN.9011@GMAIL.COM</t>
  </si>
  <si>
    <t xml:space="preserve">LUIS CARLOS PAZOS </t>
  </si>
  <si>
    <t>TÉCNICO EN MANTENIMIENTO</t>
  </si>
  <si>
    <t>LUISPAZOS85@HOTMAIL.ES</t>
  </si>
  <si>
    <t>OMAR DARIO GARCIA ATEHORTUA</t>
  </si>
  <si>
    <t>TRABAJOPROFESIONALKVA@GMAIL.COM</t>
  </si>
  <si>
    <t xml:space="preserve">SIALSAGO18@GMAIL.COM </t>
  </si>
  <si>
    <t>ANDRES FELIPE PEREZ HINCAPIE</t>
  </si>
  <si>
    <t>TECNÓLOGO ADMINISTRATIVO</t>
  </si>
  <si>
    <t>FELIPEPRZ999@hotmail.com</t>
  </si>
  <si>
    <t>PAULA ANDREA PARRA OSPINA</t>
  </si>
  <si>
    <t>PAULA_PAOS@HOTMAIL.COM</t>
  </si>
  <si>
    <t>BEATRIZ ELENA HERNANDEZ CASTRO</t>
  </si>
  <si>
    <t>BEATRIZHERLO@HOTMAIL.COM</t>
  </si>
  <si>
    <t>NATALIA VELEZ MUÑOZ</t>
  </si>
  <si>
    <t>NVELEZ2515@GMAIL.COM</t>
  </si>
  <si>
    <t>WILSON ARTURO PINEDA VALDERRAMA</t>
  </si>
  <si>
    <t>TECNÓLOGO EN SISTEMAS DE INFORMACIÓN</t>
  </si>
  <si>
    <t>PINEDAWILSON@GMAIL.COM</t>
  </si>
  <si>
    <t>KELLY JOHANA GALLO PARRA</t>
  </si>
  <si>
    <t>TECNÓLOGO FINANCIERO</t>
  </si>
  <si>
    <t>KELLYGALLO1994@GMAIL.COM</t>
  </si>
  <si>
    <t>PAOLA ANDREA DAVID DUQUE</t>
  </si>
  <si>
    <t>ANDREADUQUE@HOTMAIL.ES</t>
  </si>
  <si>
    <t>CRISTIAN GILBERTO SALGADO OLIVARES</t>
  </si>
  <si>
    <t>KRISO050@GMAIL.COM</t>
  </si>
  <si>
    <t>HEIDY YOELI MOSQUERA PALACIOS</t>
  </si>
  <si>
    <t>HEIDY-08@HOTMAIL.COM</t>
  </si>
  <si>
    <t>FECHA CORREO ELECTRÓNICO ESAN</t>
  </si>
  <si>
    <t>FECHA APROBACIÓN ESAN</t>
  </si>
  <si>
    <t>MARIA ANGELA CALLE VERA</t>
  </si>
  <si>
    <t>FECHA INICIO CONTRATO</t>
  </si>
  <si>
    <t>FECHA TERMINACIÓN CONTRATO</t>
  </si>
  <si>
    <t>OBSERVACIONES</t>
  </si>
  <si>
    <t>Renuncia por notivos personales (según consta en carta de renuncia del empleado)</t>
  </si>
  <si>
    <t>4.1.</t>
  </si>
  <si>
    <t>4.2.</t>
  </si>
  <si>
    <t>YUDIS GONZALES</t>
  </si>
  <si>
    <t>En solicitud de aprobación ( en reemplazo de Liliana Alvarez)</t>
  </si>
  <si>
    <t>49.2.</t>
  </si>
  <si>
    <t>SERGIO ANDRÉS PEREZ MEDINA</t>
  </si>
  <si>
    <t>INTERVENTORYEYO@GMAIL.COM</t>
  </si>
  <si>
    <t>En solicitud de aprobación ( en reemplazo de Romelia Del Carmen Zapata)</t>
  </si>
  <si>
    <t>pendiente</t>
  </si>
  <si>
    <t>322 655 0400</t>
  </si>
  <si>
    <t>yudisgonzalezdoval@gmail.com</t>
  </si>
  <si>
    <t>FECHA SOLICITUD CPNM</t>
  </si>
  <si>
    <t xml:space="preserve">SILVANO ALBERTO SANTA GOMEZ </t>
  </si>
  <si>
    <t>Penidente tarjeta profesional</t>
  </si>
  <si>
    <t>Se había solicitado aval para MariLuz Fernandez pero renunció. Luz Magdalena Ríos que estaba para campo es aprobada como enlace técnico alimentario. El 6 de julio no había sido avalada por soportes que fueron entregados y posteriormente la avalan</t>
  </si>
  <si>
    <t>CORREO INSTITUCIONAL</t>
  </si>
  <si>
    <t>FONDO PENSIÓN</t>
  </si>
  <si>
    <t>EPS</t>
  </si>
  <si>
    <t>SURA</t>
  </si>
  <si>
    <t>Protección</t>
  </si>
  <si>
    <t>Colpensiones</t>
  </si>
  <si>
    <t>Fecha Nacimiento</t>
  </si>
  <si>
    <t>Entidad Bancaria</t>
  </si>
  <si>
    <t>No.Cuenta</t>
  </si>
  <si>
    <t>RUT</t>
  </si>
  <si>
    <t>Regimen RUT</t>
  </si>
  <si>
    <t>FECHA CERTIFICACIÓN EPS</t>
  </si>
  <si>
    <t>Fecha Certidicado Pensión</t>
  </si>
  <si>
    <t>Sura</t>
  </si>
  <si>
    <t>Sanitas</t>
  </si>
  <si>
    <t>10171257000-8</t>
  </si>
  <si>
    <t>Fecha generación RUT</t>
  </si>
  <si>
    <t>tadmon2.pae2022@gmail.com</t>
  </si>
  <si>
    <t>Bancolombia</t>
  </si>
  <si>
    <t>00929583060</t>
  </si>
  <si>
    <t xml:space="preserve">Sura </t>
  </si>
  <si>
    <t>00727416897</t>
  </si>
  <si>
    <t>Porvenir</t>
  </si>
  <si>
    <t>98632412-1</t>
  </si>
  <si>
    <t>Teléfono</t>
  </si>
  <si>
    <t>Dirección Residencia</t>
  </si>
  <si>
    <t>Calle 32 b 79 a 24 bloque 1 apto 301</t>
  </si>
  <si>
    <t>3113483443 - 3417425</t>
  </si>
  <si>
    <t>No responsable IVA</t>
  </si>
  <si>
    <t>Calle 83A # 57-105 APT 301</t>
  </si>
  <si>
    <t>tadmon3.pae2022@gmail.com</t>
  </si>
  <si>
    <t>tadmon4.pae2022@gmail.com</t>
  </si>
  <si>
    <t>tadmon5.pae2022@gmail.com</t>
  </si>
  <si>
    <t xml:space="preserve"> 27/9/1979</t>
  </si>
  <si>
    <t>carrera 69 # 101-10 barrio girardot</t>
  </si>
  <si>
    <t>32141693-5</t>
  </si>
  <si>
    <t>No responsanle IVA</t>
  </si>
  <si>
    <t>Calle 32 D 65 A 15 Belén Fátima</t>
  </si>
  <si>
    <t>2653495 - 3127695498</t>
  </si>
  <si>
    <t>02156892907</t>
  </si>
  <si>
    <t>1020401790-5</t>
  </si>
  <si>
    <t>Cra 30A # 38B - 21, Apt 201</t>
  </si>
  <si>
    <t>1037616625-3</t>
  </si>
  <si>
    <t>No Responsable IVA</t>
  </si>
  <si>
    <t>Proteccion</t>
  </si>
  <si>
    <t>Carrera 54 #75AAsur16  Itagüí </t>
  </si>
  <si>
    <t>1017206683-9</t>
  </si>
  <si>
    <t>Colfondos</t>
  </si>
  <si>
    <t>NUMERO EJECUTOR</t>
  </si>
  <si>
    <t>EJECUTOR</t>
  </si>
  <si>
    <t>EJECUTOR 1</t>
  </si>
  <si>
    <t>EJECUTOR 2</t>
  </si>
  <si>
    <t>EJECUTOR 3</t>
  </si>
  <si>
    <t>EJECUTOR 4</t>
  </si>
  <si>
    <t>EJECUTOR 5</t>
  </si>
  <si>
    <t>EJECUTOR 6</t>
  </si>
  <si>
    <t>EJECUTOR 7</t>
  </si>
  <si>
    <t>EJECUTOR 8</t>
  </si>
  <si>
    <t>EJECUTOR 9</t>
  </si>
  <si>
    <t>EJECUTOR 10</t>
  </si>
  <si>
    <t>EJECUTOR 11</t>
  </si>
  <si>
    <t>EJECUTOR 12</t>
  </si>
  <si>
    <t>EJECUTOR 13</t>
  </si>
  <si>
    <t>EJECUTOR 14</t>
  </si>
  <si>
    <t>EJECUTOR 15</t>
  </si>
  <si>
    <t>EJECUTOR 16</t>
  </si>
  <si>
    <t>EJECUTOR 17</t>
  </si>
  <si>
    <t>EJECUTOR 18</t>
  </si>
  <si>
    <t>EJECUTOR 19</t>
  </si>
  <si>
    <t>EJECUTOR 20</t>
  </si>
  <si>
    <t>EJECUTOR 21</t>
  </si>
  <si>
    <t>EJECUTOR 22</t>
  </si>
  <si>
    <t>EJECUTOR 23</t>
  </si>
  <si>
    <t>EJECUTOR 24</t>
  </si>
  <si>
    <t>EJECUTOR 25</t>
  </si>
  <si>
    <t>EJECUTOR 26</t>
  </si>
  <si>
    <t>EJECUTOR 27</t>
  </si>
  <si>
    <t>EJECUTOR 28</t>
  </si>
  <si>
    <t>EJECUTOR 29</t>
  </si>
  <si>
    <t>EJECUTOR 30</t>
  </si>
  <si>
    <t>EJECUTOR 31</t>
  </si>
  <si>
    <t>EJECUTOR 32</t>
  </si>
  <si>
    <t>EJECUTOR 33</t>
  </si>
  <si>
    <t>EJECUTOR 34</t>
  </si>
  <si>
    <t>EJECUTOR 35</t>
  </si>
  <si>
    <t>EJECUTOR 36</t>
  </si>
  <si>
    <t>EJECUTOR 37</t>
  </si>
  <si>
    <t>EJECUTOR 38</t>
  </si>
  <si>
    <t>EJECUTOR 39</t>
  </si>
  <si>
    <t>EJECUTOR 40</t>
  </si>
  <si>
    <t>EJECUTOR 41</t>
  </si>
  <si>
    <t>EJECUTOR 42</t>
  </si>
  <si>
    <t>EJECUTOR 43</t>
  </si>
  <si>
    <t>EJECUTOR 44</t>
  </si>
  <si>
    <t>EJECUTOR 45</t>
  </si>
  <si>
    <t>EJECUTOR 46</t>
  </si>
  <si>
    <t>EJECUTOR 47</t>
  </si>
  <si>
    <t>EJECUTOR 48</t>
  </si>
  <si>
    <t>EJECUTOR 49</t>
  </si>
  <si>
    <t>EJECUTOR 50</t>
  </si>
  <si>
    <t>EJECUTOR 51</t>
  </si>
  <si>
    <t>EJECUTOR 52</t>
  </si>
  <si>
    <t>EJECUTOR 53</t>
  </si>
  <si>
    <t>EJECUTOR 54</t>
  </si>
  <si>
    <t>EJECUTOR 55</t>
  </si>
  <si>
    <t>MANTENIMIENTO 1</t>
  </si>
  <si>
    <t>MANTENIMIENTO 2</t>
  </si>
  <si>
    <t>MANTENIMIENTO 3</t>
  </si>
  <si>
    <t>SISTEMAS</t>
  </si>
  <si>
    <t>GESTION DOCUMENTAL</t>
  </si>
  <si>
    <t>ANGELICA ZAMBRANO ORTEGA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</si>
</sst>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</font>
    <font>
      <sz val="10"/>
      <color theme="1"/>
      <name val="Calibri"/>
    </font>
    <font>
      <u/>
      <sz val="10"/>
      <color theme="1"/>
      <name val="Calibri"/>
    </font>
    <font>
      <sz val="10"/>
      <color rgb="FF000000"/>
      <name val="Calibri"/>
    </font>
    <font>
      <u/>
      <sz val="11"/>
      <color theme="1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2"/>
      <color rgb="FF22222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B4C6E7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9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2" xfId="0" applyFont="1" applyFill="1" applyBorder="1"/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/>
    <xf numFmtId="0" fontId="2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0" borderId="5" xfId="0" applyFont="1" applyBorder="1"/>
    <xf numFmtId="0" fontId="7" fillId="0" borderId="5" xfId="0" applyFont="1" applyBorder="1"/>
    <xf numFmtId="0" fontId="3" fillId="4" borderId="5" xfId="0" applyFont="1" applyFill="1" applyBorder="1"/>
    <xf numFmtId="14" fontId="3" fillId="4" borderId="5" xfId="0" applyNumberFormat="1" applyFont="1" applyFill="1" applyBorder="1"/>
    <xf numFmtId="14" fontId="7" fillId="4" borderId="5" xfId="0" applyNumberFormat="1" applyFont="1" applyFill="1" applyBorder="1"/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14" fontId="7" fillId="5" borderId="5" xfId="0" applyNumberFormat="1" applyFont="1" applyFill="1" applyBorder="1"/>
    <xf numFmtId="0" fontId="3" fillId="3" borderId="6" xfId="0" applyFont="1" applyFill="1" applyBorder="1" applyAlignment="1">
      <alignment vertical="center"/>
    </xf>
    <xf numFmtId="14" fontId="3" fillId="3" borderId="6" xfId="0" applyNumberFormat="1" applyFont="1" applyFill="1" applyBorder="1" applyAlignment="1">
      <alignment vertical="center"/>
    </xf>
    <xf numFmtId="0" fontId="8" fillId="2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vertical="center"/>
    </xf>
    <xf numFmtId="0" fontId="1" fillId="0" borderId="0" xfId="0" applyFont="1" applyAlignment="1"/>
    <xf numFmtId="49" fontId="7" fillId="3" borderId="6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/>
    <xf numFmtId="14" fontId="9" fillId="0" borderId="0" xfId="0" applyNumberFormat="1" applyFont="1" applyAlignment="1"/>
    <xf numFmtId="0" fontId="7" fillId="3" borderId="2" xfId="0" applyFont="1" applyFill="1" applyBorder="1" applyAlignment="1">
      <alignment vertical="center"/>
    </xf>
    <xf numFmtId="0" fontId="0" fillId="0" borderId="5" xfId="0" applyBorder="1"/>
    <xf numFmtId="0" fontId="9" fillId="0" borderId="0" xfId="0" applyFont="1" applyAlignment="1"/>
    <xf numFmtId="0" fontId="6" fillId="0" borderId="5" xfId="1" applyBorder="1"/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3" fillId="7" borderId="5" xfId="0" applyFont="1" applyFill="1" applyBorder="1"/>
    <xf numFmtId="14" fontId="3" fillId="7" borderId="5" xfId="0" applyNumberFormat="1" applyFont="1" applyFill="1" applyBorder="1"/>
    <xf numFmtId="0" fontId="3" fillId="7" borderId="2" xfId="0" applyFont="1" applyFill="1" applyBorder="1"/>
    <xf numFmtId="0" fontId="3" fillId="8" borderId="0" xfId="0" applyFont="1" applyFill="1"/>
    <xf numFmtId="0" fontId="0" fillId="8" borderId="0" xfId="0" applyFont="1" applyFill="1" applyAlignment="1"/>
    <xf numFmtId="0" fontId="7" fillId="6" borderId="1" xfId="0" applyFont="1" applyFill="1" applyBorder="1" applyAlignment="1">
      <alignment horizontal="left" vertical="center"/>
    </xf>
    <xf numFmtId="0" fontId="7" fillId="7" borderId="5" xfId="0" applyFont="1" applyFill="1" applyBorder="1"/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164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3" fillId="9" borderId="6" xfId="0" applyFont="1" applyFill="1" applyBorder="1" applyAlignment="1">
      <alignment vertical="center"/>
    </xf>
    <xf numFmtId="0" fontId="3" fillId="9" borderId="6" xfId="0" applyFont="1" applyFill="1" applyBorder="1" applyAlignment="1">
      <alignment horizontal="center" vertical="center"/>
    </xf>
    <xf numFmtId="0" fontId="3" fillId="10" borderId="5" xfId="0" applyFont="1" applyFill="1" applyBorder="1"/>
    <xf numFmtId="14" fontId="7" fillId="10" borderId="5" xfId="0" applyNumberFormat="1" applyFont="1" applyFill="1" applyBorder="1"/>
    <xf numFmtId="0" fontId="3" fillId="11" borderId="0" xfId="0" applyFont="1" applyFill="1"/>
    <xf numFmtId="0" fontId="0" fillId="11" borderId="0" xfId="0" applyFont="1" applyFill="1" applyAlignment="1"/>
    <xf numFmtId="0" fontId="7" fillId="9" borderId="6" xfId="0" applyFont="1" applyFill="1" applyBorder="1" applyAlignment="1">
      <alignment vertical="center"/>
    </xf>
    <xf numFmtId="14" fontId="3" fillId="9" borderId="6" xfId="0" applyNumberFormat="1" applyFont="1" applyFill="1" applyBorder="1" applyAlignment="1">
      <alignment vertical="center"/>
    </xf>
    <xf numFmtId="4" fontId="7" fillId="9" borderId="6" xfId="0" applyNumberFormat="1" applyFont="1" applyFill="1" applyBorder="1" applyAlignment="1">
      <alignment vertical="center"/>
    </xf>
    <xf numFmtId="49" fontId="1" fillId="11" borderId="0" xfId="0" applyNumberFormat="1" applyFont="1" applyFill="1" applyAlignment="1"/>
    <xf numFmtId="14" fontId="9" fillId="11" borderId="0" xfId="0" applyNumberFormat="1" applyFont="1" applyFill="1" applyAlignment="1"/>
    <xf numFmtId="0" fontId="9" fillId="11" borderId="0" xfId="0" applyFont="1" applyFill="1" applyAlignment="1"/>
    <xf numFmtId="0" fontId="3" fillId="9" borderId="0" xfId="0" applyFont="1" applyFill="1" applyAlignment="1">
      <alignment horizontal="left" vertical="center"/>
    </xf>
    <xf numFmtId="0" fontId="3" fillId="9" borderId="1" xfId="0" applyFont="1" applyFill="1" applyBorder="1"/>
    <xf numFmtId="164" fontId="3" fillId="9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4" fontId="3" fillId="10" borderId="5" xfId="0" applyNumberFormat="1" applyFont="1" applyFill="1" applyBorder="1"/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left" vertical="center"/>
    </xf>
    <xf numFmtId="0" fontId="6" fillId="9" borderId="1" xfId="1" applyFill="1" applyBorder="1" applyAlignment="1">
      <alignment horizontal="left" vertical="center"/>
    </xf>
    <xf numFmtId="0" fontId="7" fillId="9" borderId="6" xfId="0" applyFont="1" applyFill="1" applyBorder="1" applyAlignment="1">
      <alignment horizontal="center" vertical="center"/>
    </xf>
    <xf numFmtId="0" fontId="7" fillId="10" borderId="5" xfId="0" applyFont="1" applyFill="1" applyBorder="1"/>
    <xf numFmtId="0" fontId="5" fillId="9" borderId="1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/>
    </xf>
    <xf numFmtId="164" fontId="3" fillId="6" borderId="5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vertical="center"/>
    </xf>
    <xf numFmtId="0" fontId="7" fillId="6" borderId="5" xfId="0" applyFont="1" applyFill="1" applyBorder="1" applyAlignment="1">
      <alignment horizontal="left" vertical="center"/>
    </xf>
    <xf numFmtId="0" fontId="3" fillId="13" borderId="5" xfId="0" applyFont="1" applyFill="1" applyBorder="1"/>
    <xf numFmtId="14" fontId="3" fillId="13" borderId="5" xfId="0" applyNumberFormat="1" applyFont="1" applyFill="1" applyBorder="1"/>
    <xf numFmtId="0" fontId="3" fillId="14" borderId="0" xfId="0" applyFont="1" applyFill="1"/>
    <xf numFmtId="0" fontId="0" fillId="14" borderId="0" xfId="0" applyFont="1" applyFill="1" applyAlignment="1"/>
    <xf numFmtId="0" fontId="3" fillId="12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left" vertical="center"/>
    </xf>
    <xf numFmtId="164" fontId="3" fillId="12" borderId="5" xfId="0" applyNumberFormat="1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vertical="center"/>
    </xf>
    <xf numFmtId="0" fontId="4" fillId="12" borderId="5" xfId="0" applyFont="1" applyFill="1" applyBorder="1" applyAlignment="1">
      <alignment vertical="center"/>
    </xf>
    <xf numFmtId="0" fontId="8" fillId="8" borderId="5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7" fillId="12" borderId="5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uario%20Pae02\Desktop\Nuevo\NUEVO%20USUARIO%20SIES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USARIOS"/>
    </sheetNames>
    <sheetDataSet>
      <sheetData sheetId="0">
        <row r="1">
          <cell r="B1" t="str">
            <v>N° DOCUMENTO DE IDENTIDAD</v>
          </cell>
          <cell r="C1" t="str">
            <v>NOMBRES</v>
          </cell>
          <cell r="D1" t="str">
            <v>APELLIDOS</v>
          </cell>
          <cell r="E1" t="str">
            <v>FECHA DE NACIMIENTO</v>
          </cell>
          <cell r="F1" t="str">
            <v>SEXO</v>
          </cell>
          <cell r="G1" t="str">
            <v>CARGO</v>
          </cell>
          <cell r="H1" t="str">
            <v>PROYECTO</v>
          </cell>
          <cell r="I1" t="str">
            <v>CORREO ELECTRICO</v>
          </cell>
        </row>
        <row r="2">
          <cell r="B2">
            <v>46373538</v>
          </cell>
          <cell r="C2" t="str">
            <v>CONSTANZA MEDINA PUENTES</v>
          </cell>
          <cell r="D2" t="str">
            <v>PARRA</v>
          </cell>
          <cell r="F2" t="str">
            <v>F</v>
          </cell>
          <cell r="G2" t="str">
            <v>COORDINADOR TÉCNICO ALIMENTARIO</v>
          </cell>
          <cell r="H2" t="str">
            <v>CONSORCIO PAE NIÑ@S MEDELLIN</v>
          </cell>
          <cell r="I2" t="str">
            <v>ctecnico.pae2022@gmail.com</v>
          </cell>
        </row>
        <row r="3">
          <cell r="B3">
            <v>52416867</v>
          </cell>
          <cell r="C3" t="str">
            <v>ADRIANA CASTILLO AVILA</v>
          </cell>
          <cell r="E3">
            <v>28117</v>
          </cell>
          <cell r="F3" t="str">
            <v>F</v>
          </cell>
          <cell r="G3" t="str">
            <v>ENLACE ADMINISTRATIVO</v>
          </cell>
          <cell r="H3" t="str">
            <v>CONSORCIO PAE NIÑ@S MEDELLIN</v>
          </cell>
          <cell r="I3" t="str">
            <v>admon1.pae2022@gmail.com</v>
          </cell>
        </row>
        <row r="4">
          <cell r="B4">
            <v>43018447</v>
          </cell>
          <cell r="C4" t="str">
            <v>MARIA ANGELICA CALLE VERA</v>
          </cell>
          <cell r="E4">
            <v>22471</v>
          </cell>
          <cell r="F4" t="str">
            <v>F</v>
          </cell>
          <cell r="G4" t="str">
            <v>ENLACE FINANCIERO</v>
          </cell>
          <cell r="H4" t="str">
            <v>CONSORCIO PAE NIÑ@S MEDELLIN</v>
          </cell>
          <cell r="I4" t="str">
            <v>financiero1.pae2022@gmail.com</v>
          </cell>
        </row>
        <row r="5">
          <cell r="B5">
            <v>43640681</v>
          </cell>
          <cell r="C5" t="str">
            <v>LILIANA ANDREA ALVAREZ CASTRILLON</v>
          </cell>
          <cell r="E5">
            <v>28610</v>
          </cell>
          <cell r="F5" t="str">
            <v>F</v>
          </cell>
          <cell r="G5" t="str">
            <v>ENLACE JURÍDICO</v>
          </cell>
          <cell r="H5" t="str">
            <v>CONSORCIO PAE NIÑ@S MEDELLIN</v>
          </cell>
          <cell r="I5" t="str">
            <v>juridico1.pae2022@gmail.com</v>
          </cell>
        </row>
        <row r="6">
          <cell r="B6">
            <v>42988149</v>
          </cell>
          <cell r="C6" t="str">
            <v>CRUZ ELENA GARCIA OCHOA</v>
          </cell>
          <cell r="E6">
            <v>21380</v>
          </cell>
          <cell r="F6" t="str">
            <v>F</v>
          </cell>
          <cell r="G6" t="str">
            <v>ENLACE TÉCNICO ALIMENTARIO</v>
          </cell>
          <cell r="H6" t="str">
            <v>CONSORCIO PAE NIÑ@S MEDELLIN</v>
          </cell>
          <cell r="I6" t="str">
            <v>enlace1.pae2022@gmail.com</v>
          </cell>
        </row>
        <row r="7">
          <cell r="B7">
            <v>79491339</v>
          </cell>
          <cell r="C7" t="str">
            <v>JAVIER FRANCISCO SANCHEZ BLANCO</v>
          </cell>
          <cell r="E7">
            <v>2655338</v>
          </cell>
          <cell r="F7" t="str">
            <v>M</v>
          </cell>
          <cell r="G7" t="str">
            <v>ENLACE TÉCNICO ALIMENTARIO</v>
          </cell>
          <cell r="H7" t="str">
            <v>CONSORCIO PAE NIÑ@S MEDELLIN</v>
          </cell>
          <cell r="I7" t="str">
            <v>enlace2.pae2022@gmail.com</v>
          </cell>
        </row>
        <row r="8">
          <cell r="B8">
            <v>43906397</v>
          </cell>
          <cell r="C8" t="str">
            <v xml:space="preserve">DIANA MARCELA CARDONA ARANGO </v>
          </cell>
          <cell r="E8">
            <v>25627</v>
          </cell>
          <cell r="F8" t="str">
            <v>F</v>
          </cell>
          <cell r="G8" t="str">
            <v>ENLACE TÉCNICO ALIMENTARIO</v>
          </cell>
          <cell r="H8" t="str">
            <v>CONSORCIO PAE NIÑ@S MEDELLIN</v>
          </cell>
          <cell r="I8" t="str">
            <v>enlace3.pae2022@gmail.com</v>
          </cell>
        </row>
        <row r="9">
          <cell r="B9">
            <v>43820670</v>
          </cell>
          <cell r="C9" t="str">
            <v>DUYIRY JIMENEZ ZAPATA</v>
          </cell>
          <cell r="E9">
            <v>27718</v>
          </cell>
          <cell r="F9" t="str">
            <v>F</v>
          </cell>
          <cell r="G9" t="str">
            <v>ENLACE TÉCNICO ALIMENTARIO</v>
          </cell>
          <cell r="H9" t="str">
            <v>CONSORCIO PAE NIÑ@S MEDELLIN</v>
          </cell>
          <cell r="I9" t="str">
            <v>enlace5.pae2022@gmail.com</v>
          </cell>
        </row>
        <row r="10">
          <cell r="B10">
            <v>36754134</v>
          </cell>
          <cell r="C10" t="str">
            <v>ANGELICA JOSEFINA ZAMBRANO ORTEGA</v>
          </cell>
          <cell r="E10">
            <v>29074</v>
          </cell>
          <cell r="F10" t="str">
            <v>F</v>
          </cell>
          <cell r="G10" t="str">
            <v xml:space="preserve">INGENIERO DE SISTEMAS GESIS </v>
          </cell>
          <cell r="H10" t="str">
            <v>CONSORCIO PAE NIÑ@S MEDELLIN</v>
          </cell>
          <cell r="I10" t="str">
            <v>sistemas1.pae2022@gmail.com</v>
          </cell>
        </row>
        <row r="11">
          <cell r="B11">
            <v>21632828</v>
          </cell>
          <cell r="C11" t="str">
            <v>LUZ MAGDALENA RIOS ARBELAEZ</v>
          </cell>
          <cell r="E11">
            <v>25717</v>
          </cell>
          <cell r="F11" t="str">
            <v>F</v>
          </cell>
          <cell r="G11" t="str">
            <v>ENLACE TÉCNICO ALIMENTARIO</v>
          </cell>
          <cell r="H11" t="str">
            <v>CONSORCIO PAE NIÑ@S MEDELLIN</v>
          </cell>
          <cell r="I11" t="str">
            <v>luzmagda.ra@gmail.com</v>
          </cell>
        </row>
        <row r="12">
          <cell r="B12">
            <v>32532515</v>
          </cell>
          <cell r="C12" t="str">
            <v>MARIA EDILIA BONILLA SANCHEZ</v>
          </cell>
          <cell r="E12">
            <v>20201</v>
          </cell>
          <cell r="F12" t="str">
            <v>F</v>
          </cell>
          <cell r="G12" t="str">
            <v>LIDER GENERAL DE INTERVENTORÍA</v>
          </cell>
          <cell r="H12" t="str">
            <v>CONSORCIO PAE NIÑ@S MEDELLIN</v>
          </cell>
          <cell r="I12" t="str">
            <v>lider.pae2022@gmail.com</v>
          </cell>
        </row>
        <row r="13">
          <cell r="B13">
            <v>1033650704</v>
          </cell>
          <cell r="C13" t="str">
            <v>YERALDIN CORRALES AVENDAÑO</v>
          </cell>
          <cell r="E13">
            <v>33084</v>
          </cell>
          <cell r="F13" t="str">
            <v>F</v>
          </cell>
          <cell r="G13" t="str">
            <v>TÉCNICO EN GESTIÓN DOCUMENTAL</v>
          </cell>
          <cell r="H13" t="str">
            <v>CONSORCIO PAE NIÑ@S MEDELLIN</v>
          </cell>
          <cell r="I13" t="str">
            <v>gdocumental.pae2022@gmail.com</v>
          </cell>
        </row>
        <row r="14">
          <cell r="B14">
            <v>71646315</v>
          </cell>
          <cell r="C14" t="str">
            <v xml:space="preserve">LUIS CARLOS PAZOS </v>
          </cell>
          <cell r="E14">
            <v>23072</v>
          </cell>
          <cell r="F14" t="str">
            <v>M</v>
          </cell>
          <cell r="G14" t="str">
            <v>TÉCNICO EN MANTENIMIENTO</v>
          </cell>
          <cell r="H14" t="str">
            <v>CONSORCIO PAE NIÑ@S MEDELLIN</v>
          </cell>
          <cell r="I14" t="str">
            <v>mantenimiento1.pae2022@gmail.com</v>
          </cell>
        </row>
        <row r="15">
          <cell r="B15">
            <v>98644732</v>
          </cell>
          <cell r="C15" t="str">
            <v>OMAR DARIO GARCIA ATEHORTUA</v>
          </cell>
          <cell r="E15">
            <v>27701</v>
          </cell>
          <cell r="F15" t="str">
            <v>M</v>
          </cell>
          <cell r="G15" t="str">
            <v>TÉCNICO EN MANTENIMIENTO</v>
          </cell>
          <cell r="H15" t="str">
            <v>CONSORCIO PAE NIÑ@S MEDELLIN</v>
          </cell>
          <cell r="I15" t="str">
            <v>mantenimiento2.pae2022@gmail.com</v>
          </cell>
        </row>
        <row r="16">
          <cell r="B16">
            <v>71759329</v>
          </cell>
          <cell r="C16" t="str">
            <v xml:space="preserve">SIVANO ALBERTO SANTA GOMEZ </v>
          </cell>
          <cell r="E16">
            <v>27669</v>
          </cell>
          <cell r="F16" t="str">
            <v>M</v>
          </cell>
          <cell r="G16" t="str">
            <v>TÉCNICO EN MANTENIMIENTO</v>
          </cell>
          <cell r="H16" t="str">
            <v>CONSORCIO PAE NIÑ@S MEDELLIN</v>
          </cell>
          <cell r="I16" t="str">
            <v>mantenimiento3.pae2022@gmail.com</v>
          </cell>
        </row>
        <row r="17">
          <cell r="B17">
            <v>1037616625</v>
          </cell>
          <cell r="C17" t="str">
            <v>ANDRES FELIPE PEREZ HINCAPIE</v>
          </cell>
          <cell r="E17">
            <v>33546</v>
          </cell>
          <cell r="F17" t="str">
            <v>M</v>
          </cell>
          <cell r="G17" t="str">
            <v>TECNÓLOGO ADMINISTRATIVO</v>
          </cell>
          <cell r="H17" t="str">
            <v>CONSORCIO PAE NIÑ@S MEDELLIN</v>
          </cell>
          <cell r="I17" t="str">
            <v>tadministrativo2.pae2022@gmail.com</v>
          </cell>
        </row>
        <row r="18">
          <cell r="B18">
            <v>1039288880</v>
          </cell>
          <cell r="C18" t="str">
            <v>PAULA ANDREA PARRA OSPINA</v>
          </cell>
          <cell r="E18">
            <v>31575</v>
          </cell>
          <cell r="F18" t="str">
            <v>F</v>
          </cell>
          <cell r="G18" t="str">
            <v>TECNÓLOGO ADMINISTRATIVO</v>
          </cell>
          <cell r="H18" t="str">
            <v>CONSORCIO PAE NIÑ@S MEDELLIN</v>
          </cell>
          <cell r="I18" t="str">
            <v>tadministrativo3.pae2022@gmail.com</v>
          </cell>
        </row>
        <row r="19">
          <cell r="B19">
            <v>43679123</v>
          </cell>
          <cell r="C19" t="str">
            <v>BEATRIZ ELENA HERNANDEZ CASTRO</v>
          </cell>
          <cell r="E19">
            <v>29568</v>
          </cell>
          <cell r="F19" t="str">
            <v>F</v>
          </cell>
          <cell r="G19" t="str">
            <v>TECNÓLOGO ADMINISTRATIVO</v>
          </cell>
          <cell r="H19" t="str">
            <v>CONSORCIO PAE NIÑ@S MEDELLIN</v>
          </cell>
          <cell r="I19" t="str">
            <v>tadministrativo4.pae2022@gmail.com</v>
          </cell>
        </row>
        <row r="20">
          <cell r="B20">
            <v>1214732514</v>
          </cell>
          <cell r="C20" t="str">
            <v>NATALIA VELEZ MUÑOZ</v>
          </cell>
          <cell r="E20">
            <v>35058</v>
          </cell>
          <cell r="F20" t="str">
            <v>F</v>
          </cell>
          <cell r="G20" t="str">
            <v>TECNÓLOGO ADMINISTRATIVO</v>
          </cell>
          <cell r="H20" t="str">
            <v>CONSORCIO PAE NIÑ@S MEDELLIN</v>
          </cell>
          <cell r="I20" t="str">
            <v>tadministrativo5.pae2022@gmail.com</v>
          </cell>
        </row>
        <row r="21">
          <cell r="B21">
            <v>71750686</v>
          </cell>
          <cell r="C21" t="str">
            <v>WILSON ARTURO PINEDA VALDERRAMA</v>
          </cell>
          <cell r="E21">
            <v>27388</v>
          </cell>
          <cell r="F21" t="str">
            <v>M</v>
          </cell>
          <cell r="G21" t="str">
            <v>TECNÓLOGO EN SISTEMAS DE INFORMACIÓN</v>
          </cell>
          <cell r="H21" t="str">
            <v>CONSORCIO PAE NIÑ@S MEDELLIN</v>
          </cell>
          <cell r="I21" t="str">
            <v>tsistemas2.pae2022@gmail.com</v>
          </cell>
        </row>
        <row r="22">
          <cell r="B22">
            <v>1039288669</v>
          </cell>
          <cell r="C22" t="str">
            <v>KELLY JOHANA GALLO PARRA</v>
          </cell>
          <cell r="E22">
            <v>34368</v>
          </cell>
          <cell r="F22" t="str">
            <v>F</v>
          </cell>
          <cell r="G22" t="str">
            <v>TECNÓLOGO FINANCIERO</v>
          </cell>
          <cell r="H22" t="str">
            <v>CONSORCIO PAE NIÑ@S MEDELLIN</v>
          </cell>
          <cell r="I22" t="str">
            <v>tfinanciero2.pae2022@gmail.com</v>
          </cell>
        </row>
        <row r="23">
          <cell r="B23">
            <v>1017125700</v>
          </cell>
          <cell r="C23" t="str">
            <v>PAOLA ANDREA DAVID DUQUE</v>
          </cell>
          <cell r="E23">
            <v>31466</v>
          </cell>
          <cell r="F23" t="str">
            <v>F</v>
          </cell>
          <cell r="G23" t="str">
            <v>TECNÓLOGO FINANCIERO</v>
          </cell>
          <cell r="H23" t="str">
            <v>CONSORCIO PAE NIÑ@S MEDELLIN</v>
          </cell>
          <cell r="I23" t="str">
            <v>tfinanciero3.pae2022@gmail.com</v>
          </cell>
        </row>
        <row r="24">
          <cell r="B24">
            <v>98632412</v>
          </cell>
          <cell r="C24" t="str">
            <v>CRISTIAN GILBERTO SALGADO OLIVARES</v>
          </cell>
          <cell r="E24">
            <v>28740</v>
          </cell>
          <cell r="F24" t="str">
            <v>M</v>
          </cell>
          <cell r="G24" t="str">
            <v>TECNÓLOGO FINANCIERO</v>
          </cell>
          <cell r="H24" t="str">
            <v>CONSORCIO PAE NIÑ@S MEDELLIN</v>
          </cell>
          <cell r="I24" t="str">
            <v>tfinanciero4.pae2022@gmail.com</v>
          </cell>
        </row>
        <row r="25">
          <cell r="B25">
            <v>1017206683</v>
          </cell>
          <cell r="C25" t="str">
            <v>HEIDY YOELI MOSQUERA PALACIOS</v>
          </cell>
          <cell r="E25">
            <v>33855</v>
          </cell>
          <cell r="F25" t="str">
            <v>F</v>
          </cell>
          <cell r="G25" t="str">
            <v>TECNÓLOGO FINANCIERO</v>
          </cell>
          <cell r="H25" t="str">
            <v>CONSORCIO PAE NIÑ@S MEDELLIN</v>
          </cell>
          <cell r="I25" t="str">
            <v>tfinanciero5.pae2022@gmail.com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TERVENTORYEYO@GMAIL.COM" TargetMode="External"/><Relationship Id="rId7" Type="http://schemas.openxmlformats.org/officeDocument/2006/relationships/hyperlink" Target="mailto:tadmon2.pae2022@gmail.com" TargetMode="External"/><Relationship Id="rId2" Type="http://schemas.openxmlformats.org/officeDocument/2006/relationships/hyperlink" Target="mailto:ANGELICAZ79@HOTMAIL.COM" TargetMode="External"/><Relationship Id="rId1" Type="http://schemas.openxmlformats.org/officeDocument/2006/relationships/hyperlink" Target="mailto:DUYIRY01@GMAIL.COM" TargetMode="External"/><Relationship Id="rId6" Type="http://schemas.openxmlformats.org/officeDocument/2006/relationships/hyperlink" Target="mailto:tadmon5.pae2022@gmail.com" TargetMode="External"/><Relationship Id="rId5" Type="http://schemas.openxmlformats.org/officeDocument/2006/relationships/hyperlink" Target="mailto:tadmon4.pae2022@gmail.com" TargetMode="External"/><Relationship Id="rId4" Type="http://schemas.openxmlformats.org/officeDocument/2006/relationships/hyperlink" Target="mailto:tadmon3.pae2022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TERVENTORYEYO@GMAIL.COM" TargetMode="External"/><Relationship Id="rId1" Type="http://schemas.openxmlformats.org/officeDocument/2006/relationships/hyperlink" Target="mailto:ANGELICAZ79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1"/>
  <sheetViews>
    <sheetView zoomScale="80" zoomScaleNormal="8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AD13" sqref="AD13:AD62"/>
    </sheetView>
  </sheetViews>
  <sheetFormatPr baseColWidth="10" defaultColWidth="14.44140625" defaultRowHeight="15" customHeight="1" x14ac:dyDescent="0.3"/>
  <cols>
    <col min="1" max="1" width="7.5546875" customWidth="1"/>
    <col min="2" max="2" width="33.109375" customWidth="1"/>
    <col min="3" max="3" width="14.5546875" bestFit="1" customWidth="1"/>
    <col min="4" max="4" width="42.88671875" customWidth="1"/>
    <col min="6" max="6" width="26.44140625" customWidth="1"/>
    <col min="7" max="19" width="35.6640625" customWidth="1"/>
    <col min="20" max="20" width="26.44140625" customWidth="1"/>
    <col min="28" max="28" width="18.6640625" customWidth="1"/>
  </cols>
  <sheetData>
    <row r="1" spans="1:31" ht="14.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205</v>
      </c>
      <c r="H1" s="32" t="s">
        <v>211</v>
      </c>
      <c r="I1" s="32" t="s">
        <v>229</v>
      </c>
      <c r="J1" s="32" t="s">
        <v>230</v>
      </c>
      <c r="K1" s="32" t="s">
        <v>214</v>
      </c>
      <c r="L1" s="32" t="s">
        <v>215</v>
      </c>
      <c r="M1" s="32" t="s">
        <v>221</v>
      </c>
      <c r="N1" s="32" t="s">
        <v>212</v>
      </c>
      <c r="O1" s="32" t="s">
        <v>213</v>
      </c>
      <c r="P1" s="18" t="s">
        <v>207</v>
      </c>
      <c r="Q1" s="32" t="s">
        <v>216</v>
      </c>
      <c r="R1" s="18" t="s">
        <v>206</v>
      </c>
      <c r="S1" s="32" t="s">
        <v>217</v>
      </c>
      <c r="T1" s="18" t="s">
        <v>6</v>
      </c>
      <c r="U1" s="20" t="s">
        <v>184</v>
      </c>
      <c r="V1" s="21" t="s">
        <v>186</v>
      </c>
      <c r="W1" s="21" t="s">
        <v>187</v>
      </c>
      <c r="X1" s="21" t="s">
        <v>188</v>
      </c>
      <c r="Y1" s="21" t="s">
        <v>201</v>
      </c>
      <c r="Z1" s="20" t="s">
        <v>183</v>
      </c>
      <c r="AA1" s="20"/>
      <c r="AB1" s="3" t="s">
        <v>253</v>
      </c>
      <c r="AC1" s="3"/>
      <c r="AD1" s="3"/>
      <c r="AE1" s="3"/>
    </row>
    <row r="2" spans="1:31" ht="12.75" customHeight="1" x14ac:dyDescent="0.3">
      <c r="A2" s="4">
        <v>1</v>
      </c>
      <c r="B2" s="13" t="s">
        <v>7</v>
      </c>
      <c r="C2" s="6">
        <v>46373538</v>
      </c>
      <c r="D2" s="5" t="s">
        <v>8</v>
      </c>
      <c r="E2" s="4">
        <v>3133157504</v>
      </c>
      <c r="F2" s="7" t="s">
        <v>9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19" t="s">
        <v>10</v>
      </c>
      <c r="U2" s="22"/>
      <c r="V2" s="23">
        <v>44748</v>
      </c>
      <c r="W2" s="22"/>
      <c r="X2" s="22"/>
      <c r="Y2" s="22"/>
      <c r="Z2" s="22"/>
      <c r="AA2" s="22"/>
      <c r="AB2" s="9"/>
      <c r="AC2" s="9"/>
      <c r="AD2" s="3"/>
      <c r="AE2" s="3"/>
    </row>
    <row r="3" spans="1:31" ht="12.75" customHeight="1" x14ac:dyDescent="0.3">
      <c r="A3" s="8">
        <v>2</v>
      </c>
      <c r="B3" s="5" t="s">
        <v>11</v>
      </c>
      <c r="C3" s="6">
        <v>52416867</v>
      </c>
      <c r="D3" s="5" t="s">
        <v>12</v>
      </c>
      <c r="E3" s="4">
        <v>3214261710</v>
      </c>
      <c r="F3" s="7" t="s">
        <v>13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19" t="s">
        <v>10</v>
      </c>
      <c r="U3" s="22"/>
      <c r="V3" s="23">
        <v>44748</v>
      </c>
      <c r="W3" s="22"/>
      <c r="X3" s="22"/>
      <c r="Y3" s="22"/>
      <c r="Z3" s="22"/>
      <c r="AA3" s="22"/>
      <c r="AB3" s="9"/>
      <c r="AC3" s="9"/>
      <c r="AD3" s="3"/>
      <c r="AE3" s="3"/>
    </row>
    <row r="4" spans="1:31" ht="12.75" customHeight="1" x14ac:dyDescent="0.3">
      <c r="A4" s="4">
        <v>3</v>
      </c>
      <c r="B4" s="13" t="s">
        <v>185</v>
      </c>
      <c r="C4" s="6">
        <v>43018447</v>
      </c>
      <c r="D4" s="5" t="s">
        <v>14</v>
      </c>
      <c r="E4" s="8">
        <v>3206776532</v>
      </c>
      <c r="F4" s="7" t="s">
        <v>15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9" t="s">
        <v>16</v>
      </c>
      <c r="U4" s="23">
        <v>44747</v>
      </c>
      <c r="V4" s="23">
        <v>44748</v>
      </c>
      <c r="W4" s="23"/>
      <c r="X4" s="23"/>
      <c r="Y4" s="22"/>
      <c r="Z4" s="22"/>
      <c r="AA4" s="22"/>
      <c r="AB4" s="9"/>
      <c r="AC4" s="9"/>
      <c r="AD4" s="3"/>
      <c r="AE4" s="3"/>
    </row>
    <row r="5" spans="1:31" ht="12.75" customHeight="1" x14ac:dyDescent="0.3">
      <c r="A5" s="25" t="s">
        <v>190</v>
      </c>
      <c r="B5" s="13" t="s">
        <v>17</v>
      </c>
      <c r="C5" s="6">
        <v>43640681</v>
      </c>
      <c r="D5" s="5" t="s">
        <v>18</v>
      </c>
      <c r="E5" s="4">
        <v>3043783337</v>
      </c>
      <c r="F5" s="7" t="s">
        <v>19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19" t="s">
        <v>16</v>
      </c>
      <c r="U5" s="23">
        <v>44747</v>
      </c>
      <c r="V5" s="23">
        <v>44748</v>
      </c>
      <c r="W5" s="23">
        <v>44750</v>
      </c>
      <c r="X5" s="29" t="s">
        <v>189</v>
      </c>
      <c r="Z5" s="22"/>
      <c r="AA5" s="22"/>
      <c r="AB5" s="9"/>
      <c r="AC5" s="9"/>
      <c r="AD5" s="3"/>
      <c r="AE5" s="3"/>
    </row>
    <row r="6" spans="1:31" ht="12.75" customHeight="1" x14ac:dyDescent="0.3">
      <c r="A6" s="25" t="s">
        <v>191</v>
      </c>
      <c r="B6" s="27" t="s">
        <v>192</v>
      </c>
      <c r="C6" s="14">
        <v>43986784</v>
      </c>
      <c r="D6" s="13" t="s">
        <v>18</v>
      </c>
      <c r="E6" s="25" t="s">
        <v>199</v>
      </c>
      <c r="F6" s="15" t="s">
        <v>200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26" t="s">
        <v>193</v>
      </c>
      <c r="U6" s="24" t="s">
        <v>198</v>
      </c>
      <c r="V6" s="24" t="s">
        <v>198</v>
      </c>
      <c r="W6" s="23"/>
      <c r="X6" s="24"/>
      <c r="Y6" s="24">
        <v>44750</v>
      </c>
      <c r="Z6" s="22"/>
      <c r="AA6" s="22"/>
      <c r="AB6" s="9"/>
      <c r="AC6" s="9"/>
      <c r="AD6" s="17"/>
      <c r="AE6" s="17"/>
    </row>
    <row r="7" spans="1:31" ht="12.75" customHeight="1" x14ac:dyDescent="0.3">
      <c r="A7" s="8">
        <v>5</v>
      </c>
      <c r="B7" s="5" t="s">
        <v>20</v>
      </c>
      <c r="C7" s="6">
        <v>42988149</v>
      </c>
      <c r="D7" s="5" t="s">
        <v>21</v>
      </c>
      <c r="E7" s="4">
        <v>3135145004</v>
      </c>
      <c r="F7" s="7" t="s">
        <v>22</v>
      </c>
      <c r="G7" s="30" t="str">
        <f>+VLOOKUP(C7,[1]USUSARIOS!$B$1:I30,8,FALSE)</f>
        <v>enlace1.pae2022@gmail.com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19" t="s">
        <v>10</v>
      </c>
      <c r="U7" s="22"/>
      <c r="V7" s="23">
        <v>44748</v>
      </c>
      <c r="W7" s="22"/>
      <c r="X7" s="22"/>
      <c r="Y7" s="22"/>
      <c r="Z7" s="22"/>
      <c r="AA7" s="22"/>
      <c r="AB7" s="9"/>
      <c r="AC7" s="9"/>
      <c r="AD7" s="3"/>
      <c r="AE7" s="3"/>
    </row>
    <row r="8" spans="1:31" ht="12.75" customHeight="1" x14ac:dyDescent="0.3">
      <c r="A8" s="8">
        <v>6</v>
      </c>
      <c r="B8" s="5" t="s">
        <v>23</v>
      </c>
      <c r="C8" s="6">
        <v>79491339</v>
      </c>
      <c r="D8" s="5" t="s">
        <v>21</v>
      </c>
      <c r="E8" s="4">
        <v>3002103783</v>
      </c>
      <c r="F8" s="7" t="s">
        <v>24</v>
      </c>
      <c r="G8" s="30" t="str">
        <f>+VLOOKUP(C8,[1]USUSARIOS!$B$1:I31,8,FALSE)</f>
        <v>enlace2.pae2022@gmail.com</v>
      </c>
      <c r="H8" s="30"/>
      <c r="I8" s="30"/>
      <c r="J8" s="30"/>
      <c r="K8" s="30"/>
      <c r="L8" s="30"/>
      <c r="M8" s="30"/>
      <c r="N8" s="30"/>
      <c r="O8" s="30"/>
      <c r="P8" s="33" t="s">
        <v>219</v>
      </c>
      <c r="Q8" s="31">
        <v>44753</v>
      </c>
      <c r="R8" s="33" t="s">
        <v>210</v>
      </c>
      <c r="S8" s="31">
        <v>44753</v>
      </c>
      <c r="T8" s="19" t="s">
        <v>10</v>
      </c>
      <c r="U8" s="22"/>
      <c r="V8" s="23">
        <v>44748</v>
      </c>
      <c r="W8" s="22"/>
      <c r="X8" s="22"/>
      <c r="Y8" s="22"/>
      <c r="Z8" s="22"/>
      <c r="AA8" s="22"/>
      <c r="AB8" s="9"/>
      <c r="AC8" s="9"/>
      <c r="AD8" s="3"/>
      <c r="AE8" s="3"/>
    </row>
    <row r="9" spans="1:31" ht="12.75" customHeight="1" x14ac:dyDescent="0.3">
      <c r="A9" s="4">
        <v>7</v>
      </c>
      <c r="B9" s="5" t="s">
        <v>25</v>
      </c>
      <c r="C9" s="6">
        <v>43906397</v>
      </c>
      <c r="D9" s="5" t="s">
        <v>21</v>
      </c>
      <c r="E9" s="10">
        <v>3128998063</v>
      </c>
      <c r="F9" s="11" t="s">
        <v>26</v>
      </c>
      <c r="G9" s="30" t="str">
        <f>+VLOOKUP(C9,[1]USUSARIOS!$B$1:I32,8,FALSE)</f>
        <v>enlace3.pae2022@gmail.com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19" t="s">
        <v>10</v>
      </c>
      <c r="U9" s="22"/>
      <c r="V9" s="23">
        <v>44748</v>
      </c>
      <c r="W9" s="22"/>
      <c r="X9" s="22"/>
      <c r="Y9" s="22"/>
      <c r="Z9" s="22"/>
      <c r="AA9" s="22"/>
      <c r="AB9" s="9"/>
      <c r="AC9" s="9"/>
      <c r="AD9" s="3"/>
      <c r="AE9" s="3"/>
    </row>
    <row r="10" spans="1:31" ht="14.4" x14ac:dyDescent="0.3">
      <c r="A10" s="8">
        <v>8</v>
      </c>
      <c r="B10" s="5" t="s">
        <v>27</v>
      </c>
      <c r="C10" s="6">
        <v>43820670</v>
      </c>
      <c r="D10" s="5" t="s">
        <v>21</v>
      </c>
      <c r="E10" s="4">
        <v>3017899284</v>
      </c>
      <c r="F10" s="12" t="s">
        <v>28</v>
      </c>
      <c r="G10" s="30" t="str">
        <f>+VLOOKUP(C10,[1]USUSARIOS!$B$1:I33,8,FALSE)</f>
        <v>enlace5.pae2022@gmail.com</v>
      </c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19" t="s">
        <v>10</v>
      </c>
      <c r="U10" s="22"/>
      <c r="V10" s="23">
        <v>44748</v>
      </c>
      <c r="W10" s="22"/>
      <c r="X10" s="22"/>
      <c r="Y10" s="22"/>
      <c r="Z10" s="22"/>
      <c r="AA10" s="22"/>
      <c r="AB10" s="9"/>
      <c r="AC10" s="9"/>
      <c r="AD10" s="3"/>
      <c r="AE10" s="3"/>
    </row>
    <row r="11" spans="1:31" ht="14.4" x14ac:dyDescent="0.3">
      <c r="A11" s="8">
        <v>10</v>
      </c>
      <c r="B11" s="5" t="s">
        <v>29</v>
      </c>
      <c r="C11" s="6">
        <v>21632828</v>
      </c>
      <c r="D11" s="13" t="s">
        <v>21</v>
      </c>
      <c r="E11" s="4">
        <v>3012343190</v>
      </c>
      <c r="F11" s="7" t="s">
        <v>30</v>
      </c>
      <c r="G11" s="30" t="str">
        <f>+VLOOKUP(C11,[1]USUSARIOS!$B$1:I34,8,FALSE)</f>
        <v>luzmagda.ra@gmail.com</v>
      </c>
      <c r="H11" s="30"/>
      <c r="I11" s="30"/>
      <c r="J11" s="30"/>
      <c r="K11" s="30"/>
      <c r="L11" s="30"/>
      <c r="M11" s="30"/>
      <c r="N11" s="30"/>
      <c r="O11" s="30"/>
      <c r="P11" s="33" t="s">
        <v>208</v>
      </c>
      <c r="Q11" s="31">
        <v>44753</v>
      </c>
      <c r="R11" s="33" t="s">
        <v>209</v>
      </c>
      <c r="S11" s="31">
        <v>44753</v>
      </c>
      <c r="T11" s="19" t="s">
        <v>10</v>
      </c>
      <c r="U11" s="23">
        <v>44749</v>
      </c>
      <c r="V11" s="23">
        <v>44749</v>
      </c>
      <c r="W11" s="23"/>
      <c r="X11" s="24" t="s">
        <v>204</v>
      </c>
      <c r="Y11" s="22"/>
      <c r="Z11" s="22"/>
      <c r="AA11" s="22"/>
      <c r="AB11" s="9"/>
      <c r="AC11" s="9"/>
      <c r="AD11" s="3"/>
      <c r="AE11" s="3"/>
    </row>
    <row r="12" spans="1:31" ht="12.75" customHeight="1" x14ac:dyDescent="0.3">
      <c r="A12" s="8">
        <v>9</v>
      </c>
      <c r="B12" s="5" t="s">
        <v>31</v>
      </c>
      <c r="C12" s="6">
        <v>36754134</v>
      </c>
      <c r="D12" s="5" t="s">
        <v>32</v>
      </c>
      <c r="E12" s="4">
        <v>3137912896</v>
      </c>
      <c r="F12" s="12" t="s">
        <v>33</v>
      </c>
      <c r="G12" s="30" t="str">
        <f>+VLOOKUP(C12,[1]USUSARIOS!$B$1:I35,8,FALSE)</f>
        <v>sistemas1.pae2022@gmail.com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19" t="s">
        <v>10</v>
      </c>
      <c r="U12" s="22"/>
      <c r="V12" s="23">
        <v>44748</v>
      </c>
      <c r="W12" s="22"/>
      <c r="X12" s="22"/>
      <c r="Y12" s="22"/>
      <c r="Z12" s="22"/>
      <c r="AA12" s="22"/>
      <c r="AB12" s="9"/>
      <c r="AC12" s="9"/>
      <c r="AD12" s="3"/>
      <c r="AE12" s="3"/>
    </row>
    <row r="13" spans="1:31" s="64" customFormat="1" ht="12.75" customHeight="1" x14ac:dyDescent="0.3">
      <c r="A13" s="55">
        <v>11</v>
      </c>
      <c r="B13" s="56" t="s">
        <v>34</v>
      </c>
      <c r="C13" s="57">
        <v>43278547</v>
      </c>
      <c r="D13" s="56" t="s">
        <v>35</v>
      </c>
      <c r="E13" s="55">
        <v>3122606734</v>
      </c>
      <c r="F13" s="58" t="s">
        <v>36</v>
      </c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60" t="s">
        <v>10</v>
      </c>
      <c r="U13" s="61"/>
      <c r="V13" s="62">
        <v>44748</v>
      </c>
      <c r="W13" s="61"/>
      <c r="X13" s="61"/>
      <c r="Y13" s="61"/>
      <c r="Z13" s="61"/>
      <c r="AA13" s="61"/>
      <c r="AB13" s="86" t="s">
        <v>254</v>
      </c>
      <c r="AC13" s="86">
        <v>1</v>
      </c>
      <c r="AD13" s="87" t="str">
        <f>CONCATENATE(AB13," ",AC13)</f>
        <v>EJECUTOR 1</v>
      </c>
      <c r="AE13" s="63"/>
    </row>
    <row r="14" spans="1:31" s="64" customFormat="1" ht="12.75" customHeight="1" x14ac:dyDescent="0.3">
      <c r="A14" s="55">
        <v>12</v>
      </c>
      <c r="B14" s="56" t="s">
        <v>37</v>
      </c>
      <c r="C14" s="57">
        <v>8129742</v>
      </c>
      <c r="D14" s="56" t="s">
        <v>35</v>
      </c>
      <c r="E14" s="55">
        <v>3225692775</v>
      </c>
      <c r="F14" s="58" t="s">
        <v>38</v>
      </c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60" t="s">
        <v>10</v>
      </c>
      <c r="U14" s="61"/>
      <c r="V14" s="62">
        <v>44748</v>
      </c>
      <c r="W14" s="61"/>
      <c r="X14" s="61"/>
      <c r="Y14" s="61"/>
      <c r="Z14" s="61"/>
      <c r="AA14" s="61"/>
      <c r="AB14" s="86" t="s">
        <v>254</v>
      </c>
      <c r="AC14" s="86">
        <v>2</v>
      </c>
      <c r="AD14" s="87" t="str">
        <f t="shared" ref="AD14:AD62" si="0">CONCATENATE(AB14," ",AC14)</f>
        <v>EJECUTOR 2</v>
      </c>
      <c r="AE14" s="63"/>
    </row>
    <row r="15" spans="1:31" s="64" customFormat="1" ht="12.75" customHeight="1" x14ac:dyDescent="0.3">
      <c r="A15" s="55">
        <v>13</v>
      </c>
      <c r="B15" s="56" t="s">
        <v>39</v>
      </c>
      <c r="C15" s="57">
        <v>43613208</v>
      </c>
      <c r="D15" s="56" t="s">
        <v>35</v>
      </c>
      <c r="E15" s="55">
        <v>3006613632</v>
      </c>
      <c r="F15" s="58" t="s">
        <v>40</v>
      </c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60" t="s">
        <v>10</v>
      </c>
      <c r="U15" s="61"/>
      <c r="V15" s="62">
        <v>44748</v>
      </c>
      <c r="W15" s="61"/>
      <c r="X15" s="61"/>
      <c r="Y15" s="61"/>
      <c r="Z15" s="61"/>
      <c r="AA15" s="61"/>
      <c r="AB15" s="86" t="s">
        <v>254</v>
      </c>
      <c r="AC15" s="86">
        <v>3</v>
      </c>
      <c r="AD15" s="87" t="str">
        <f t="shared" si="0"/>
        <v>EJECUTOR 3</v>
      </c>
      <c r="AE15" s="63"/>
    </row>
    <row r="16" spans="1:31" s="64" customFormat="1" ht="12.75" customHeight="1" x14ac:dyDescent="0.3">
      <c r="A16" s="55">
        <v>14</v>
      </c>
      <c r="B16" s="56" t="s">
        <v>41</v>
      </c>
      <c r="C16" s="57">
        <v>43670201</v>
      </c>
      <c r="D16" s="56" t="s">
        <v>35</v>
      </c>
      <c r="E16" s="55" t="s">
        <v>42</v>
      </c>
      <c r="F16" s="58" t="s">
        <v>43</v>
      </c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60" t="s">
        <v>10</v>
      </c>
      <c r="U16" s="61"/>
      <c r="V16" s="62">
        <v>44748</v>
      </c>
      <c r="W16" s="61"/>
      <c r="X16" s="61"/>
      <c r="Y16" s="61"/>
      <c r="Z16" s="61"/>
      <c r="AA16" s="61"/>
      <c r="AB16" s="86" t="s">
        <v>254</v>
      </c>
      <c r="AC16" s="86">
        <v>4</v>
      </c>
      <c r="AD16" s="87" t="str">
        <f t="shared" si="0"/>
        <v>EJECUTOR 4</v>
      </c>
      <c r="AE16" s="63"/>
    </row>
    <row r="17" spans="1:31" s="64" customFormat="1" ht="12.75" customHeight="1" x14ac:dyDescent="0.3">
      <c r="A17" s="55">
        <v>15</v>
      </c>
      <c r="B17" s="56" t="s">
        <v>44</v>
      </c>
      <c r="C17" s="57">
        <v>98547058</v>
      </c>
      <c r="D17" s="56" t="s">
        <v>35</v>
      </c>
      <c r="E17" s="55">
        <v>3216452902</v>
      </c>
      <c r="F17" s="58" t="s">
        <v>45</v>
      </c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60" t="s">
        <v>10</v>
      </c>
      <c r="U17" s="61"/>
      <c r="V17" s="62">
        <v>44748</v>
      </c>
      <c r="W17" s="61"/>
      <c r="X17" s="61"/>
      <c r="Y17" s="61"/>
      <c r="Z17" s="61"/>
      <c r="AA17" s="61"/>
      <c r="AB17" s="86" t="s">
        <v>254</v>
      </c>
      <c r="AC17" s="86">
        <v>5</v>
      </c>
      <c r="AD17" s="87" t="str">
        <f t="shared" si="0"/>
        <v>EJECUTOR 5</v>
      </c>
      <c r="AE17" s="63"/>
    </row>
    <row r="18" spans="1:31" s="64" customFormat="1" ht="12.75" customHeight="1" x14ac:dyDescent="0.3">
      <c r="A18" s="55">
        <v>16</v>
      </c>
      <c r="B18" s="56" t="s">
        <v>46</v>
      </c>
      <c r="C18" s="57">
        <v>43202716</v>
      </c>
      <c r="D18" s="56" t="s">
        <v>35</v>
      </c>
      <c r="E18" s="55">
        <v>3124932059</v>
      </c>
      <c r="F18" s="58" t="s">
        <v>47</v>
      </c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60" t="s">
        <v>10</v>
      </c>
      <c r="U18" s="61"/>
      <c r="V18" s="62">
        <v>44748</v>
      </c>
      <c r="W18" s="61"/>
      <c r="X18" s="61"/>
      <c r="Y18" s="61"/>
      <c r="Z18" s="61"/>
      <c r="AA18" s="61"/>
      <c r="AB18" s="86" t="s">
        <v>254</v>
      </c>
      <c r="AC18" s="86">
        <v>6</v>
      </c>
      <c r="AD18" s="87" t="str">
        <f t="shared" si="0"/>
        <v>EJECUTOR 6</v>
      </c>
      <c r="AE18" s="63"/>
    </row>
    <row r="19" spans="1:31" s="64" customFormat="1" ht="12.75" customHeight="1" x14ac:dyDescent="0.3">
      <c r="A19" s="55">
        <v>17</v>
      </c>
      <c r="B19" s="56" t="s">
        <v>48</v>
      </c>
      <c r="C19" s="57">
        <v>43750480</v>
      </c>
      <c r="D19" s="56" t="s">
        <v>35</v>
      </c>
      <c r="E19" s="55" t="s">
        <v>49</v>
      </c>
      <c r="F19" s="58" t="s">
        <v>50</v>
      </c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60" t="s">
        <v>10</v>
      </c>
      <c r="U19" s="61"/>
      <c r="V19" s="62">
        <v>44748</v>
      </c>
      <c r="W19" s="61"/>
      <c r="X19" s="61"/>
      <c r="Y19" s="61"/>
      <c r="Z19" s="61"/>
      <c r="AA19" s="61"/>
      <c r="AB19" s="86" t="s">
        <v>254</v>
      </c>
      <c r="AC19" s="86">
        <v>7</v>
      </c>
      <c r="AD19" s="87" t="str">
        <f t="shared" si="0"/>
        <v>EJECUTOR 7</v>
      </c>
      <c r="AE19" s="63"/>
    </row>
    <row r="20" spans="1:31" s="64" customFormat="1" ht="12.75" customHeight="1" x14ac:dyDescent="0.3">
      <c r="A20" s="55">
        <v>18</v>
      </c>
      <c r="B20" s="56" t="s">
        <v>51</v>
      </c>
      <c r="C20" s="57">
        <v>43817501</v>
      </c>
      <c r="D20" s="56" t="s">
        <v>35</v>
      </c>
      <c r="E20" s="55">
        <v>3187632787</v>
      </c>
      <c r="F20" s="58" t="s">
        <v>52</v>
      </c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60" t="s">
        <v>10</v>
      </c>
      <c r="U20" s="61"/>
      <c r="V20" s="62">
        <v>44748</v>
      </c>
      <c r="W20" s="61"/>
      <c r="X20" s="61"/>
      <c r="Y20" s="61"/>
      <c r="Z20" s="61"/>
      <c r="AA20" s="61"/>
      <c r="AB20" s="86" t="s">
        <v>254</v>
      </c>
      <c r="AC20" s="86">
        <v>8</v>
      </c>
      <c r="AD20" s="87" t="str">
        <f t="shared" si="0"/>
        <v>EJECUTOR 8</v>
      </c>
      <c r="AE20" s="63"/>
    </row>
    <row r="21" spans="1:31" s="64" customFormat="1" ht="12.75" customHeight="1" x14ac:dyDescent="0.3">
      <c r="A21" s="55">
        <v>19</v>
      </c>
      <c r="B21" s="56" t="s">
        <v>53</v>
      </c>
      <c r="C21" s="57">
        <v>1036601215</v>
      </c>
      <c r="D21" s="56" t="s">
        <v>35</v>
      </c>
      <c r="E21" s="55">
        <v>3007820130</v>
      </c>
      <c r="F21" s="58" t="s">
        <v>54</v>
      </c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60" t="s">
        <v>10</v>
      </c>
      <c r="U21" s="61"/>
      <c r="V21" s="62">
        <v>44748</v>
      </c>
      <c r="W21" s="61"/>
      <c r="X21" s="61"/>
      <c r="Y21" s="61"/>
      <c r="Z21" s="61"/>
      <c r="AA21" s="61"/>
      <c r="AB21" s="86" t="s">
        <v>254</v>
      </c>
      <c r="AC21" s="86">
        <v>9</v>
      </c>
      <c r="AD21" s="87" t="str">
        <f t="shared" si="0"/>
        <v>EJECUTOR 9</v>
      </c>
      <c r="AE21" s="63"/>
    </row>
    <row r="22" spans="1:31" s="64" customFormat="1" ht="12.75" customHeight="1" x14ac:dyDescent="0.3">
      <c r="A22" s="55">
        <v>20</v>
      </c>
      <c r="B22" s="56" t="s">
        <v>55</v>
      </c>
      <c r="C22" s="57">
        <v>43274580</v>
      </c>
      <c r="D22" s="56" t="s">
        <v>35</v>
      </c>
      <c r="E22" s="55">
        <v>3103819182</v>
      </c>
      <c r="F22" s="58" t="s">
        <v>56</v>
      </c>
      <c r="G22" s="59"/>
      <c r="H22" s="59"/>
      <c r="I22" s="59"/>
      <c r="J22" s="59"/>
      <c r="K22" s="59"/>
      <c r="L22" s="59"/>
      <c r="M22" s="59"/>
      <c r="N22" s="59"/>
      <c r="O22" s="59"/>
      <c r="P22" s="65" t="s">
        <v>219</v>
      </c>
      <c r="Q22" s="66">
        <v>44736</v>
      </c>
      <c r="R22" s="65" t="s">
        <v>252</v>
      </c>
      <c r="S22" s="66">
        <v>44736</v>
      </c>
      <c r="T22" s="60" t="s">
        <v>10</v>
      </c>
      <c r="U22" s="61"/>
      <c r="V22" s="62">
        <v>44748</v>
      </c>
      <c r="W22" s="61"/>
      <c r="X22" s="61"/>
      <c r="Y22" s="61"/>
      <c r="Z22" s="61"/>
      <c r="AA22" s="61"/>
      <c r="AB22" s="86" t="s">
        <v>254</v>
      </c>
      <c r="AC22" s="86">
        <v>10</v>
      </c>
      <c r="AD22" s="87" t="str">
        <f t="shared" si="0"/>
        <v>EJECUTOR 10</v>
      </c>
      <c r="AE22" s="63"/>
    </row>
    <row r="23" spans="1:31" s="64" customFormat="1" ht="12.75" customHeight="1" x14ac:dyDescent="0.3">
      <c r="A23" s="55">
        <v>21</v>
      </c>
      <c r="B23" s="56" t="s">
        <v>57</v>
      </c>
      <c r="C23" s="57">
        <v>1020401790</v>
      </c>
      <c r="D23" s="56" t="s">
        <v>35</v>
      </c>
      <c r="E23" s="55">
        <v>3127695498</v>
      </c>
      <c r="F23" s="58" t="s">
        <v>58</v>
      </c>
      <c r="G23" s="59"/>
      <c r="H23" s="66">
        <v>31730</v>
      </c>
      <c r="I23" s="65" t="s">
        <v>243</v>
      </c>
      <c r="J23" s="65" t="s">
        <v>242</v>
      </c>
      <c r="K23" s="67" t="s">
        <v>245</v>
      </c>
      <c r="L23" s="65" t="s">
        <v>233</v>
      </c>
      <c r="M23" s="66">
        <v>44654</v>
      </c>
      <c r="N23" s="65" t="s">
        <v>223</v>
      </c>
      <c r="O23" s="68" t="s">
        <v>244</v>
      </c>
      <c r="P23" s="65" t="s">
        <v>218</v>
      </c>
      <c r="Q23" s="66">
        <v>44740</v>
      </c>
      <c r="R23" s="65" t="s">
        <v>227</v>
      </c>
      <c r="S23" s="66">
        <v>44740</v>
      </c>
      <c r="T23" s="60" t="s">
        <v>10</v>
      </c>
      <c r="U23" s="61"/>
      <c r="V23" s="62">
        <v>44748</v>
      </c>
      <c r="W23" s="61"/>
      <c r="X23" s="61"/>
      <c r="Y23" s="61"/>
      <c r="Z23" s="61"/>
      <c r="AA23" s="61"/>
      <c r="AB23" s="86" t="s">
        <v>254</v>
      </c>
      <c r="AC23" s="86">
        <v>11</v>
      </c>
      <c r="AD23" s="87" t="str">
        <f t="shared" si="0"/>
        <v>EJECUTOR 11</v>
      </c>
      <c r="AE23" s="63"/>
    </row>
    <row r="24" spans="1:31" s="64" customFormat="1" ht="12.75" customHeight="1" x14ac:dyDescent="0.3">
      <c r="A24" s="55">
        <v>22</v>
      </c>
      <c r="B24" s="56" t="s">
        <v>59</v>
      </c>
      <c r="C24" s="57">
        <v>43706949</v>
      </c>
      <c r="D24" s="56" t="s">
        <v>35</v>
      </c>
      <c r="E24" s="55" t="s">
        <v>60</v>
      </c>
      <c r="F24" s="58" t="s">
        <v>61</v>
      </c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60" t="s">
        <v>10</v>
      </c>
      <c r="U24" s="61"/>
      <c r="V24" s="62">
        <v>44748</v>
      </c>
      <c r="W24" s="61"/>
      <c r="X24" s="61"/>
      <c r="Y24" s="61"/>
      <c r="Z24" s="61"/>
      <c r="AA24" s="61"/>
      <c r="AB24" s="86" t="s">
        <v>254</v>
      </c>
      <c r="AC24" s="86">
        <v>12</v>
      </c>
      <c r="AD24" s="87" t="str">
        <f t="shared" si="0"/>
        <v>EJECUTOR 12</v>
      </c>
      <c r="AE24" s="63"/>
    </row>
    <row r="25" spans="1:31" s="64" customFormat="1" ht="12.75" customHeight="1" x14ac:dyDescent="0.3">
      <c r="A25" s="55">
        <v>23</v>
      </c>
      <c r="B25" s="56" t="s">
        <v>62</v>
      </c>
      <c r="C25" s="57">
        <v>1041228656</v>
      </c>
      <c r="D25" s="56" t="s">
        <v>35</v>
      </c>
      <c r="E25" s="55">
        <v>3216260687</v>
      </c>
      <c r="F25" s="58" t="s">
        <v>63</v>
      </c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60" t="s">
        <v>10</v>
      </c>
      <c r="U25" s="61"/>
      <c r="V25" s="62">
        <v>44748</v>
      </c>
      <c r="W25" s="61"/>
      <c r="X25" s="61"/>
      <c r="Y25" s="61"/>
      <c r="Z25" s="61"/>
      <c r="AA25" s="61"/>
      <c r="AB25" s="86" t="s">
        <v>254</v>
      </c>
      <c r="AC25" s="86">
        <v>13</v>
      </c>
      <c r="AD25" s="87" t="str">
        <f t="shared" si="0"/>
        <v>EJECUTOR 13</v>
      </c>
      <c r="AE25" s="63"/>
    </row>
    <row r="26" spans="1:31" s="64" customFormat="1" ht="12.75" customHeight="1" x14ac:dyDescent="0.3">
      <c r="A26" s="55">
        <v>24</v>
      </c>
      <c r="B26" s="56" t="s">
        <v>64</v>
      </c>
      <c r="C26" s="57">
        <v>42785489</v>
      </c>
      <c r="D26" s="56" t="s">
        <v>35</v>
      </c>
      <c r="E26" s="55">
        <v>3147117955</v>
      </c>
      <c r="F26" s="58" t="s">
        <v>65</v>
      </c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60" t="s">
        <v>10</v>
      </c>
      <c r="U26" s="61"/>
      <c r="V26" s="62">
        <v>44748</v>
      </c>
      <c r="W26" s="61"/>
      <c r="X26" s="61"/>
      <c r="Y26" s="61"/>
      <c r="Z26" s="61"/>
      <c r="AA26" s="61"/>
      <c r="AB26" s="86" t="s">
        <v>254</v>
      </c>
      <c r="AC26" s="86">
        <v>14</v>
      </c>
      <c r="AD26" s="87" t="str">
        <f t="shared" si="0"/>
        <v>EJECUTOR 14</v>
      </c>
      <c r="AE26" s="63"/>
    </row>
    <row r="27" spans="1:31" s="64" customFormat="1" ht="12.75" customHeight="1" x14ac:dyDescent="0.3">
      <c r="A27" s="55">
        <v>25</v>
      </c>
      <c r="B27" s="56" t="s">
        <v>66</v>
      </c>
      <c r="C27" s="57">
        <v>56078331</v>
      </c>
      <c r="D27" s="56" t="s">
        <v>35</v>
      </c>
      <c r="E27" s="55">
        <v>3125187206</v>
      </c>
      <c r="F27" s="58" t="s">
        <v>67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60" t="s">
        <v>10</v>
      </c>
      <c r="U27" s="61"/>
      <c r="V27" s="62">
        <v>44748</v>
      </c>
      <c r="W27" s="61"/>
      <c r="X27" s="61"/>
      <c r="Y27" s="61"/>
      <c r="Z27" s="61"/>
      <c r="AA27" s="61"/>
      <c r="AB27" s="86" t="s">
        <v>254</v>
      </c>
      <c r="AC27" s="86">
        <v>15</v>
      </c>
      <c r="AD27" s="87" t="str">
        <f t="shared" si="0"/>
        <v>EJECUTOR 15</v>
      </c>
      <c r="AE27" s="63"/>
    </row>
    <row r="28" spans="1:31" s="64" customFormat="1" ht="13.5" customHeight="1" x14ac:dyDescent="0.3">
      <c r="A28" s="55">
        <v>26</v>
      </c>
      <c r="B28" s="56" t="s">
        <v>68</v>
      </c>
      <c r="C28" s="57">
        <v>71763839</v>
      </c>
      <c r="D28" s="56" t="s">
        <v>35</v>
      </c>
      <c r="E28" s="55">
        <v>3104266643</v>
      </c>
      <c r="F28" s="58" t="s">
        <v>69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60" t="s">
        <v>10</v>
      </c>
      <c r="U28" s="61"/>
      <c r="V28" s="62">
        <v>44748</v>
      </c>
      <c r="W28" s="61"/>
      <c r="X28" s="61"/>
      <c r="Y28" s="61"/>
      <c r="Z28" s="61"/>
      <c r="AA28" s="61"/>
      <c r="AB28" s="86" t="s">
        <v>254</v>
      </c>
      <c r="AC28" s="86">
        <v>16</v>
      </c>
      <c r="AD28" s="87" t="str">
        <f t="shared" si="0"/>
        <v>EJECUTOR 16</v>
      </c>
      <c r="AE28" s="63"/>
    </row>
    <row r="29" spans="1:31" s="64" customFormat="1" ht="12.75" customHeight="1" x14ac:dyDescent="0.3">
      <c r="A29" s="55">
        <v>27</v>
      </c>
      <c r="B29" s="56" t="s">
        <v>70</v>
      </c>
      <c r="C29" s="57">
        <v>32141693</v>
      </c>
      <c r="D29" s="56" t="s">
        <v>35</v>
      </c>
      <c r="E29" s="55">
        <v>3156993933</v>
      </c>
      <c r="F29" s="58" t="s">
        <v>71</v>
      </c>
      <c r="G29" s="59"/>
      <c r="H29" s="69" t="s">
        <v>238</v>
      </c>
      <c r="I29" s="70">
        <v>3156993933</v>
      </c>
      <c r="J29" s="65" t="s">
        <v>239</v>
      </c>
      <c r="K29" s="65" t="s">
        <v>240</v>
      </c>
      <c r="L29" s="65" t="s">
        <v>241</v>
      </c>
      <c r="M29" s="66">
        <v>44357</v>
      </c>
      <c r="N29" s="59"/>
      <c r="O29" s="59"/>
      <c r="P29" s="59"/>
      <c r="Q29" s="59"/>
      <c r="R29" s="59"/>
      <c r="S29" s="59"/>
      <c r="T29" s="60" t="s">
        <v>10</v>
      </c>
      <c r="U29" s="61"/>
      <c r="V29" s="62">
        <v>44748</v>
      </c>
      <c r="W29" s="61"/>
      <c r="X29" s="61"/>
      <c r="Y29" s="61"/>
      <c r="Z29" s="61"/>
      <c r="AA29" s="61"/>
      <c r="AB29" s="86" t="s">
        <v>254</v>
      </c>
      <c r="AC29" s="86">
        <v>17</v>
      </c>
      <c r="AD29" s="87" t="str">
        <f t="shared" si="0"/>
        <v>EJECUTOR 17</v>
      </c>
      <c r="AE29" s="63"/>
    </row>
    <row r="30" spans="1:31" s="64" customFormat="1" ht="12.75" customHeight="1" x14ac:dyDescent="0.3">
      <c r="A30" s="55">
        <v>28</v>
      </c>
      <c r="B30" s="56" t="s">
        <v>72</v>
      </c>
      <c r="C30" s="57">
        <v>43873792</v>
      </c>
      <c r="D30" s="56" t="s">
        <v>35</v>
      </c>
      <c r="E30" s="55">
        <v>3008314302</v>
      </c>
      <c r="F30" s="58" t="s">
        <v>73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60" t="s">
        <v>10</v>
      </c>
      <c r="U30" s="61"/>
      <c r="V30" s="62">
        <v>44748</v>
      </c>
      <c r="W30" s="61"/>
      <c r="X30" s="61"/>
      <c r="Y30" s="61"/>
      <c r="Z30" s="61"/>
      <c r="AA30" s="61"/>
      <c r="AB30" s="86" t="s">
        <v>254</v>
      </c>
      <c r="AC30" s="86">
        <v>18</v>
      </c>
      <c r="AD30" s="87" t="str">
        <f t="shared" si="0"/>
        <v>EJECUTOR 18</v>
      </c>
      <c r="AE30" s="63"/>
    </row>
    <row r="31" spans="1:31" s="64" customFormat="1" ht="12.75" customHeight="1" x14ac:dyDescent="0.3">
      <c r="A31" s="55">
        <v>29</v>
      </c>
      <c r="B31" s="56" t="s">
        <v>74</v>
      </c>
      <c r="C31" s="57">
        <v>43507756</v>
      </c>
      <c r="D31" s="56" t="s">
        <v>35</v>
      </c>
      <c r="E31" s="55">
        <v>3127511500</v>
      </c>
      <c r="F31" s="58" t="s">
        <v>75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60" t="s">
        <v>10</v>
      </c>
      <c r="U31" s="61"/>
      <c r="V31" s="62">
        <v>44748</v>
      </c>
      <c r="W31" s="61"/>
      <c r="X31" s="61"/>
      <c r="Y31" s="61"/>
      <c r="Z31" s="61"/>
      <c r="AA31" s="61"/>
      <c r="AB31" s="86" t="s">
        <v>254</v>
      </c>
      <c r="AC31" s="86">
        <v>19</v>
      </c>
      <c r="AD31" s="87" t="str">
        <f t="shared" si="0"/>
        <v>EJECUTOR 19</v>
      </c>
      <c r="AE31" s="63"/>
    </row>
    <row r="32" spans="1:31" s="64" customFormat="1" ht="12.75" customHeight="1" x14ac:dyDescent="0.3">
      <c r="A32" s="55">
        <v>30</v>
      </c>
      <c r="B32" s="71" t="s">
        <v>76</v>
      </c>
      <c r="C32" s="57">
        <v>71794193</v>
      </c>
      <c r="D32" s="56" t="s">
        <v>35</v>
      </c>
      <c r="E32" s="55">
        <v>3232279862</v>
      </c>
      <c r="F32" s="58" t="s">
        <v>77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60" t="s">
        <v>10</v>
      </c>
      <c r="U32" s="61"/>
      <c r="V32" s="62">
        <v>44748</v>
      </c>
      <c r="W32" s="61"/>
      <c r="X32" s="61"/>
      <c r="Y32" s="61"/>
      <c r="Z32" s="61"/>
      <c r="AA32" s="61"/>
      <c r="AB32" s="86" t="s">
        <v>254</v>
      </c>
      <c r="AC32" s="86">
        <v>20</v>
      </c>
      <c r="AD32" s="87" t="str">
        <f t="shared" si="0"/>
        <v>EJECUTOR 20</v>
      </c>
      <c r="AE32" s="63"/>
    </row>
    <row r="33" spans="1:31" s="64" customFormat="1" ht="12.75" customHeight="1" x14ac:dyDescent="0.3">
      <c r="A33" s="55">
        <v>31</v>
      </c>
      <c r="B33" s="72" t="s">
        <v>78</v>
      </c>
      <c r="C33" s="73">
        <v>80065608</v>
      </c>
      <c r="D33" s="72" t="s">
        <v>35</v>
      </c>
      <c r="E33" s="74">
        <v>3214618286</v>
      </c>
      <c r="F33" s="72" t="s">
        <v>79</v>
      </c>
      <c r="G33" s="59"/>
      <c r="H33" s="59"/>
      <c r="I33" s="59"/>
      <c r="J33" s="59"/>
      <c r="K33" s="59"/>
      <c r="L33" s="59"/>
      <c r="M33" s="59"/>
      <c r="N33" s="59"/>
      <c r="O33" s="59"/>
      <c r="P33" s="59" t="s">
        <v>208</v>
      </c>
      <c r="Q33" s="66">
        <v>44753</v>
      </c>
      <c r="R33" s="59" t="s">
        <v>209</v>
      </c>
      <c r="S33" s="66">
        <v>44753</v>
      </c>
      <c r="T33" s="60" t="s">
        <v>10</v>
      </c>
      <c r="U33" s="75">
        <v>44748</v>
      </c>
      <c r="V33" s="62">
        <v>44748</v>
      </c>
      <c r="W33" s="61"/>
      <c r="X33" s="61"/>
      <c r="Y33" s="61"/>
      <c r="Z33" s="61"/>
      <c r="AA33" s="61"/>
      <c r="AB33" s="86" t="s">
        <v>254</v>
      </c>
      <c r="AC33" s="86">
        <v>21</v>
      </c>
      <c r="AD33" s="87" t="str">
        <f t="shared" si="0"/>
        <v>EJECUTOR 21</v>
      </c>
      <c r="AE33" s="63"/>
    </row>
    <row r="34" spans="1:31" s="64" customFormat="1" ht="12.75" customHeight="1" x14ac:dyDescent="0.3">
      <c r="A34" s="55">
        <v>32</v>
      </c>
      <c r="B34" s="56" t="s">
        <v>80</v>
      </c>
      <c r="C34" s="57">
        <v>71796879</v>
      </c>
      <c r="D34" s="56" t="s">
        <v>35</v>
      </c>
      <c r="E34" s="55">
        <v>3003866870</v>
      </c>
      <c r="F34" s="58" t="s">
        <v>81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60" t="s">
        <v>10</v>
      </c>
      <c r="U34" s="61"/>
      <c r="V34" s="62">
        <v>44748</v>
      </c>
      <c r="W34" s="61"/>
      <c r="X34" s="61"/>
      <c r="Y34" s="61"/>
      <c r="Z34" s="61"/>
      <c r="AA34" s="61"/>
      <c r="AB34" s="86" t="s">
        <v>254</v>
      </c>
      <c r="AC34" s="86">
        <v>22</v>
      </c>
      <c r="AD34" s="87" t="str">
        <f t="shared" si="0"/>
        <v>EJECUTOR 22</v>
      </c>
      <c r="AE34" s="63"/>
    </row>
    <row r="35" spans="1:31" s="64" customFormat="1" ht="12.75" customHeight="1" x14ac:dyDescent="0.3">
      <c r="A35" s="55">
        <v>33</v>
      </c>
      <c r="B35" s="56" t="s">
        <v>82</v>
      </c>
      <c r="C35" s="57">
        <v>1020392575</v>
      </c>
      <c r="D35" s="56" t="s">
        <v>35</v>
      </c>
      <c r="E35" s="55" t="s">
        <v>83</v>
      </c>
      <c r="F35" s="58" t="s">
        <v>84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60" t="s">
        <v>10</v>
      </c>
      <c r="U35" s="61"/>
      <c r="V35" s="62">
        <v>44748</v>
      </c>
      <c r="W35" s="61"/>
      <c r="X35" s="61"/>
      <c r="Y35" s="61"/>
      <c r="Z35" s="61"/>
      <c r="AA35" s="61"/>
      <c r="AB35" s="86" t="s">
        <v>254</v>
      </c>
      <c r="AC35" s="86">
        <v>23</v>
      </c>
      <c r="AD35" s="87" t="str">
        <f t="shared" si="0"/>
        <v>EJECUTOR 23</v>
      </c>
      <c r="AE35" s="63"/>
    </row>
    <row r="36" spans="1:31" s="64" customFormat="1" ht="12.75" customHeight="1" x14ac:dyDescent="0.3">
      <c r="A36" s="55">
        <v>34</v>
      </c>
      <c r="B36" s="56" t="s">
        <v>85</v>
      </c>
      <c r="C36" s="57">
        <v>21527845</v>
      </c>
      <c r="D36" s="56" t="s">
        <v>35</v>
      </c>
      <c r="E36" s="55">
        <v>3014303177</v>
      </c>
      <c r="F36" s="58" t="s">
        <v>86</v>
      </c>
      <c r="G36" s="59"/>
      <c r="H36" s="59"/>
      <c r="I36" s="59"/>
      <c r="J36" s="59"/>
      <c r="K36" s="57"/>
      <c r="M36" s="59"/>
      <c r="N36" s="59"/>
      <c r="O36" s="59"/>
      <c r="P36" s="65" t="s">
        <v>208</v>
      </c>
      <c r="Q36" s="66">
        <v>44742</v>
      </c>
      <c r="R36" s="65" t="s">
        <v>249</v>
      </c>
      <c r="S36" s="66">
        <v>44742</v>
      </c>
      <c r="T36" s="60" t="s">
        <v>10</v>
      </c>
      <c r="U36" s="61"/>
      <c r="V36" s="62">
        <v>44748</v>
      </c>
      <c r="W36" s="61"/>
      <c r="X36" s="61"/>
      <c r="Y36" s="61"/>
      <c r="Z36" s="61"/>
      <c r="AA36" s="61"/>
      <c r="AB36" s="86" t="s">
        <v>254</v>
      </c>
      <c r="AC36" s="86">
        <v>24</v>
      </c>
      <c r="AD36" s="87" t="str">
        <f t="shared" si="0"/>
        <v>EJECUTOR 24</v>
      </c>
      <c r="AE36" s="63"/>
    </row>
    <row r="37" spans="1:31" s="64" customFormat="1" ht="12.75" customHeight="1" x14ac:dyDescent="0.3">
      <c r="A37" s="55">
        <v>35</v>
      </c>
      <c r="B37" s="56" t="s">
        <v>87</v>
      </c>
      <c r="C37" s="57">
        <v>78747466</v>
      </c>
      <c r="D37" s="56" t="s">
        <v>35</v>
      </c>
      <c r="E37" s="55" t="s">
        <v>88</v>
      </c>
      <c r="F37" s="58" t="s">
        <v>89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60" t="s">
        <v>10</v>
      </c>
      <c r="U37" s="61"/>
      <c r="V37" s="62">
        <v>44748</v>
      </c>
      <c r="W37" s="61"/>
      <c r="X37" s="61"/>
      <c r="Y37" s="61"/>
      <c r="Z37" s="61"/>
      <c r="AA37" s="61"/>
      <c r="AB37" s="86" t="s">
        <v>254</v>
      </c>
      <c r="AC37" s="86">
        <v>25</v>
      </c>
      <c r="AD37" s="87" t="str">
        <f t="shared" si="0"/>
        <v>EJECUTOR 25</v>
      </c>
      <c r="AE37" s="63"/>
    </row>
    <row r="38" spans="1:31" s="64" customFormat="1" ht="12.75" customHeight="1" x14ac:dyDescent="0.3">
      <c r="A38" s="55">
        <v>36</v>
      </c>
      <c r="B38" s="56" t="s">
        <v>90</v>
      </c>
      <c r="C38" s="57">
        <v>98585496</v>
      </c>
      <c r="D38" s="56" t="s">
        <v>35</v>
      </c>
      <c r="E38" s="55">
        <v>3128479545</v>
      </c>
      <c r="F38" s="58" t="s">
        <v>91</v>
      </c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60" t="s">
        <v>10</v>
      </c>
      <c r="U38" s="61"/>
      <c r="V38" s="62">
        <v>44748</v>
      </c>
      <c r="W38" s="61"/>
      <c r="X38" s="61"/>
      <c r="Y38" s="61"/>
      <c r="Z38" s="61"/>
      <c r="AA38" s="61"/>
      <c r="AB38" s="86" t="s">
        <v>254</v>
      </c>
      <c r="AC38" s="86">
        <v>26</v>
      </c>
      <c r="AD38" s="87" t="str">
        <f t="shared" si="0"/>
        <v>EJECUTOR 26</v>
      </c>
      <c r="AE38" s="63"/>
    </row>
    <row r="39" spans="1:31" s="64" customFormat="1" ht="12.75" customHeight="1" x14ac:dyDescent="0.3">
      <c r="A39" s="55">
        <v>37</v>
      </c>
      <c r="B39" s="56" t="s">
        <v>92</v>
      </c>
      <c r="C39" s="57">
        <v>43205321</v>
      </c>
      <c r="D39" s="56" t="s">
        <v>35</v>
      </c>
      <c r="E39" s="76">
        <v>3004947582</v>
      </c>
      <c r="F39" s="77" t="s">
        <v>93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60" t="s">
        <v>10</v>
      </c>
      <c r="U39" s="61"/>
      <c r="V39" s="62">
        <v>44748</v>
      </c>
      <c r="W39" s="61"/>
      <c r="X39" s="61"/>
      <c r="Y39" s="61"/>
      <c r="Z39" s="61"/>
      <c r="AA39" s="61"/>
      <c r="AB39" s="86" t="s">
        <v>254</v>
      </c>
      <c r="AC39" s="86">
        <v>27</v>
      </c>
      <c r="AD39" s="87" t="str">
        <f t="shared" si="0"/>
        <v>EJECUTOR 27</v>
      </c>
      <c r="AE39" s="63"/>
    </row>
    <row r="40" spans="1:31" s="64" customFormat="1" ht="12.75" customHeight="1" x14ac:dyDescent="0.3">
      <c r="A40" s="55">
        <v>38</v>
      </c>
      <c r="B40" s="56" t="s">
        <v>94</v>
      </c>
      <c r="C40" s="57">
        <v>71375124</v>
      </c>
      <c r="D40" s="56" t="s">
        <v>35</v>
      </c>
      <c r="E40" s="55">
        <v>3014724347</v>
      </c>
      <c r="F40" s="58" t="s">
        <v>95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60" t="s">
        <v>10</v>
      </c>
      <c r="U40" s="61"/>
      <c r="V40" s="62">
        <v>44748</v>
      </c>
      <c r="W40" s="61"/>
      <c r="X40" s="61"/>
      <c r="Y40" s="61"/>
      <c r="Z40" s="61"/>
      <c r="AA40" s="61"/>
      <c r="AB40" s="86" t="s">
        <v>254</v>
      </c>
      <c r="AC40" s="86">
        <v>28</v>
      </c>
      <c r="AD40" s="87" t="str">
        <f t="shared" si="0"/>
        <v>EJECUTOR 28</v>
      </c>
      <c r="AE40" s="63"/>
    </row>
    <row r="41" spans="1:31" s="64" customFormat="1" ht="12.75" customHeight="1" x14ac:dyDescent="0.3">
      <c r="A41" s="55">
        <v>39</v>
      </c>
      <c r="B41" s="56" t="s">
        <v>96</v>
      </c>
      <c r="C41" s="57">
        <v>43272726</v>
      </c>
      <c r="D41" s="56" t="s">
        <v>35</v>
      </c>
      <c r="E41" s="74">
        <v>3226879551</v>
      </c>
      <c r="F41" s="72" t="s">
        <v>97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60" t="s">
        <v>10</v>
      </c>
      <c r="U41" s="61"/>
      <c r="V41" s="62">
        <v>44748</v>
      </c>
      <c r="W41" s="61"/>
      <c r="X41" s="61"/>
      <c r="Y41" s="61"/>
      <c r="Z41" s="61"/>
      <c r="AA41" s="61"/>
      <c r="AB41" s="86" t="s">
        <v>254</v>
      </c>
      <c r="AC41" s="86">
        <v>29</v>
      </c>
      <c r="AD41" s="87" t="str">
        <f t="shared" si="0"/>
        <v>EJECUTOR 29</v>
      </c>
      <c r="AE41" s="63"/>
    </row>
    <row r="42" spans="1:31" s="64" customFormat="1" ht="12.75" customHeight="1" x14ac:dyDescent="0.3">
      <c r="A42" s="55">
        <v>40</v>
      </c>
      <c r="B42" s="56" t="s">
        <v>98</v>
      </c>
      <c r="C42" s="57">
        <v>1128268635</v>
      </c>
      <c r="D42" s="56" t="s">
        <v>35</v>
      </c>
      <c r="E42" s="78">
        <v>3137136563</v>
      </c>
      <c r="F42" s="79" t="s">
        <v>99</v>
      </c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60" t="s">
        <v>10</v>
      </c>
      <c r="U42" s="61"/>
      <c r="V42" s="62">
        <v>44748</v>
      </c>
      <c r="W42" s="61"/>
      <c r="X42" s="61"/>
      <c r="Y42" s="61"/>
      <c r="Z42" s="61"/>
      <c r="AA42" s="61"/>
      <c r="AB42" s="86" t="s">
        <v>254</v>
      </c>
      <c r="AC42" s="86">
        <v>30</v>
      </c>
      <c r="AD42" s="87" t="str">
        <f t="shared" si="0"/>
        <v>EJECUTOR 30</v>
      </c>
      <c r="AE42" s="63"/>
    </row>
    <row r="43" spans="1:31" s="64" customFormat="1" ht="12.75" customHeight="1" x14ac:dyDescent="0.3">
      <c r="A43" s="55">
        <v>41</v>
      </c>
      <c r="B43" s="72" t="s">
        <v>100</v>
      </c>
      <c r="C43" s="73">
        <v>78746253</v>
      </c>
      <c r="D43" s="72" t="s">
        <v>35</v>
      </c>
      <c r="E43" s="74">
        <v>3126214019</v>
      </c>
      <c r="F43" s="72" t="s">
        <v>101</v>
      </c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60" t="s">
        <v>10</v>
      </c>
      <c r="U43" s="62">
        <v>44748</v>
      </c>
      <c r="V43" s="62">
        <v>44748</v>
      </c>
      <c r="W43" s="61"/>
      <c r="X43" s="61"/>
      <c r="Y43" s="61"/>
      <c r="Z43" s="61"/>
      <c r="AA43" s="61"/>
      <c r="AB43" s="86" t="s">
        <v>254</v>
      </c>
      <c r="AC43" s="86">
        <v>31</v>
      </c>
      <c r="AD43" s="87" t="str">
        <f t="shared" si="0"/>
        <v>EJECUTOR 31</v>
      </c>
      <c r="AE43" s="63"/>
    </row>
    <row r="44" spans="1:31" s="64" customFormat="1" ht="12.75" customHeight="1" x14ac:dyDescent="0.3">
      <c r="A44" s="55">
        <v>42</v>
      </c>
      <c r="B44" s="56" t="s">
        <v>102</v>
      </c>
      <c r="C44" s="57">
        <v>43675087</v>
      </c>
      <c r="D44" s="56" t="s">
        <v>35</v>
      </c>
      <c r="E44" s="55">
        <v>3005585198</v>
      </c>
      <c r="F44" s="58" t="s">
        <v>103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60" t="s">
        <v>10</v>
      </c>
      <c r="U44" s="61"/>
      <c r="V44" s="62">
        <v>44748</v>
      </c>
      <c r="W44" s="61"/>
      <c r="X44" s="61"/>
      <c r="Y44" s="61"/>
      <c r="Z44" s="61"/>
      <c r="AA44" s="61"/>
      <c r="AB44" s="86" t="s">
        <v>254</v>
      </c>
      <c r="AC44" s="86">
        <v>32</v>
      </c>
      <c r="AD44" s="87" t="str">
        <f t="shared" si="0"/>
        <v>EJECUTOR 32</v>
      </c>
      <c r="AE44" s="63"/>
    </row>
    <row r="45" spans="1:31" s="64" customFormat="1" ht="12.75" customHeight="1" x14ac:dyDescent="0.3">
      <c r="A45" s="55">
        <v>43</v>
      </c>
      <c r="B45" s="56" t="s">
        <v>104</v>
      </c>
      <c r="C45" s="57">
        <v>43584643</v>
      </c>
      <c r="D45" s="56" t="s">
        <v>35</v>
      </c>
      <c r="E45" s="55">
        <v>3108250295</v>
      </c>
      <c r="F45" s="58" t="s">
        <v>105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60" t="s">
        <v>10</v>
      </c>
      <c r="U45" s="61"/>
      <c r="V45" s="62">
        <v>44748</v>
      </c>
      <c r="W45" s="61"/>
      <c r="X45" s="61"/>
      <c r="Y45" s="61"/>
      <c r="Z45" s="61"/>
      <c r="AA45" s="61"/>
      <c r="AB45" s="86" t="s">
        <v>254</v>
      </c>
      <c r="AC45" s="86">
        <v>33</v>
      </c>
      <c r="AD45" s="87" t="str">
        <f t="shared" si="0"/>
        <v>EJECUTOR 33</v>
      </c>
      <c r="AE45" s="63"/>
    </row>
    <row r="46" spans="1:31" s="64" customFormat="1" ht="12.75" customHeight="1" x14ac:dyDescent="0.3">
      <c r="A46" s="55">
        <v>44</v>
      </c>
      <c r="B46" s="56" t="s">
        <v>106</v>
      </c>
      <c r="C46" s="57">
        <v>15339084</v>
      </c>
      <c r="D46" s="56" t="s">
        <v>35</v>
      </c>
      <c r="E46" s="55">
        <v>3046559070</v>
      </c>
      <c r="F46" s="58" t="s">
        <v>107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60" t="s">
        <v>10</v>
      </c>
      <c r="U46" s="61"/>
      <c r="V46" s="62">
        <v>44748</v>
      </c>
      <c r="W46" s="61"/>
      <c r="X46" s="61"/>
      <c r="Y46" s="61"/>
      <c r="Z46" s="61"/>
      <c r="AA46" s="61"/>
      <c r="AB46" s="86" t="s">
        <v>254</v>
      </c>
      <c r="AC46" s="86">
        <v>34</v>
      </c>
      <c r="AD46" s="87" t="str">
        <f t="shared" si="0"/>
        <v>EJECUTOR 34</v>
      </c>
      <c r="AE46" s="63"/>
    </row>
    <row r="47" spans="1:31" s="64" customFormat="1" ht="12.75" customHeight="1" x14ac:dyDescent="0.3">
      <c r="A47" s="55">
        <v>45</v>
      </c>
      <c r="B47" s="56" t="s">
        <v>108</v>
      </c>
      <c r="C47" s="57">
        <v>43155806</v>
      </c>
      <c r="D47" s="56" t="s">
        <v>35</v>
      </c>
      <c r="E47" s="55">
        <v>3004082599</v>
      </c>
      <c r="F47" s="58" t="s">
        <v>109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60" t="s">
        <v>10</v>
      </c>
      <c r="U47" s="61"/>
      <c r="V47" s="62">
        <v>44748</v>
      </c>
      <c r="W47" s="61"/>
      <c r="X47" s="61"/>
      <c r="Y47" s="61"/>
      <c r="Z47" s="61"/>
      <c r="AA47" s="61"/>
      <c r="AB47" s="86" t="s">
        <v>254</v>
      </c>
      <c r="AC47" s="86">
        <v>35</v>
      </c>
      <c r="AD47" s="87" t="str">
        <f t="shared" si="0"/>
        <v>EJECUTOR 35</v>
      </c>
      <c r="AE47" s="63"/>
    </row>
    <row r="48" spans="1:31" s="64" customFormat="1" ht="12.75" customHeight="1" x14ac:dyDescent="0.3">
      <c r="A48" s="55">
        <v>46</v>
      </c>
      <c r="B48" s="56" t="s">
        <v>110</v>
      </c>
      <c r="C48" s="57">
        <v>1128267136</v>
      </c>
      <c r="D48" s="56" t="s">
        <v>35</v>
      </c>
      <c r="E48" s="55" t="s">
        <v>111</v>
      </c>
      <c r="F48" s="58" t="s">
        <v>112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60" t="s">
        <v>16</v>
      </c>
      <c r="U48" s="61"/>
      <c r="V48" s="62">
        <v>44748</v>
      </c>
      <c r="W48" s="61"/>
      <c r="X48" s="61"/>
      <c r="Y48" s="61"/>
      <c r="Z48" s="61"/>
      <c r="AA48" s="61"/>
      <c r="AB48" s="86" t="s">
        <v>254</v>
      </c>
      <c r="AC48" s="86">
        <v>36</v>
      </c>
      <c r="AD48" s="87" t="str">
        <f t="shared" si="0"/>
        <v>EJECUTOR 36</v>
      </c>
      <c r="AE48" s="63"/>
    </row>
    <row r="49" spans="1:31" s="64" customFormat="1" ht="12.75" customHeight="1" x14ac:dyDescent="0.3">
      <c r="A49" s="55">
        <v>47</v>
      </c>
      <c r="B49" s="56" t="s">
        <v>113</v>
      </c>
      <c r="C49" s="57">
        <v>43907879</v>
      </c>
      <c r="D49" s="56" t="s">
        <v>35</v>
      </c>
      <c r="E49" s="55">
        <v>3206850544</v>
      </c>
      <c r="F49" s="58" t="s">
        <v>114</v>
      </c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60" t="s">
        <v>16</v>
      </c>
      <c r="U49" s="61"/>
      <c r="V49" s="62">
        <v>44748</v>
      </c>
      <c r="W49" s="61"/>
      <c r="X49" s="61"/>
      <c r="Y49" s="61"/>
      <c r="Z49" s="61"/>
      <c r="AA49" s="61"/>
      <c r="AB49" s="86" t="s">
        <v>254</v>
      </c>
      <c r="AC49" s="86">
        <v>37</v>
      </c>
      <c r="AD49" s="87" t="str">
        <f t="shared" si="0"/>
        <v>EJECUTOR 37</v>
      </c>
      <c r="AE49" s="63"/>
    </row>
    <row r="50" spans="1:31" s="64" customFormat="1" ht="12.75" customHeight="1" x14ac:dyDescent="0.3">
      <c r="A50" s="55">
        <v>48</v>
      </c>
      <c r="B50" s="56" t="s">
        <v>115</v>
      </c>
      <c r="C50" s="57">
        <v>32532406</v>
      </c>
      <c r="D50" s="56" t="s">
        <v>35</v>
      </c>
      <c r="E50" s="55">
        <v>3103907402</v>
      </c>
      <c r="F50" s="56" t="s">
        <v>116</v>
      </c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60" t="s">
        <v>16</v>
      </c>
      <c r="U50" s="61"/>
      <c r="V50" s="62">
        <v>44748</v>
      </c>
      <c r="W50" s="61"/>
      <c r="X50" s="61"/>
      <c r="Y50" s="61"/>
      <c r="Z50" s="61"/>
      <c r="AA50" s="61"/>
      <c r="AB50" s="86" t="s">
        <v>254</v>
      </c>
      <c r="AC50" s="86">
        <v>38</v>
      </c>
      <c r="AD50" s="87" t="str">
        <f t="shared" si="0"/>
        <v>EJECUTOR 38</v>
      </c>
      <c r="AE50" s="63"/>
    </row>
    <row r="51" spans="1:31" s="64" customFormat="1" ht="12.75" customHeight="1" x14ac:dyDescent="0.3">
      <c r="A51" s="80" t="s">
        <v>194</v>
      </c>
      <c r="B51" s="81" t="s">
        <v>195</v>
      </c>
      <c r="C51" s="57">
        <v>8157132</v>
      </c>
      <c r="D51" s="56" t="s">
        <v>35</v>
      </c>
      <c r="E51" s="55">
        <v>3204681102</v>
      </c>
      <c r="F51" s="82" t="s">
        <v>196</v>
      </c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83" t="s">
        <v>197</v>
      </c>
      <c r="U51" s="84" t="s">
        <v>198</v>
      </c>
      <c r="V51" s="62" t="s">
        <v>198</v>
      </c>
      <c r="W51" s="61"/>
      <c r="Y51" s="62">
        <v>44750</v>
      </c>
      <c r="AA51" s="61"/>
      <c r="AB51" s="86" t="s">
        <v>254</v>
      </c>
      <c r="AC51" s="86">
        <v>39</v>
      </c>
      <c r="AD51" s="87" t="str">
        <f t="shared" si="0"/>
        <v>EJECUTOR 39</v>
      </c>
      <c r="AE51" s="63"/>
    </row>
    <row r="52" spans="1:31" s="64" customFormat="1" ht="12.75" customHeight="1" x14ac:dyDescent="0.3">
      <c r="A52" s="55">
        <v>50</v>
      </c>
      <c r="B52" s="56" t="s">
        <v>117</v>
      </c>
      <c r="C52" s="55">
        <v>43745875</v>
      </c>
      <c r="D52" s="56" t="s">
        <v>35</v>
      </c>
      <c r="E52" s="74">
        <v>3196156651</v>
      </c>
      <c r="F52" s="72" t="s">
        <v>118</v>
      </c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60" t="s">
        <v>16</v>
      </c>
      <c r="U52" s="61"/>
      <c r="V52" s="62">
        <v>44748</v>
      </c>
      <c r="W52" s="61"/>
      <c r="X52" s="61"/>
      <c r="Y52" s="61"/>
      <c r="Z52" s="61"/>
      <c r="AA52" s="61"/>
      <c r="AB52" s="86" t="s">
        <v>254</v>
      </c>
      <c r="AC52" s="86">
        <v>40</v>
      </c>
      <c r="AD52" s="87" t="str">
        <f t="shared" si="0"/>
        <v>EJECUTOR 40</v>
      </c>
      <c r="AE52" s="63"/>
    </row>
    <row r="53" spans="1:31" s="64" customFormat="1" ht="12.75" customHeight="1" x14ac:dyDescent="0.3">
      <c r="A53" s="55">
        <v>51</v>
      </c>
      <c r="B53" s="85" t="s">
        <v>119</v>
      </c>
      <c r="C53" s="55">
        <v>21424735</v>
      </c>
      <c r="D53" s="56" t="s">
        <v>35</v>
      </c>
      <c r="E53" s="74">
        <v>3148656539</v>
      </c>
      <c r="F53" s="72" t="s">
        <v>120</v>
      </c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60" t="s">
        <v>16</v>
      </c>
      <c r="U53" s="61"/>
      <c r="V53" s="62">
        <v>44748</v>
      </c>
      <c r="W53" s="61"/>
      <c r="X53" s="61"/>
      <c r="Y53" s="61"/>
      <c r="Z53" s="61"/>
      <c r="AA53" s="61"/>
      <c r="AB53" s="86" t="s">
        <v>254</v>
      </c>
      <c r="AC53" s="86">
        <v>41</v>
      </c>
      <c r="AD53" s="87" t="str">
        <f t="shared" si="0"/>
        <v>EJECUTOR 41</v>
      </c>
      <c r="AE53" s="63"/>
    </row>
    <row r="54" spans="1:31" s="64" customFormat="1" ht="12.75" customHeight="1" x14ac:dyDescent="0.3">
      <c r="A54" s="55">
        <v>52</v>
      </c>
      <c r="B54" s="85" t="s">
        <v>121</v>
      </c>
      <c r="C54" s="55">
        <v>1128278356</v>
      </c>
      <c r="D54" s="56" t="s">
        <v>35</v>
      </c>
      <c r="E54" s="74">
        <v>3105561749</v>
      </c>
      <c r="F54" s="72" t="s">
        <v>122</v>
      </c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60" t="s">
        <v>16</v>
      </c>
      <c r="U54" s="61"/>
      <c r="V54" s="62">
        <v>44748</v>
      </c>
      <c r="W54" s="61"/>
      <c r="X54" s="61"/>
      <c r="Y54" s="61"/>
      <c r="Z54" s="61"/>
      <c r="AA54" s="61"/>
      <c r="AB54" s="86" t="s">
        <v>254</v>
      </c>
      <c r="AC54" s="86">
        <v>42</v>
      </c>
      <c r="AD54" s="87" t="str">
        <f t="shared" si="0"/>
        <v>EJECUTOR 42</v>
      </c>
      <c r="AE54" s="63"/>
    </row>
    <row r="55" spans="1:31" s="64" customFormat="1" ht="12.75" customHeight="1" x14ac:dyDescent="0.3">
      <c r="A55" s="55">
        <v>53</v>
      </c>
      <c r="B55" s="56" t="s">
        <v>123</v>
      </c>
      <c r="C55" s="55">
        <v>43828339</v>
      </c>
      <c r="D55" s="56" t="s">
        <v>35</v>
      </c>
      <c r="E55" s="74">
        <v>3175024555</v>
      </c>
      <c r="F55" s="72" t="s">
        <v>124</v>
      </c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60" t="s">
        <v>16</v>
      </c>
      <c r="U55" s="61"/>
      <c r="V55" s="62">
        <v>44748</v>
      </c>
      <c r="W55" s="61"/>
      <c r="X55" s="61"/>
      <c r="Y55" s="61"/>
      <c r="Z55" s="61"/>
      <c r="AA55" s="61"/>
      <c r="AB55" s="86" t="s">
        <v>254</v>
      </c>
      <c r="AC55" s="86">
        <v>43</v>
      </c>
      <c r="AD55" s="87" t="str">
        <f t="shared" si="0"/>
        <v>EJECUTOR 43</v>
      </c>
      <c r="AE55" s="63"/>
    </row>
    <row r="56" spans="1:31" s="64" customFormat="1" ht="14.4" x14ac:dyDescent="0.3">
      <c r="A56" s="55">
        <v>54</v>
      </c>
      <c r="B56" s="56" t="s">
        <v>125</v>
      </c>
      <c r="C56" s="57">
        <v>71728657</v>
      </c>
      <c r="D56" s="56" t="s">
        <v>35</v>
      </c>
      <c r="E56" s="55">
        <v>3003593254</v>
      </c>
      <c r="F56" s="56" t="s">
        <v>126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60" t="s">
        <v>16</v>
      </c>
      <c r="U56" s="75">
        <v>44747</v>
      </c>
      <c r="V56" s="62">
        <v>44748</v>
      </c>
      <c r="W56" s="75"/>
      <c r="X56" s="75"/>
      <c r="Y56" s="61"/>
      <c r="Z56" s="61"/>
      <c r="AA56" s="61"/>
      <c r="AB56" s="86" t="s">
        <v>254</v>
      </c>
      <c r="AC56" s="86">
        <v>44</v>
      </c>
      <c r="AD56" s="87" t="str">
        <f t="shared" si="0"/>
        <v>EJECUTOR 44</v>
      </c>
      <c r="AE56" s="63"/>
    </row>
    <row r="57" spans="1:31" s="64" customFormat="1" ht="14.4" x14ac:dyDescent="0.3">
      <c r="A57" s="55">
        <v>55</v>
      </c>
      <c r="B57" s="56" t="s">
        <v>127</v>
      </c>
      <c r="C57" s="57">
        <v>42786136</v>
      </c>
      <c r="D57" s="56" t="s">
        <v>35</v>
      </c>
      <c r="E57" s="55">
        <v>3128318165</v>
      </c>
      <c r="F57" s="56" t="s">
        <v>128</v>
      </c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60" t="s">
        <v>16</v>
      </c>
      <c r="U57" s="75">
        <v>44746</v>
      </c>
      <c r="V57" s="62">
        <v>44748</v>
      </c>
      <c r="W57" s="61"/>
      <c r="X57" s="61"/>
      <c r="Y57" s="61"/>
      <c r="Z57" s="61"/>
      <c r="AA57" s="61"/>
      <c r="AB57" s="86" t="s">
        <v>254</v>
      </c>
      <c r="AC57" s="86">
        <v>45</v>
      </c>
      <c r="AD57" s="87" t="str">
        <f t="shared" si="0"/>
        <v>EJECUTOR 45</v>
      </c>
      <c r="AE57" s="63"/>
    </row>
    <row r="58" spans="1:31" s="64" customFormat="1" ht="14.4" x14ac:dyDescent="0.3">
      <c r="A58" s="55">
        <v>56</v>
      </c>
      <c r="B58" s="56" t="s">
        <v>129</v>
      </c>
      <c r="C58" s="57">
        <v>32336754</v>
      </c>
      <c r="D58" s="56" t="s">
        <v>35</v>
      </c>
      <c r="E58" s="55">
        <v>3113241245</v>
      </c>
      <c r="F58" s="56" t="s">
        <v>130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60" t="s">
        <v>16</v>
      </c>
      <c r="U58" s="61"/>
      <c r="V58" s="62">
        <v>44748</v>
      </c>
      <c r="W58" s="61"/>
      <c r="X58" s="61"/>
      <c r="Y58" s="61"/>
      <c r="Z58" s="61"/>
      <c r="AA58" s="61"/>
      <c r="AB58" s="86" t="s">
        <v>254</v>
      </c>
      <c r="AC58" s="86">
        <v>46</v>
      </c>
      <c r="AD58" s="87" t="str">
        <f t="shared" si="0"/>
        <v>EJECUTOR 46</v>
      </c>
      <c r="AE58" s="63"/>
    </row>
    <row r="59" spans="1:31" s="64" customFormat="1" ht="14.4" x14ac:dyDescent="0.3">
      <c r="A59" s="55">
        <v>57</v>
      </c>
      <c r="B59" s="56" t="s">
        <v>131</v>
      </c>
      <c r="C59" s="57">
        <v>42895395</v>
      </c>
      <c r="D59" s="56" t="s">
        <v>35</v>
      </c>
      <c r="E59" s="55">
        <v>3113145961</v>
      </c>
      <c r="F59" s="56" t="s">
        <v>132</v>
      </c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60" t="s">
        <v>16</v>
      </c>
      <c r="U59" s="75">
        <v>44746</v>
      </c>
      <c r="V59" s="62">
        <v>44748</v>
      </c>
      <c r="W59" s="61"/>
      <c r="X59" s="61"/>
      <c r="Y59" s="61"/>
      <c r="Z59" s="61"/>
      <c r="AA59" s="61"/>
      <c r="AB59" s="86" t="s">
        <v>254</v>
      </c>
      <c r="AC59" s="86">
        <v>47</v>
      </c>
      <c r="AD59" s="87" t="str">
        <f t="shared" si="0"/>
        <v>EJECUTOR 47</v>
      </c>
      <c r="AE59" s="63"/>
    </row>
    <row r="60" spans="1:31" s="64" customFormat="1" ht="14.4" x14ac:dyDescent="0.3">
      <c r="A60" s="55">
        <v>58</v>
      </c>
      <c r="B60" s="56" t="s">
        <v>133</v>
      </c>
      <c r="C60" s="57">
        <v>43361312</v>
      </c>
      <c r="D60" s="56" t="s">
        <v>35</v>
      </c>
      <c r="E60" s="55">
        <v>3054576468</v>
      </c>
      <c r="F60" s="56" t="s">
        <v>134</v>
      </c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60" t="s">
        <v>16</v>
      </c>
      <c r="U60" s="75">
        <v>44746</v>
      </c>
      <c r="V60" s="62">
        <v>44748</v>
      </c>
      <c r="W60" s="61"/>
      <c r="X60" s="61"/>
      <c r="Y60" s="61"/>
      <c r="Z60" s="61"/>
      <c r="AA60" s="61"/>
      <c r="AB60" s="86" t="s">
        <v>254</v>
      </c>
      <c r="AC60" s="86">
        <v>48</v>
      </c>
      <c r="AD60" s="87" t="str">
        <f t="shared" si="0"/>
        <v>EJECUTOR 48</v>
      </c>
      <c r="AE60" s="63"/>
    </row>
    <row r="61" spans="1:31" s="64" customFormat="1" ht="14.4" x14ac:dyDescent="0.3">
      <c r="A61" s="55">
        <v>59</v>
      </c>
      <c r="B61" s="56" t="s">
        <v>135</v>
      </c>
      <c r="C61" s="57">
        <v>15387713</v>
      </c>
      <c r="D61" s="56" t="s">
        <v>35</v>
      </c>
      <c r="E61" s="55">
        <v>3216320996</v>
      </c>
      <c r="F61" s="56" t="s">
        <v>136</v>
      </c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60" t="s">
        <v>16</v>
      </c>
      <c r="U61" s="75">
        <v>44748</v>
      </c>
      <c r="V61" s="62">
        <v>44748</v>
      </c>
      <c r="W61" s="61"/>
      <c r="X61" s="61"/>
      <c r="Y61" s="61"/>
      <c r="Z61" s="61"/>
      <c r="AA61" s="61"/>
      <c r="AB61" s="86" t="s">
        <v>254</v>
      </c>
      <c r="AC61" s="86">
        <v>49</v>
      </c>
      <c r="AD61" s="87" t="str">
        <f t="shared" si="0"/>
        <v>EJECUTOR 49</v>
      </c>
      <c r="AE61" s="63"/>
    </row>
    <row r="62" spans="1:31" s="64" customFormat="1" ht="14.4" x14ac:dyDescent="0.3">
      <c r="A62" s="55">
        <v>60</v>
      </c>
      <c r="B62" s="71" t="s">
        <v>137</v>
      </c>
      <c r="C62" s="57">
        <v>8029957</v>
      </c>
      <c r="D62" s="56" t="s">
        <v>35</v>
      </c>
      <c r="E62" s="55">
        <v>3013163525</v>
      </c>
      <c r="F62" s="58" t="s">
        <v>138</v>
      </c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60" t="s">
        <v>16</v>
      </c>
      <c r="U62" s="75">
        <v>44746</v>
      </c>
      <c r="V62" s="62">
        <v>44748</v>
      </c>
      <c r="W62" s="61"/>
      <c r="X62" s="61"/>
      <c r="Y62" s="61"/>
      <c r="Z62" s="61"/>
      <c r="AA62" s="61"/>
      <c r="AB62" s="86" t="s">
        <v>254</v>
      </c>
      <c r="AC62" s="86">
        <v>50</v>
      </c>
      <c r="AD62" s="87" t="str">
        <f t="shared" si="0"/>
        <v>EJECUTOR 50</v>
      </c>
      <c r="AE62" s="63"/>
    </row>
    <row r="63" spans="1:31" s="52" customFormat="1" ht="14.4" x14ac:dyDescent="0.3">
      <c r="A63" s="42">
        <v>61</v>
      </c>
      <c r="B63" s="43" t="s">
        <v>139</v>
      </c>
      <c r="C63" s="44">
        <v>15374608</v>
      </c>
      <c r="D63" s="43" t="s">
        <v>140</v>
      </c>
      <c r="E63" s="42">
        <v>3207379227</v>
      </c>
      <c r="F63" s="45" t="s">
        <v>141</v>
      </c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7" t="s">
        <v>10</v>
      </c>
      <c r="U63" s="48"/>
      <c r="V63" s="49">
        <v>44748</v>
      </c>
      <c r="W63" s="48"/>
      <c r="X63" s="48"/>
      <c r="Y63" s="48"/>
      <c r="Z63" s="48"/>
      <c r="AA63" s="48"/>
      <c r="AB63" s="86"/>
      <c r="AC63" s="50"/>
      <c r="AD63" s="51"/>
      <c r="AE63" s="51"/>
    </row>
    <row r="64" spans="1:31" s="52" customFormat="1" ht="14.4" x14ac:dyDescent="0.3">
      <c r="A64" s="42">
        <v>62</v>
      </c>
      <c r="B64" s="43" t="s">
        <v>142</v>
      </c>
      <c r="C64" s="44">
        <v>43603765</v>
      </c>
      <c r="D64" s="43" t="s">
        <v>140</v>
      </c>
      <c r="E64" s="42">
        <v>3003572550</v>
      </c>
      <c r="F64" s="45" t="s">
        <v>143</v>
      </c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7" t="s">
        <v>10</v>
      </c>
      <c r="U64" s="48"/>
      <c r="V64" s="49">
        <v>44748</v>
      </c>
      <c r="W64" s="48"/>
      <c r="X64" s="48"/>
      <c r="Y64" s="48"/>
      <c r="Z64" s="48"/>
      <c r="AA64" s="48"/>
      <c r="AB64" s="86"/>
      <c r="AC64" s="50"/>
      <c r="AD64" s="51"/>
      <c r="AE64" s="51"/>
    </row>
    <row r="65" spans="1:31" s="52" customFormat="1" ht="14.4" x14ac:dyDescent="0.3">
      <c r="A65" s="42">
        <v>63</v>
      </c>
      <c r="B65" s="43" t="s">
        <v>144</v>
      </c>
      <c r="C65" s="44">
        <v>98603133</v>
      </c>
      <c r="D65" s="43" t="s">
        <v>140</v>
      </c>
      <c r="E65" s="42">
        <v>3122386355</v>
      </c>
      <c r="F65" s="45" t="s">
        <v>145</v>
      </c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7" t="s">
        <v>10</v>
      </c>
      <c r="U65" s="48"/>
      <c r="V65" s="49">
        <v>44748</v>
      </c>
      <c r="W65" s="48"/>
      <c r="X65" s="48"/>
      <c r="Y65" s="48"/>
      <c r="Z65" s="48"/>
      <c r="AA65" s="48"/>
      <c r="AB65" s="86"/>
      <c r="AC65" s="50"/>
      <c r="AD65" s="51"/>
      <c r="AE65" s="51"/>
    </row>
    <row r="66" spans="1:31" s="52" customFormat="1" ht="14.4" x14ac:dyDescent="0.3">
      <c r="A66" s="42">
        <v>64</v>
      </c>
      <c r="B66" s="43" t="s">
        <v>146</v>
      </c>
      <c r="C66" s="44">
        <v>71382237</v>
      </c>
      <c r="D66" s="43" t="s">
        <v>140</v>
      </c>
      <c r="E66" s="42">
        <v>3176993619</v>
      </c>
      <c r="F66" s="45" t="s">
        <v>147</v>
      </c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7" t="s">
        <v>10</v>
      </c>
      <c r="U66" s="48"/>
      <c r="V66" s="49">
        <v>44748</v>
      </c>
      <c r="W66" s="48"/>
      <c r="X66" s="48"/>
      <c r="Y66" s="48"/>
      <c r="Z66" s="48"/>
      <c r="AA66" s="48"/>
      <c r="AB66" s="86"/>
      <c r="AC66" s="50"/>
      <c r="AD66" s="51"/>
      <c r="AE66" s="51"/>
    </row>
    <row r="67" spans="1:31" s="52" customFormat="1" ht="14.4" x14ac:dyDescent="0.3">
      <c r="A67" s="42">
        <v>65</v>
      </c>
      <c r="B67" s="43" t="s">
        <v>148</v>
      </c>
      <c r="C67" s="44">
        <v>8161159</v>
      </c>
      <c r="D67" s="43" t="s">
        <v>140</v>
      </c>
      <c r="E67" s="42">
        <v>3014444408</v>
      </c>
      <c r="F67" s="45" t="s">
        <v>149</v>
      </c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7" t="s">
        <v>10</v>
      </c>
      <c r="U67" s="48"/>
      <c r="V67" s="49">
        <v>44748</v>
      </c>
      <c r="W67" s="48"/>
      <c r="X67" s="48"/>
      <c r="Y67" s="48"/>
      <c r="Z67" s="48"/>
      <c r="AA67" s="48"/>
      <c r="AB67" s="86"/>
      <c r="AC67" s="50"/>
      <c r="AD67" s="51"/>
      <c r="AE67" s="51"/>
    </row>
    <row r="68" spans="1:31" ht="14.4" x14ac:dyDescent="0.3">
      <c r="A68" s="8">
        <v>66</v>
      </c>
      <c r="B68" s="13" t="s">
        <v>150</v>
      </c>
      <c r="C68" s="6">
        <v>32532515</v>
      </c>
      <c r="D68" s="5" t="s">
        <v>151</v>
      </c>
      <c r="E68" s="4">
        <v>3136592910</v>
      </c>
      <c r="F68" s="7" t="s">
        <v>152</v>
      </c>
      <c r="G68" s="30" t="str">
        <f>+VLOOKUP(C68,[1]USUSARIOS!$B$1:I92,8,FALSE)</f>
        <v>lider.pae2022@gmail.com</v>
      </c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19" t="s">
        <v>10</v>
      </c>
      <c r="U68" s="22"/>
      <c r="V68" s="23">
        <v>44748</v>
      </c>
      <c r="W68" s="22"/>
      <c r="X68" s="22"/>
      <c r="Y68" s="22"/>
      <c r="Z68" s="22"/>
      <c r="AA68" s="22"/>
      <c r="AB68" s="86"/>
      <c r="AC68" s="9"/>
      <c r="AD68" s="3"/>
      <c r="AE68" s="3"/>
    </row>
    <row r="69" spans="1:31" ht="12.75" customHeight="1" x14ac:dyDescent="0.3">
      <c r="A69" s="4">
        <v>67</v>
      </c>
      <c r="B69" s="13" t="s">
        <v>153</v>
      </c>
      <c r="C69" s="6">
        <v>1033650704</v>
      </c>
      <c r="D69" s="5" t="s">
        <v>154</v>
      </c>
      <c r="E69" s="4">
        <v>3213406394</v>
      </c>
      <c r="F69" s="7" t="s">
        <v>155</v>
      </c>
      <c r="G69" s="30" t="str">
        <f>+VLOOKUP(C69,[1]USUSARIOS!$B$1:I93,8,FALSE)</f>
        <v>gdocumental.pae2022@gmail.com</v>
      </c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19" t="s">
        <v>10</v>
      </c>
      <c r="U69" s="22"/>
      <c r="V69" s="23">
        <v>44748</v>
      </c>
      <c r="W69" s="22"/>
      <c r="X69" s="22"/>
      <c r="Y69" s="22"/>
      <c r="Z69" s="22"/>
      <c r="AA69" s="22"/>
      <c r="AB69" s="86"/>
      <c r="AC69" s="9"/>
      <c r="AD69" s="3"/>
      <c r="AE69" s="3"/>
    </row>
    <row r="70" spans="1:31" s="52" customFormat="1" ht="12.75" customHeight="1" x14ac:dyDescent="0.3">
      <c r="A70" s="42">
        <v>68</v>
      </c>
      <c r="B70" s="43" t="s">
        <v>156</v>
      </c>
      <c r="C70" s="44">
        <v>71646315</v>
      </c>
      <c r="D70" s="43" t="s">
        <v>157</v>
      </c>
      <c r="E70" s="42">
        <v>3022657909</v>
      </c>
      <c r="F70" s="45" t="s">
        <v>158</v>
      </c>
      <c r="G70" s="46" t="str">
        <f>+VLOOKUP(C70,[1]USUSARIOS!$B$1:I94,8,FALSE)</f>
        <v>mantenimiento1.pae2022@gmail.com</v>
      </c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7" t="s">
        <v>10</v>
      </c>
      <c r="U70" s="48"/>
      <c r="V70" s="49">
        <v>44748</v>
      </c>
      <c r="W70" s="48"/>
      <c r="X70" s="48"/>
      <c r="Y70" s="48"/>
      <c r="Z70" s="48"/>
      <c r="AA70" s="48"/>
      <c r="AB70" s="86"/>
      <c r="AC70" s="50"/>
      <c r="AD70" s="51"/>
      <c r="AE70" s="51"/>
    </row>
    <row r="71" spans="1:31" s="52" customFormat="1" ht="12.75" customHeight="1" x14ac:dyDescent="0.3">
      <c r="A71" s="42">
        <v>69</v>
      </c>
      <c r="B71" s="43" t="s">
        <v>159</v>
      </c>
      <c r="C71" s="44">
        <v>98644732</v>
      </c>
      <c r="D71" s="43" t="s">
        <v>157</v>
      </c>
      <c r="E71" s="42">
        <v>3124191412</v>
      </c>
      <c r="F71" s="45" t="s">
        <v>160</v>
      </c>
      <c r="G71" s="46" t="str">
        <f>+VLOOKUP(C71,[1]USUSARIOS!$B$1:I95,8,FALSE)</f>
        <v>mantenimiento2.pae2022@gmail.com</v>
      </c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7" t="s">
        <v>16</v>
      </c>
      <c r="U71" s="48"/>
      <c r="V71" s="49">
        <v>44748</v>
      </c>
      <c r="W71" s="48"/>
      <c r="X71" s="48"/>
      <c r="Y71" s="48"/>
      <c r="Z71" s="48"/>
      <c r="AA71" s="48"/>
      <c r="AB71" s="86"/>
      <c r="AC71" s="50"/>
      <c r="AD71" s="51"/>
      <c r="AE71" s="51"/>
    </row>
    <row r="72" spans="1:31" s="52" customFormat="1" ht="12.75" customHeight="1" x14ac:dyDescent="0.3">
      <c r="A72" s="42">
        <v>70</v>
      </c>
      <c r="B72" s="53" t="s">
        <v>202</v>
      </c>
      <c r="C72" s="44">
        <v>71759329</v>
      </c>
      <c r="D72" s="43" t="s">
        <v>157</v>
      </c>
      <c r="E72" s="42">
        <v>3104560000</v>
      </c>
      <c r="F72" s="45" t="s">
        <v>161</v>
      </c>
      <c r="G72" s="46" t="str">
        <f>+VLOOKUP(C72,[1]USUSARIOS!$B$1:I96,8,FALSE)</f>
        <v>mantenimiento3.pae2022@gmail.com</v>
      </c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7" t="s">
        <v>16</v>
      </c>
      <c r="U72" s="49">
        <v>44749</v>
      </c>
      <c r="V72" s="49">
        <v>44749</v>
      </c>
      <c r="W72" s="48"/>
      <c r="X72" s="54" t="s">
        <v>203</v>
      </c>
      <c r="Y72" s="48"/>
      <c r="Z72" s="48"/>
      <c r="AA72" s="48"/>
      <c r="AB72" s="86"/>
      <c r="AC72" s="50"/>
      <c r="AD72" s="51"/>
      <c r="AE72" s="51"/>
    </row>
    <row r="73" spans="1:31" ht="12.75" customHeight="1" x14ac:dyDescent="0.3">
      <c r="A73" s="4">
        <v>71</v>
      </c>
      <c r="B73" s="28" t="s">
        <v>162</v>
      </c>
      <c r="C73" s="6">
        <v>1037616625</v>
      </c>
      <c r="D73" s="5" t="s">
        <v>163</v>
      </c>
      <c r="E73" s="4">
        <v>3043623770</v>
      </c>
      <c r="F73" s="7" t="s">
        <v>164</v>
      </c>
      <c r="G73" s="39" t="s">
        <v>222</v>
      </c>
      <c r="H73" s="37">
        <v>33546</v>
      </c>
      <c r="I73" s="30">
        <v>3043623770</v>
      </c>
      <c r="J73" s="40" t="s">
        <v>246</v>
      </c>
      <c r="K73" s="33" t="s">
        <v>247</v>
      </c>
      <c r="L73" s="33" t="s">
        <v>248</v>
      </c>
      <c r="M73" s="31">
        <v>44652</v>
      </c>
      <c r="N73" s="34" t="s">
        <v>223</v>
      </c>
      <c r="O73" s="34">
        <v>24566924532</v>
      </c>
      <c r="P73" s="33" t="s">
        <v>208</v>
      </c>
      <c r="Q73" s="31">
        <v>44753</v>
      </c>
      <c r="R73" s="33" t="s">
        <v>210</v>
      </c>
      <c r="S73" s="31">
        <v>44753</v>
      </c>
      <c r="T73" s="19" t="s">
        <v>10</v>
      </c>
      <c r="U73" s="22"/>
      <c r="V73" s="23">
        <v>44748</v>
      </c>
      <c r="W73" s="22"/>
      <c r="X73" s="22"/>
      <c r="Y73" s="22"/>
      <c r="Z73" s="22"/>
      <c r="AA73" s="22"/>
      <c r="AB73" s="86"/>
      <c r="AC73" s="9"/>
      <c r="AD73" s="3"/>
      <c r="AE73" s="3"/>
    </row>
    <row r="74" spans="1:31" ht="12.75" customHeight="1" x14ac:dyDescent="0.3">
      <c r="A74" s="8">
        <v>72</v>
      </c>
      <c r="B74" s="13" t="s">
        <v>165</v>
      </c>
      <c r="C74" s="6">
        <v>1039288880</v>
      </c>
      <c r="D74" s="5" t="s">
        <v>163</v>
      </c>
      <c r="E74" s="16">
        <v>3217164462</v>
      </c>
      <c r="F74" s="7" t="s">
        <v>166</v>
      </c>
      <c r="G74" s="41" t="s">
        <v>235</v>
      </c>
      <c r="H74" s="30"/>
      <c r="I74" s="30"/>
      <c r="J74" s="30"/>
      <c r="K74" s="30"/>
      <c r="L74" s="30"/>
      <c r="M74" s="30"/>
      <c r="N74" s="30"/>
      <c r="O74" s="30"/>
      <c r="P74" s="33" t="s">
        <v>218</v>
      </c>
      <c r="Q74" s="31">
        <v>44743</v>
      </c>
      <c r="R74" s="33" t="s">
        <v>209</v>
      </c>
      <c r="S74" s="31">
        <v>44743</v>
      </c>
      <c r="T74" s="19" t="s">
        <v>10</v>
      </c>
      <c r="U74" s="22"/>
      <c r="V74" s="23">
        <v>44748</v>
      </c>
      <c r="W74" s="22"/>
      <c r="X74" s="22"/>
      <c r="Y74" s="22"/>
      <c r="Z74" s="22"/>
      <c r="AA74" s="22"/>
      <c r="AB74" s="86"/>
      <c r="AC74" s="9"/>
      <c r="AD74" s="3"/>
      <c r="AE74" s="3"/>
    </row>
    <row r="75" spans="1:31" ht="12.75" customHeight="1" x14ac:dyDescent="0.3">
      <c r="A75" s="8">
        <v>73</v>
      </c>
      <c r="B75" s="13" t="s">
        <v>167</v>
      </c>
      <c r="C75" s="6">
        <v>43679123</v>
      </c>
      <c r="D75" s="5" t="s">
        <v>163</v>
      </c>
      <c r="E75" s="4">
        <v>3024171999</v>
      </c>
      <c r="F75" s="7" t="s">
        <v>168</v>
      </c>
      <c r="G75" s="39" t="s">
        <v>236</v>
      </c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19" t="s">
        <v>10</v>
      </c>
      <c r="U75" s="22"/>
      <c r="V75" s="23">
        <v>44748</v>
      </c>
      <c r="W75" s="22"/>
      <c r="X75" s="22"/>
      <c r="Y75" s="22"/>
      <c r="Z75" s="22"/>
      <c r="AA75" s="22"/>
      <c r="AB75" s="86"/>
      <c r="AC75" s="9"/>
      <c r="AD75" s="3"/>
      <c r="AE75" s="3"/>
    </row>
    <row r="76" spans="1:31" ht="12.75" customHeight="1" x14ac:dyDescent="0.3">
      <c r="A76" s="8">
        <v>74</v>
      </c>
      <c r="B76" s="13" t="s">
        <v>169</v>
      </c>
      <c r="C76" s="8">
        <v>1214732514</v>
      </c>
      <c r="D76" s="5" t="s">
        <v>163</v>
      </c>
      <c r="E76" s="8">
        <v>3007281534</v>
      </c>
      <c r="F76" s="13" t="s">
        <v>170</v>
      </c>
      <c r="G76" s="39" t="s">
        <v>237</v>
      </c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19" t="s">
        <v>16</v>
      </c>
      <c r="U76" s="22"/>
      <c r="V76" s="23">
        <v>44748</v>
      </c>
      <c r="W76" s="22"/>
      <c r="X76" s="22"/>
      <c r="Y76" s="22"/>
      <c r="Z76" s="22"/>
      <c r="AA76" s="22"/>
      <c r="AB76" s="86"/>
      <c r="AC76" s="9"/>
      <c r="AD76" s="3"/>
      <c r="AE76" s="3"/>
    </row>
    <row r="77" spans="1:31" ht="12.75" customHeight="1" x14ac:dyDescent="0.3">
      <c r="A77" s="4">
        <v>75</v>
      </c>
      <c r="B77" s="13" t="s">
        <v>171</v>
      </c>
      <c r="C77" s="6">
        <v>71750686</v>
      </c>
      <c r="D77" s="5" t="s">
        <v>172</v>
      </c>
      <c r="E77" s="4">
        <v>3136130422</v>
      </c>
      <c r="F77" s="7" t="s">
        <v>173</v>
      </c>
      <c r="G77" s="30" t="str">
        <f>+VLOOKUP(C77,[1]USUSARIOS!$B$1:I101,8,FALSE)</f>
        <v>tsistemas2.pae2022@gmail.com</v>
      </c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19" t="s">
        <v>10</v>
      </c>
      <c r="U77" s="22"/>
      <c r="V77" s="23">
        <v>44748</v>
      </c>
      <c r="W77" s="22"/>
      <c r="X77" s="22"/>
      <c r="Y77" s="22"/>
      <c r="Z77" s="22"/>
      <c r="AA77" s="22"/>
      <c r="AB77" s="86"/>
      <c r="AC77" s="9"/>
      <c r="AD77" s="3"/>
      <c r="AE77" s="3"/>
    </row>
    <row r="78" spans="1:31" ht="12.75" customHeight="1" x14ac:dyDescent="0.3">
      <c r="A78" s="8">
        <v>76</v>
      </c>
      <c r="B78" s="13" t="s">
        <v>174</v>
      </c>
      <c r="C78" s="8">
        <v>1039288669</v>
      </c>
      <c r="D78" s="5" t="s">
        <v>175</v>
      </c>
      <c r="E78" s="8">
        <v>3137744544</v>
      </c>
      <c r="F78" s="13" t="s">
        <v>176</v>
      </c>
      <c r="G78" s="30" t="str">
        <f>+VLOOKUP(C78,[1]USUSARIOS!$B$1:I102,8,FALSE)</f>
        <v>tfinanciero2.pae2022@gmail.com</v>
      </c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19" t="s">
        <v>16</v>
      </c>
      <c r="U78" s="22"/>
      <c r="V78" s="23">
        <v>44748</v>
      </c>
      <c r="W78" s="22"/>
      <c r="X78" s="22"/>
      <c r="Y78" s="22"/>
      <c r="Z78" s="22"/>
      <c r="AA78" s="22"/>
      <c r="AB78" s="86"/>
      <c r="AC78" s="9"/>
      <c r="AD78" s="3"/>
      <c r="AE78" s="3"/>
    </row>
    <row r="79" spans="1:31" ht="12.75" customHeight="1" x14ac:dyDescent="0.3">
      <c r="A79" s="8">
        <v>77</v>
      </c>
      <c r="B79" s="13" t="s">
        <v>177</v>
      </c>
      <c r="C79" s="6">
        <v>1017125700</v>
      </c>
      <c r="D79" s="5" t="s">
        <v>175</v>
      </c>
      <c r="E79" s="4">
        <v>3105021999</v>
      </c>
      <c r="F79" s="7" t="s">
        <v>178</v>
      </c>
      <c r="G79" s="30" t="str">
        <f>+VLOOKUP(C79,[1]USUSARIOS!$B$1:I103,8,FALSE)</f>
        <v>tfinanciero3.pae2022@gmail.com</v>
      </c>
      <c r="H79" s="31">
        <v>31466</v>
      </c>
      <c r="I79" s="30">
        <v>3105021999</v>
      </c>
      <c r="J79" s="33" t="s">
        <v>234</v>
      </c>
      <c r="K79" s="33" t="s">
        <v>220</v>
      </c>
      <c r="L79" s="33" t="s">
        <v>233</v>
      </c>
      <c r="M79" s="31">
        <v>44651</v>
      </c>
      <c r="N79" s="33" t="s">
        <v>223</v>
      </c>
      <c r="O79" s="35" t="s">
        <v>224</v>
      </c>
      <c r="P79" s="33" t="s">
        <v>208</v>
      </c>
      <c r="Q79" s="31">
        <v>44753</v>
      </c>
      <c r="R79" s="33" t="s">
        <v>209</v>
      </c>
      <c r="S79" s="31">
        <v>44753</v>
      </c>
      <c r="T79" s="19" t="s">
        <v>16</v>
      </c>
      <c r="U79" s="23">
        <v>44747</v>
      </c>
      <c r="V79" s="23">
        <v>44748</v>
      </c>
      <c r="W79" s="23"/>
      <c r="X79" s="23"/>
      <c r="Y79" s="22"/>
      <c r="Z79" s="22"/>
      <c r="AA79" s="22"/>
      <c r="AB79" s="86"/>
      <c r="AC79" s="9"/>
      <c r="AD79" s="3"/>
      <c r="AE79" s="3"/>
    </row>
    <row r="80" spans="1:31" ht="12.75" customHeight="1" x14ac:dyDescent="0.3">
      <c r="A80" s="8">
        <v>78</v>
      </c>
      <c r="B80" s="13" t="s">
        <v>179</v>
      </c>
      <c r="C80" s="6">
        <v>98632412</v>
      </c>
      <c r="D80" s="5" t="s">
        <v>175</v>
      </c>
      <c r="E80" s="4">
        <v>3113483443</v>
      </c>
      <c r="F80" s="7" t="s">
        <v>180</v>
      </c>
      <c r="G80" s="30" t="str">
        <f>+VLOOKUP(C80,[1]USUSARIOS!$B$1:I104,8,FALSE)</f>
        <v>tfinanciero4.pae2022@gmail.com</v>
      </c>
      <c r="H80" s="37">
        <v>28740</v>
      </c>
      <c r="I80" s="33" t="s">
        <v>232</v>
      </c>
      <c r="J80" s="33" t="s">
        <v>231</v>
      </c>
      <c r="K80" s="33" t="s">
        <v>228</v>
      </c>
      <c r="L80" s="38" t="s">
        <v>233</v>
      </c>
      <c r="M80" s="31">
        <v>44753</v>
      </c>
      <c r="N80" s="33" t="s">
        <v>223</v>
      </c>
      <c r="O80" s="36" t="s">
        <v>226</v>
      </c>
      <c r="P80" s="33" t="s">
        <v>225</v>
      </c>
      <c r="Q80" s="31">
        <v>44753</v>
      </c>
      <c r="R80" s="33" t="s">
        <v>227</v>
      </c>
      <c r="S80" s="31">
        <v>44753</v>
      </c>
      <c r="T80" s="19" t="s">
        <v>10</v>
      </c>
      <c r="U80" s="22"/>
      <c r="V80" s="23">
        <v>44748</v>
      </c>
      <c r="W80" s="22"/>
      <c r="X80" s="22"/>
      <c r="Y80" s="22"/>
      <c r="Z80" s="22"/>
      <c r="AA80" s="22"/>
      <c r="AB80" s="86"/>
      <c r="AC80" s="9"/>
      <c r="AD80" s="3"/>
      <c r="AE80" s="3"/>
    </row>
    <row r="81" spans="1:31" ht="12.75" customHeight="1" x14ac:dyDescent="0.3">
      <c r="A81" s="4">
        <v>79</v>
      </c>
      <c r="B81" s="5" t="s">
        <v>181</v>
      </c>
      <c r="C81" s="6">
        <v>1017206683</v>
      </c>
      <c r="D81" s="5" t="s">
        <v>175</v>
      </c>
      <c r="E81" s="4">
        <v>3104098329</v>
      </c>
      <c r="F81" s="7" t="s">
        <v>182</v>
      </c>
      <c r="G81" s="30" t="str">
        <f>+VLOOKUP(C81,[1]USUSARIOS!$B$1:I105,8,FALSE)</f>
        <v>tfinanciero5.pae2022@gmail.com</v>
      </c>
      <c r="H81" s="37">
        <v>33855</v>
      </c>
      <c r="I81" s="40">
        <v>3104098329</v>
      </c>
      <c r="J81" s="40" t="s">
        <v>250</v>
      </c>
      <c r="K81" s="34" t="s">
        <v>251</v>
      </c>
      <c r="L81" s="30"/>
      <c r="M81" s="31">
        <v>44753</v>
      </c>
      <c r="N81" s="33" t="s">
        <v>223</v>
      </c>
      <c r="O81" s="34">
        <v>31036804842</v>
      </c>
      <c r="P81" s="33" t="s">
        <v>218</v>
      </c>
      <c r="Q81" s="31">
        <v>44753</v>
      </c>
      <c r="R81" s="33" t="s">
        <v>249</v>
      </c>
      <c r="S81" s="31">
        <v>44753</v>
      </c>
      <c r="T81" s="19" t="s">
        <v>16</v>
      </c>
      <c r="U81" s="22"/>
      <c r="V81" s="23">
        <v>44748</v>
      </c>
      <c r="W81" s="22"/>
      <c r="X81" s="22"/>
      <c r="Y81" s="22"/>
      <c r="Z81" s="22"/>
      <c r="AA81" s="22"/>
      <c r="AB81" s="86"/>
      <c r="AC81" s="9"/>
      <c r="AD81" s="3"/>
      <c r="AE81" s="3"/>
    </row>
  </sheetData>
  <autoFilter ref="A1:AE81" xr:uid="{00000000-0009-0000-0000-000000000000}"/>
  <customSheetViews>
    <customSheetView guid="{BCA79F02-B1B7-40C1-9791-9087A49FED3D}" filter="1" showAutoFilter="1">
      <pageMargins left="0.7" right="0.7" top="0.75" bottom="0.75" header="0.3" footer="0.3"/>
      <autoFilter ref="A1:N992" xr:uid="{AB0E7D9B-4A98-4BB0-99B9-73A359CB72DB}"/>
      <extLst>
        <ext uri="GoogleSheetsCustomDataVersion1">
          <go:sheetsCustomData xmlns:go="http://customooxmlschemas.google.com/" filterViewId="69007766"/>
        </ext>
      </extLst>
    </customSheetView>
    <customSheetView guid="{BA5BEB47-066B-4B55-B8BF-EC7F34450BFE}" filter="1" showAutoFilter="1">
      <pageMargins left="0.7" right="0.7" top="0.75" bottom="0.75" header="0.3" footer="0.3"/>
      <autoFilter ref="A1:N992" xr:uid="{ED40172C-82E7-4A99-AC6A-D9E2A73B8E82}"/>
      <extLst>
        <ext uri="GoogleSheetsCustomDataVersion1">
          <go:sheetsCustomData xmlns:go="http://customooxmlschemas.google.com/" filterViewId="628075788"/>
        </ext>
      </extLst>
    </customSheetView>
    <customSheetView guid="{262C6D00-4C4B-4A4E-993E-D5D4F97FEAA9}" filter="1" showAutoFilter="1">
      <pageMargins left="0.7" right="0.7" top="0.75" bottom="0.75" header="0.3" footer="0.3"/>
      <autoFilter ref="A1:N992" xr:uid="{70F17ADF-FD4A-4B37-8BD7-3DB2CED2E818}">
        <filterColumn colId="1">
          <filters>
            <filter val="ANDRES DESCANSE VARGAS"/>
            <filter val="ANGELICA JOSEFINA ZAMBRANO ORTEGA"/>
            <filter val="ANTONIO ALBERTO RAMOS AGAMEZ"/>
            <filter val="CARMEN IRENE VALLEJO CHAUCANEZ"/>
            <filter val="CLAUDIA PATRICIA MUÑOZ TORRES"/>
            <filter val="CONSTANZA MEDINA PUENTES"/>
            <filter val="DIANA MARCELA CARDONA ARANGO"/>
            <filter val="ESPERANZA DEL SOCORRO PALACIO PEREZ"/>
            <filter val="GLADYS GARCIA PAREDES"/>
            <filter val="GLORIA CRISTINA CASTAÑO ZULUAGA"/>
            <filter val="HEIDY YOELI MOSQUERA PALACIOS"/>
            <filter val="HUMBERTO CARLOS FLOREZ ROSSO"/>
            <filter val="JOSE JULIAN VALENCIA LOPEZ"/>
            <filter val="JULIANA JARAMILLO RODRIGUEZ"/>
            <filter val="KELLY JOHANA GALLO PARRA"/>
            <filter val="LIANA PATRICIA CAMPO RODRIGUEZ"/>
            <filter val="LILIANA ANDREA ALVAREZ CASTRILLON"/>
            <filter val="LILLIANA PATRICIA MONSALVE OSORIO"/>
            <filter val="LUIS CARLOS PAZOS"/>
            <filter val="LUZ AMILBIA RUIZ AVENDAÑO"/>
            <filter val="LUZ MARINA JIMENEZ DAVILA"/>
            <filter val="MARIBELL DUQUE BUILES"/>
            <filter val="MARYORY LIVANDY CASALLAS VANEGAS"/>
            <filter val="MIGUEL ANGEL URIBE VARGAS"/>
            <filter val="MONICA PATRICIA CADAVID ESTRELLA"/>
            <filter val="NATALIA VELEZ MUÑOZ"/>
            <filter val="OMAR DARIO GARCIA ATEHORTUA"/>
            <filter val="PAULA ANDREA URIBE YEPES"/>
            <filter val="RICARDO ALONSO OCHOA GONGORA"/>
            <filter val="ROMELIA DEL CARMEN ZAPATA ZAPATA"/>
            <filter val="SANDRA LUCÍA ASPRILLA BORJA"/>
            <filter val="SANTIAGO ALBERTO VARGAS CARDONA"/>
            <filter val="SIVANO ALBERTO SANTA GOMEZ"/>
            <filter val="VANESA PINO GUIRALES"/>
          </filters>
        </filterColumn>
      </autoFilter>
      <extLst>
        <ext uri="GoogleSheetsCustomDataVersion1">
          <go:sheetsCustomData xmlns:go="http://customooxmlschemas.google.com/" filterViewId="567153043"/>
        </ext>
      </extLst>
    </customSheetView>
    <customSheetView guid="{D85A10F2-7C8E-4922-9C08-23FB1A6B462A}" filter="1" showAutoFilter="1">
      <pageMargins left="0.7" right="0.7" top="0.75" bottom="0.75" header="0.3" footer="0.3"/>
      <autoFilter ref="A1:N992" xr:uid="{934CB1C4-E905-414B-B548-FA2ECDAE5A17}">
        <filterColumn colId="3">
          <filters>
            <filter val="TECNÓLOGO ADMINISTRATIVO"/>
            <filter val="TECNÓLOGO FINANCIERO"/>
          </filters>
        </filterColumn>
      </autoFilter>
      <extLst>
        <ext uri="GoogleSheetsCustomDataVersion1">
          <go:sheetsCustomData xmlns:go="http://customooxmlschemas.google.com/" filterViewId="416489510"/>
        </ext>
      </extLst>
    </customSheetView>
    <customSheetView guid="{AAB4A524-D101-4E3E-989E-67638CBBC871}" filter="1" showAutoFilter="1">
      <pageMargins left="0.7" right="0.7" top="0.75" bottom="0.75" header="0.3" footer="0.3"/>
      <autoFilter ref="A1:N992" xr:uid="{4D210203-D465-4A69-92C4-504304AC65E7}"/>
      <extLst>
        <ext uri="GoogleSheetsCustomDataVersion1">
          <go:sheetsCustomData xmlns:go="http://customooxmlschemas.google.com/" filterViewId="329629961"/>
        </ext>
      </extLst>
    </customSheetView>
    <customSheetView guid="{14F3EE62-D485-439C-81DC-45322C3B607F}" filter="1" showAutoFilter="1">
      <pageMargins left="0.7" right="0.7" top="0.75" bottom="0.75" header="0.3" footer="0.3"/>
      <autoFilter ref="A1:J992" xr:uid="{64C8BD99-EF2A-4338-A410-D42F4A217549}">
        <filterColumn colId="1">
          <filters>
            <filter val="ANDRES DESCANSE VARGAS"/>
            <filter val="ANGELICA JOSEFINA ZAMBRANO ORTEGA"/>
            <filter val="ANTONIO ALBERTO RAMOS AGAMEZ"/>
            <filter val="CARMEN IRENE VALLEJO CHAUCANEZ"/>
            <filter val="CLAUDIA PATRICIA MUÑOZ TORRES"/>
            <filter val="CONSTANZA MEDINA PUENTES"/>
            <filter val="DIANA MARCELA CARDONA ARANGO"/>
            <filter val="ESPERANZA DEL SOCORRO PALACIO PEREZ"/>
            <filter val="GLADYS GARCIA PAREDES"/>
            <filter val="GLORIA CRISTINA CASTAÑO ZULUAGA"/>
            <filter val="HEIDY YOELI MOSQUERA PALACIOS"/>
            <filter val="HUMBERTO CARLOS FLOREZ ROSSO"/>
            <filter val="JOSE JULIAN VALENCIA LOPEZ"/>
            <filter val="JULIANA JARAMILLO RODRIGUEZ"/>
            <filter val="KELLY JOHANA GALLO PARRA"/>
            <filter val="LIANA PATRICIA CAMPO RODRIGUEZ"/>
            <filter val="LILIANA ANDREA ALVAREZ CASTRILLON"/>
            <filter val="LILLIANA PATRICIA MONSALVE OSORIO"/>
            <filter val="LUIS CARLOS PAZOS"/>
            <filter val="LUZ AMILBIA RUIZ AVENDAÑO"/>
            <filter val="LUZ MARINA JIMENEZ DAVILA"/>
            <filter val="MARIBELL DUQUE BUILES"/>
            <filter val="MARYORY LIVANDY CASALLAS VANEGAS"/>
            <filter val="MIGUEL ANGEL URIBE VARGAS"/>
            <filter val="MONICA PATRICIA CADAVID ESTRELLA"/>
            <filter val="NATALIA VELEZ MUÑOZ"/>
            <filter val="OMAR DARIO GARCIA ATEHORTUA"/>
            <filter val="PAULA ANDREA URIBE YEPES"/>
            <filter val="RICARDO ALONSO OCHOA GONGORA"/>
            <filter val="ROMELIA DEL CARMEN ZAPATA ZAPATA"/>
            <filter val="SANDRA LUCÍA ASPRILLA BORJA"/>
            <filter val="SANTIAGO ALBERTO VARGAS CARDONA"/>
            <filter val="SIVANO ALBERTO SANTA GOMEZ"/>
            <filter val="VANESA PINO GUIRALES"/>
          </filters>
        </filterColumn>
      </autoFilter>
      <extLst>
        <ext uri="GoogleSheetsCustomDataVersion1">
          <go:sheetsCustomData xmlns:go="http://customooxmlschemas.google.com/" filterViewId="24177074"/>
        </ext>
      </extLst>
    </customSheetView>
    <customSheetView guid="{66450AAA-3A83-4A50-836D-F5760BDFE6B4}" filter="1" showAutoFilter="1">
      <pageMargins left="0.7" right="0.7" top="0.75" bottom="0.75" header="0.3" footer="0.3"/>
      <autoFilter ref="A1:N992" xr:uid="{04182BC8-7BAC-4954-A46A-F4570A58ED57}">
        <filterColumn colId="1">
          <filters>
            <filter val="ANDRES DESCANSE VARGAS"/>
            <filter val="ANGELICA JOSEFINA ZAMBRANO ORTEGA"/>
            <filter val="ANTONIO ALBERTO RAMOS AGAMEZ"/>
            <filter val="CARMEN IRENE VALLEJO CHAUCANEZ"/>
            <filter val="CLAUDIA PATRICIA MUÑOZ TORRES"/>
            <filter val="CONSTANZA MEDINA PUENTES"/>
            <filter val="DIANA MARCELA CARDONA ARANGO"/>
            <filter val="ESPERANZA DEL SOCORRO PALACIO PEREZ"/>
            <filter val="GLADYS GARCIA PAREDES"/>
            <filter val="GLORIA CRISTINA CASTAÑO ZULUAGA"/>
            <filter val="HEIDY YOELI MOSQUERA PALACIOS"/>
            <filter val="HUMBERTO CARLOS FLOREZ ROSSO"/>
            <filter val="JOSE JULIAN VALENCIA LOPEZ"/>
            <filter val="JULIANA JARAMILLO RODRIGUEZ"/>
            <filter val="KELLY JOHANA GALLO PARRA"/>
            <filter val="LIANA PATRICIA CAMPO RODRIGUEZ"/>
            <filter val="LILIANA ANDREA ALVAREZ CASTRILLON"/>
            <filter val="LILLIANA PATRICIA MONSALVE OSORIO"/>
            <filter val="LUIS CARLOS PAZOS"/>
            <filter val="LUZ AMILBIA RUIZ AVENDAÑO"/>
            <filter val="LUZ MARINA JIMENEZ DAVILA"/>
            <filter val="MARIBELL DUQUE BUILES"/>
            <filter val="MARYORY LIVANDY CASALLAS VANEGAS"/>
            <filter val="MIGUEL ANGEL URIBE VARGAS"/>
            <filter val="MONICA PATRICIA CADAVID ESTRELLA"/>
            <filter val="NATALIA VELEZ MUÑOZ"/>
            <filter val="OMAR DARIO GARCIA ATEHORTUA"/>
            <filter val="PAULA ANDREA URIBE YEPES"/>
            <filter val="RICARDO ALONSO OCHOA GONGORA"/>
            <filter val="ROMELIA DEL CARMEN ZAPATA ZAPATA"/>
            <filter val="SANDRA LUCÍA ASPRILLA BORJA"/>
            <filter val="SANTIAGO ALBERTO VARGAS CARDONA"/>
            <filter val="SIVANO ALBERTO SANTA GOMEZ"/>
            <filter val="VANESA PINO GUIRALES"/>
          </filters>
        </filterColumn>
      </autoFilter>
      <extLst>
        <ext uri="GoogleSheetsCustomDataVersion1">
          <go:sheetsCustomData xmlns:go="http://customooxmlschemas.google.com/" filterViewId="240285212"/>
        </ext>
      </extLst>
    </customSheetView>
    <customSheetView guid="{E361C019-4C39-42AE-BF72-A4216AECE7FB}" filter="1" showAutoFilter="1">
      <pageMargins left="0.7" right="0.7" top="0.75" bottom="0.75" header="0.3" footer="0.3"/>
      <autoFilter ref="A1:M157" xr:uid="{AA0EF52A-5C79-4E93-AE34-C77257D8C16E}">
        <filterColumn colId="1">
          <filters>
            <filter val="ANDRES DESCANSE VARGAS"/>
            <filter val="ANGELICA JOSEFINA ZAMBRANO ORTEGA"/>
            <filter val="ANTONIO ALBERTO RAMOS AGAMEZ"/>
            <filter val="CARMEN IRENE VALLEJO CHAUCANEZ"/>
            <filter val="CLAUDIA PATRICIA MUÑOZ TORRES"/>
            <filter val="CONSTANZA MEDINA PUENTES"/>
            <filter val="DIANA MARCELA CARDONA ARANGO"/>
            <filter val="ESPERANZA DEL SOCORRO PALACIO PEREZ"/>
            <filter val="GLADYS GARCIA PAREDES"/>
            <filter val="GLORIA CRISTINA CASTAÑO ZULUAGA"/>
            <filter val="HEIDY YOELI MOSQUERA PALACIOS"/>
            <filter val="HUMBERTO CARLOS FLOREZ ROSSO"/>
            <filter val="JOSE JULIAN VALENCIA LOPEZ"/>
            <filter val="JULIANA JARAMILLO RODRIGUEZ"/>
            <filter val="KELLY JOHANA GALLO PARRA"/>
            <filter val="LIANA PATRICIA CAMPO RODRIGUEZ"/>
            <filter val="LILIANA ANDREA ALVAREZ CASTRILLON"/>
            <filter val="LILLIANA PATRICIA MONSALVE OSORIO"/>
            <filter val="LUIS CARLOS PAZOS"/>
            <filter val="LUZ AMILBIA RUIZ AVENDAÑO"/>
            <filter val="LUZ MARINA JIMENEZ DAVILA"/>
            <filter val="MARIA EDILIA BONILLA SANCHEZ"/>
            <filter val="MARIBELL DUQUE BUILES"/>
            <filter val="MARYORY LIVANDY CASALLAS VANEGAS"/>
            <filter val="MIGUEL ANGEL URIBE VARGAS"/>
            <filter val="MONICA PATRICIA CADAVID ESTRELLA"/>
            <filter val="NATALIA VELEZ MUÑOZ"/>
            <filter val="OMAR DARIO GARCIA ATEHORTUA"/>
            <filter val="PAULA ANDREA URIBE YEPES"/>
            <filter val="RICARDO ALONSO OCHOA GONGORA"/>
            <filter val="ROMELIA DEL CARMEN ZAPATA ZAPATA"/>
            <filter val="SANDRA LUCÍA ASPRILLA BORJA"/>
            <filter val="SANTIAGO ALBERTO VARGAS CARDONA"/>
            <filter val="SIVANO ALBERTO SANTA GOMEZ"/>
            <filter val="VANESA PINO GUIRALES"/>
          </filters>
        </filterColumn>
      </autoFilter>
      <extLst>
        <ext uri="GoogleSheetsCustomDataVersion1">
          <go:sheetsCustomData xmlns:go="http://customooxmlschemas.google.com/" filterViewId="1575277538"/>
        </ext>
      </extLst>
    </customSheetView>
    <customSheetView guid="{A5E6DF13-1CB6-488C-8D29-B5BE722EA76F}" filter="1" showAutoFilter="1">
      <pageMargins left="0.7" right="0.7" top="0.75" bottom="0.75" header="0.3" footer="0.3"/>
      <autoFilter ref="A1:N992" xr:uid="{5675C7A5-FC36-468B-B7ED-E13508BEF9F7}">
        <filterColumn colId="3">
          <filters>
            <filter val="INTERVENTOR EJECUTOR DE PLANTA"/>
          </filters>
        </filterColumn>
      </autoFilter>
      <extLst>
        <ext uri="GoogleSheetsCustomDataVersion1">
          <go:sheetsCustomData xmlns:go="http://customooxmlschemas.google.com/" filterViewId="1500635236"/>
        </ext>
      </extLst>
    </customSheetView>
    <customSheetView guid="{26DFE0F3-16CF-4795-B3AF-D992082933CA}" filter="1" showAutoFilter="1">
      <pageMargins left="0.7" right="0.7" top="0.75" bottom="0.75" header="0.3" footer="0.3"/>
      <autoFilter ref="A1:N992" xr:uid="{3740D4C9-62F9-4B23-9F42-C839749F31DB}"/>
      <extLst>
        <ext uri="GoogleSheetsCustomDataVersion1">
          <go:sheetsCustomData xmlns:go="http://customooxmlschemas.google.com/" filterViewId="146256416"/>
        </ext>
      </extLst>
    </customSheetView>
    <customSheetView guid="{EA056653-F3D4-4546-825F-F6D7C553DF6E}" filter="1" showAutoFilter="1">
      <pageMargins left="0.7" right="0.7" top="0.75" bottom="0.75" header="0.3" footer="0.3"/>
      <autoFilter ref="A1:N992" xr:uid="{62BC4EAC-EA9D-449F-BDF6-F1C4A32B7266}">
        <filterColumn colId="1">
          <filters>
            <filter val="ANTONIO ALBERTO RAMOS AGAMEZ"/>
            <filter val="CARMEN IRENE VALLEJO CHAUCANEZ"/>
            <filter val="CLAUDIA PATRICIA MUÑOZ TORRES"/>
            <filter val="ESPERANZA DEL SOCORRO PALACIO PEREZ"/>
            <filter val="GLADYS GARCIA PAREDES"/>
            <filter val="HUMBERTO CARLOS FLOREZ ROSSO"/>
            <filter val="KELLY JOHANA GALLO PARRA"/>
            <filter val="LUZ AMILBIA RUIZ AVENDAÑO"/>
            <filter val="LUZ MARINA JIMENEZ DAVILA"/>
            <filter val="MARIBELL DUQUE BUILES"/>
            <filter val="MARYORY LIVANDY CASALLAS VANEGAS"/>
            <filter val="MIGUEL ANGEL URIBE VARGAS"/>
            <filter val="PAOLA ANDREA DAVID DUQUE"/>
            <filter val="PAULA ANDREA URIBE YEPES"/>
            <filter val="RICARDO ALONSO OCHOA GONGORA"/>
            <filter val="ROMELIA DEL CARMEN ZAPATA ZAPATA"/>
            <filter val="SANDRA LUCÍA ASPRILLA BORJA"/>
            <filter val="SANTIAGO ALBERTO VARGAS CARDONA"/>
            <filter val="VANESA PINO GUIRALES"/>
          </filters>
        </filterColumn>
      </autoFilter>
      <extLst>
        <ext uri="GoogleSheetsCustomDataVersion1">
          <go:sheetsCustomData xmlns:go="http://customooxmlschemas.google.com/" filterViewId="13296750"/>
        </ext>
      </extLst>
    </customSheetView>
    <customSheetView guid="{11E54C9E-C74A-444A-B521-1FBB6FB9A49C}" filter="1" showAutoFilter="1">
      <pageMargins left="0.7" right="0.7" top="0.75" bottom="0.75" header="0.3" footer="0.3"/>
      <autoFilter ref="A1:N992" xr:uid="{A5080543-AB4B-4039-945F-C598F1B87EAD}"/>
      <extLst>
        <ext uri="GoogleSheetsCustomDataVersion1">
          <go:sheetsCustomData xmlns:go="http://customooxmlschemas.google.com/" filterViewId="1294765166"/>
        </ext>
      </extLst>
    </customSheetView>
    <customSheetView guid="{A3F1E2BF-48E9-410C-AD06-952AD0F246BA}" filter="1" showAutoFilter="1">
      <pageMargins left="0.7" right="0.7" top="0.75" bottom="0.75" header="0.3" footer="0.3"/>
      <autoFilter ref="A1:J992" xr:uid="{13DF76C8-C931-40A1-B1C2-3797DACE2600}">
        <filterColumn colId="1">
          <filters>
            <filter val="ANDRES DESCANSE VARGAS"/>
            <filter val="ANGELICA JOSEFINA ZAMBRANO ORTEGA"/>
            <filter val="ANTONIO ALBERTO RAMOS AGAMEZ"/>
            <filter val="CARMEN IRENE VALLEJO CHAUCANEZ"/>
            <filter val="CLAUDIA PATRICIA MUÑOZ TORRES"/>
            <filter val="CONSTANZA MEDINA PUENTES"/>
            <filter val="DIANA MARCELA CARDONA ARANGO"/>
            <filter val="ESPERANZA DEL SOCORRO PALACIO PEREZ"/>
            <filter val="GLADYS GARCIA PAREDES"/>
            <filter val="GLORIA CRISTINA CASTAÑO ZULUAGA"/>
            <filter val="HEIDY YOELI MOSQUERA PALACIOS"/>
            <filter val="HUMBERTO CARLOS FLOREZ ROSSO"/>
            <filter val="JOSE JULIAN VALENCIA LOPEZ"/>
            <filter val="JULIANA JARAMILLO RODRIGUEZ"/>
            <filter val="KELLY JOHANA GALLO PARRA"/>
            <filter val="LIANA PATRICIA CAMPO RODRIGUEZ"/>
            <filter val="LILIANA ANDREA ALVAREZ CASTRILLON"/>
            <filter val="LILLIANA PATRICIA MONSALVE OSORIO"/>
            <filter val="LUIS CARLOS PAZOS"/>
            <filter val="LUZ ADRIANA ALZATE SERNA"/>
            <filter val="LUZ AMILBIA RUIZ AVENDAÑO"/>
            <filter val="LUZ MARINA JIMENEZ DAVILA"/>
            <filter val="MARIBELL DUQUE BUILES"/>
            <filter val="MARYORY LIVANDY CASALLAS VANEGAS"/>
            <filter val="MIGUEL ANGEL URIBE VARGAS"/>
            <filter val="MONICA PATRICIA CADAVID ESTRELLA"/>
            <filter val="NATALIA VELEZ MUÑOZ"/>
            <filter val="OMAR DARIO GARCIA ATEHORTUA"/>
            <filter val="PAULA ANDREA URIBE YEPES"/>
            <filter val="RICARDO ALONSO OCHOA GONGORA"/>
            <filter val="ROMELIA DEL CARMEN ZAPATA ZAPATA"/>
            <filter val="SANDRA LUCÍA ASPRILLA BORJA"/>
            <filter val="SANTIAGO ALBERTO VARGAS CARDONA"/>
            <filter val="SIVANO ALBERTO SANTA GOMEZ"/>
            <filter val="VANESA PINO GUIRALES"/>
          </filters>
        </filterColumn>
      </autoFilter>
      <extLst>
        <ext uri="GoogleSheetsCustomDataVersion1">
          <go:sheetsCustomData xmlns:go="http://customooxmlschemas.google.com/" filterViewId="1228952538"/>
        </ext>
      </extLst>
    </customSheetView>
    <customSheetView guid="{3C7D9BED-E1D8-4648-84D0-2174A8F0F1F0}" filter="1" showAutoFilter="1">
      <pageMargins left="0.7" right="0.7" top="0.75" bottom="0.75" header="0.3" footer="0.3"/>
      <autoFilter ref="A1:N992" xr:uid="{4C99E904-A3BB-44DE-A705-CE4CA0948683}"/>
      <extLst>
        <ext uri="GoogleSheetsCustomDataVersion1">
          <go:sheetsCustomData xmlns:go="http://customooxmlschemas.google.com/" filterViewId="1141445627"/>
        </ext>
      </extLst>
    </customSheetView>
  </customSheetViews>
  <hyperlinks>
    <hyperlink ref="F10" r:id="rId1" xr:uid="{00000000-0004-0000-0000-000000000000}"/>
    <hyperlink ref="F12" r:id="rId2" xr:uid="{00000000-0004-0000-0000-000001000000}"/>
    <hyperlink ref="F51" r:id="rId3" xr:uid="{00000000-0004-0000-0000-000002000000}"/>
    <hyperlink ref="G74" r:id="rId4" xr:uid="{6E65B36D-56B5-4E75-BBCF-6C628067770C}"/>
    <hyperlink ref="G75" r:id="rId5" xr:uid="{F4E6F7E7-8064-4D0A-8199-B4D9DB5275BA}"/>
    <hyperlink ref="G76" r:id="rId6" xr:uid="{A731F26A-3A31-498B-B417-F95CA8F88C8F}"/>
    <hyperlink ref="G73" r:id="rId7" xr:uid="{0B3F0AE7-8F87-4D2C-8CD7-60A9739B09D8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99AA-811E-487A-93BB-DE5EDD8B6D0C}">
  <dimension ref="A1:AC62"/>
  <sheetViews>
    <sheetView tabSelected="1" zoomScale="80" zoomScaleNormal="80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B38" sqref="B38"/>
    </sheetView>
  </sheetViews>
  <sheetFormatPr baseColWidth="10" defaultColWidth="14.44140625" defaultRowHeight="15" customHeight="1" x14ac:dyDescent="0.3"/>
  <cols>
    <col min="1" max="1" width="7.5546875" customWidth="1"/>
    <col min="2" max="2" width="33.109375" customWidth="1"/>
    <col min="3" max="3" width="14.5546875" bestFit="1" customWidth="1"/>
    <col min="4" max="4" width="42.88671875" customWidth="1"/>
    <col min="6" max="6" width="26.44140625" customWidth="1"/>
    <col min="7" max="7" width="35.6640625" customWidth="1"/>
    <col min="8" max="19" width="35.6640625" hidden="1" customWidth="1"/>
    <col min="20" max="20" width="26.44140625" hidden="1" customWidth="1"/>
    <col min="21" max="27" width="14.44140625" hidden="1" customWidth="1"/>
    <col min="28" max="28" width="19.88671875" customWidth="1"/>
  </cols>
  <sheetData>
    <row r="1" spans="1:29" ht="14.4" x14ac:dyDescent="0.3">
      <c r="A1" s="106" t="s">
        <v>0</v>
      </c>
      <c r="B1" s="107" t="s">
        <v>1</v>
      </c>
      <c r="C1" s="106" t="s">
        <v>2</v>
      </c>
      <c r="D1" s="106" t="s">
        <v>3</v>
      </c>
      <c r="E1" s="106" t="s">
        <v>4</v>
      </c>
      <c r="F1" s="106" t="s">
        <v>5</v>
      </c>
      <c r="G1" s="108" t="s">
        <v>205</v>
      </c>
      <c r="H1" s="32" t="s">
        <v>211</v>
      </c>
      <c r="I1" s="32" t="s">
        <v>229</v>
      </c>
      <c r="J1" s="32" t="s">
        <v>230</v>
      </c>
      <c r="K1" s="32" t="s">
        <v>214</v>
      </c>
      <c r="L1" s="32" t="s">
        <v>215</v>
      </c>
      <c r="M1" s="32" t="s">
        <v>221</v>
      </c>
      <c r="N1" s="32" t="s">
        <v>212</v>
      </c>
      <c r="O1" s="32" t="s">
        <v>213</v>
      </c>
      <c r="P1" s="18" t="s">
        <v>207</v>
      </c>
      <c r="Q1" s="32" t="s">
        <v>216</v>
      </c>
      <c r="R1" s="18" t="s">
        <v>206</v>
      </c>
      <c r="S1" s="32" t="s">
        <v>217</v>
      </c>
      <c r="T1" s="18" t="s">
        <v>6</v>
      </c>
      <c r="U1" s="20" t="s">
        <v>184</v>
      </c>
      <c r="V1" s="21" t="s">
        <v>186</v>
      </c>
      <c r="W1" s="21" t="s">
        <v>187</v>
      </c>
      <c r="X1" s="21" t="s">
        <v>188</v>
      </c>
      <c r="Y1" s="21" t="s">
        <v>201</v>
      </c>
      <c r="Z1" s="20" t="s">
        <v>183</v>
      </c>
      <c r="AA1" s="20"/>
      <c r="AB1" s="103" t="s">
        <v>253</v>
      </c>
      <c r="AC1" s="17"/>
    </row>
    <row r="2" spans="1:29" s="64" customFormat="1" ht="12.75" customHeight="1" x14ac:dyDescent="0.3">
      <c r="A2" s="55">
        <v>1</v>
      </c>
      <c r="B2" s="56" t="s">
        <v>34</v>
      </c>
      <c r="C2" s="57">
        <v>43278547</v>
      </c>
      <c r="D2" s="56" t="s">
        <v>35</v>
      </c>
      <c r="E2" s="55">
        <v>3122606734</v>
      </c>
      <c r="F2" s="58" t="s">
        <v>36</v>
      </c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60" t="s">
        <v>10</v>
      </c>
      <c r="U2" s="61"/>
      <c r="V2" s="62">
        <v>44748</v>
      </c>
      <c r="W2" s="61"/>
      <c r="X2" s="61"/>
      <c r="Y2" s="61"/>
      <c r="Z2" s="61"/>
      <c r="AA2" s="61"/>
      <c r="AB2" s="87" t="s">
        <v>255</v>
      </c>
      <c r="AC2" s="63"/>
    </row>
    <row r="3" spans="1:29" s="64" customFormat="1" ht="12.75" customHeight="1" x14ac:dyDescent="0.3">
      <c r="A3" s="55">
        <v>2</v>
      </c>
      <c r="B3" s="56" t="s">
        <v>37</v>
      </c>
      <c r="C3" s="57">
        <v>8129742</v>
      </c>
      <c r="D3" s="56" t="s">
        <v>35</v>
      </c>
      <c r="E3" s="55">
        <v>3225692775</v>
      </c>
      <c r="F3" s="58" t="s">
        <v>38</v>
      </c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60" t="s">
        <v>10</v>
      </c>
      <c r="U3" s="61"/>
      <c r="V3" s="62">
        <v>44748</v>
      </c>
      <c r="W3" s="61"/>
      <c r="X3" s="61"/>
      <c r="Y3" s="61"/>
      <c r="Z3" s="61"/>
      <c r="AA3" s="61"/>
      <c r="AB3" s="87" t="s">
        <v>256</v>
      </c>
      <c r="AC3" s="63"/>
    </row>
    <row r="4" spans="1:29" s="64" customFormat="1" ht="12.75" customHeight="1" x14ac:dyDescent="0.3">
      <c r="A4" s="55">
        <v>3</v>
      </c>
      <c r="B4" s="56" t="s">
        <v>39</v>
      </c>
      <c r="C4" s="57">
        <v>43613208</v>
      </c>
      <c r="D4" s="56" t="s">
        <v>35</v>
      </c>
      <c r="E4" s="55">
        <v>3006613632</v>
      </c>
      <c r="F4" s="58" t="s">
        <v>40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60" t="s">
        <v>10</v>
      </c>
      <c r="U4" s="61"/>
      <c r="V4" s="62">
        <v>44748</v>
      </c>
      <c r="W4" s="61"/>
      <c r="X4" s="61"/>
      <c r="Y4" s="61"/>
      <c r="Z4" s="61"/>
      <c r="AA4" s="61"/>
      <c r="AB4" s="87" t="s">
        <v>257</v>
      </c>
      <c r="AC4" s="63"/>
    </row>
    <row r="5" spans="1:29" s="64" customFormat="1" ht="12.75" customHeight="1" x14ac:dyDescent="0.3">
      <c r="A5" s="55">
        <v>4</v>
      </c>
      <c r="B5" s="56" t="s">
        <v>41</v>
      </c>
      <c r="C5" s="57">
        <v>43670201</v>
      </c>
      <c r="D5" s="56" t="s">
        <v>35</v>
      </c>
      <c r="E5" s="55" t="s">
        <v>42</v>
      </c>
      <c r="F5" s="58" t="s">
        <v>43</v>
      </c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60" t="s">
        <v>10</v>
      </c>
      <c r="U5" s="61"/>
      <c r="V5" s="62">
        <v>44748</v>
      </c>
      <c r="W5" s="61"/>
      <c r="X5" s="61"/>
      <c r="Y5" s="61"/>
      <c r="Z5" s="61"/>
      <c r="AA5" s="61"/>
      <c r="AB5" s="87" t="s">
        <v>258</v>
      </c>
      <c r="AC5" s="63"/>
    </row>
    <row r="6" spans="1:29" s="64" customFormat="1" ht="12.75" customHeight="1" x14ac:dyDescent="0.3">
      <c r="A6" s="55">
        <v>5</v>
      </c>
      <c r="B6" s="56" t="s">
        <v>44</v>
      </c>
      <c r="C6" s="57">
        <v>98547058</v>
      </c>
      <c r="D6" s="56" t="s">
        <v>35</v>
      </c>
      <c r="E6" s="55">
        <v>3216452902</v>
      </c>
      <c r="F6" s="58" t="s">
        <v>45</v>
      </c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60" t="s">
        <v>10</v>
      </c>
      <c r="U6" s="61"/>
      <c r="V6" s="62">
        <v>44748</v>
      </c>
      <c r="W6" s="61"/>
      <c r="X6" s="61"/>
      <c r="Y6" s="61"/>
      <c r="Z6" s="61"/>
      <c r="AA6" s="61"/>
      <c r="AB6" s="87" t="s">
        <v>259</v>
      </c>
      <c r="AC6" s="63"/>
    </row>
    <row r="7" spans="1:29" s="64" customFormat="1" ht="12.75" customHeight="1" x14ac:dyDescent="0.3">
      <c r="A7" s="55">
        <v>6</v>
      </c>
      <c r="B7" s="56" t="s">
        <v>46</v>
      </c>
      <c r="C7" s="57">
        <v>43202716</v>
      </c>
      <c r="D7" s="56" t="s">
        <v>35</v>
      </c>
      <c r="E7" s="55">
        <v>3124932059</v>
      </c>
      <c r="F7" s="58" t="s">
        <v>47</v>
      </c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60" t="s">
        <v>10</v>
      </c>
      <c r="U7" s="61"/>
      <c r="V7" s="62">
        <v>44748</v>
      </c>
      <c r="W7" s="61"/>
      <c r="X7" s="61"/>
      <c r="Y7" s="61"/>
      <c r="Z7" s="61"/>
      <c r="AA7" s="61"/>
      <c r="AB7" s="87" t="s">
        <v>260</v>
      </c>
      <c r="AC7" s="63"/>
    </row>
    <row r="8" spans="1:29" s="64" customFormat="1" ht="12.75" customHeight="1" x14ac:dyDescent="0.3">
      <c r="A8" s="55">
        <v>7</v>
      </c>
      <c r="B8" s="56" t="s">
        <v>48</v>
      </c>
      <c r="C8" s="57">
        <v>43750480</v>
      </c>
      <c r="D8" s="56" t="s">
        <v>35</v>
      </c>
      <c r="E8" s="55" t="s">
        <v>49</v>
      </c>
      <c r="F8" s="58" t="s">
        <v>50</v>
      </c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60" t="s">
        <v>10</v>
      </c>
      <c r="U8" s="61"/>
      <c r="V8" s="62">
        <v>44748</v>
      </c>
      <c r="W8" s="61"/>
      <c r="X8" s="61"/>
      <c r="Y8" s="61"/>
      <c r="Z8" s="61"/>
      <c r="AA8" s="61"/>
      <c r="AB8" s="87" t="s">
        <v>261</v>
      </c>
      <c r="AC8" s="63"/>
    </row>
    <row r="9" spans="1:29" s="64" customFormat="1" ht="12.75" customHeight="1" x14ac:dyDescent="0.3">
      <c r="A9" s="55">
        <v>8</v>
      </c>
      <c r="B9" s="56" t="s">
        <v>51</v>
      </c>
      <c r="C9" s="57">
        <v>43817501</v>
      </c>
      <c r="D9" s="56" t="s">
        <v>35</v>
      </c>
      <c r="E9" s="55">
        <v>3187632787</v>
      </c>
      <c r="F9" s="58" t="s">
        <v>52</v>
      </c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60" t="s">
        <v>10</v>
      </c>
      <c r="U9" s="61"/>
      <c r="V9" s="62">
        <v>44748</v>
      </c>
      <c r="W9" s="61"/>
      <c r="X9" s="61"/>
      <c r="Y9" s="61"/>
      <c r="Z9" s="61"/>
      <c r="AA9" s="61"/>
      <c r="AB9" s="87" t="s">
        <v>262</v>
      </c>
      <c r="AC9" s="63"/>
    </row>
    <row r="10" spans="1:29" s="64" customFormat="1" ht="12.75" customHeight="1" x14ac:dyDescent="0.3">
      <c r="A10" s="55">
        <v>9</v>
      </c>
      <c r="B10" s="56" t="s">
        <v>53</v>
      </c>
      <c r="C10" s="57">
        <v>1036601215</v>
      </c>
      <c r="D10" s="56" t="s">
        <v>35</v>
      </c>
      <c r="E10" s="55">
        <v>3007820130</v>
      </c>
      <c r="F10" s="58" t="s">
        <v>54</v>
      </c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60" t="s">
        <v>10</v>
      </c>
      <c r="U10" s="61"/>
      <c r="V10" s="62">
        <v>44748</v>
      </c>
      <c r="W10" s="61"/>
      <c r="X10" s="61"/>
      <c r="Y10" s="61"/>
      <c r="Z10" s="61"/>
      <c r="AA10" s="61"/>
      <c r="AB10" s="87" t="s">
        <v>263</v>
      </c>
      <c r="AC10" s="63"/>
    </row>
    <row r="11" spans="1:29" s="64" customFormat="1" ht="12.75" customHeight="1" x14ac:dyDescent="0.3">
      <c r="A11" s="55">
        <v>10</v>
      </c>
      <c r="B11" s="56" t="s">
        <v>55</v>
      </c>
      <c r="C11" s="57">
        <v>43274580</v>
      </c>
      <c r="D11" s="56" t="s">
        <v>35</v>
      </c>
      <c r="E11" s="55">
        <v>3103819182</v>
      </c>
      <c r="F11" s="58" t="s">
        <v>56</v>
      </c>
      <c r="G11" s="59"/>
      <c r="H11" s="59"/>
      <c r="I11" s="59"/>
      <c r="J11" s="59"/>
      <c r="K11" s="59"/>
      <c r="L11" s="59"/>
      <c r="M11" s="59"/>
      <c r="N11" s="59"/>
      <c r="O11" s="59"/>
      <c r="P11" s="65" t="s">
        <v>219</v>
      </c>
      <c r="Q11" s="66">
        <v>44736</v>
      </c>
      <c r="R11" s="65" t="s">
        <v>252</v>
      </c>
      <c r="S11" s="66">
        <v>44736</v>
      </c>
      <c r="T11" s="60" t="s">
        <v>10</v>
      </c>
      <c r="U11" s="61"/>
      <c r="V11" s="62">
        <v>44748</v>
      </c>
      <c r="W11" s="61"/>
      <c r="X11" s="61"/>
      <c r="Y11" s="61"/>
      <c r="Z11" s="61"/>
      <c r="AA11" s="61"/>
      <c r="AB11" s="87" t="s">
        <v>264</v>
      </c>
      <c r="AC11" s="63"/>
    </row>
    <row r="12" spans="1:29" s="64" customFormat="1" ht="12.75" customHeight="1" x14ac:dyDescent="0.3">
      <c r="A12" s="55">
        <v>11</v>
      </c>
      <c r="B12" s="56" t="s">
        <v>57</v>
      </c>
      <c r="C12" s="57">
        <v>1020401790</v>
      </c>
      <c r="D12" s="56" t="s">
        <v>35</v>
      </c>
      <c r="E12" s="55">
        <v>3127695498</v>
      </c>
      <c r="F12" s="58" t="s">
        <v>58</v>
      </c>
      <c r="G12" s="59"/>
      <c r="H12" s="66">
        <v>31730</v>
      </c>
      <c r="I12" s="65" t="s">
        <v>243</v>
      </c>
      <c r="J12" s="65" t="s">
        <v>242</v>
      </c>
      <c r="K12" s="67" t="s">
        <v>245</v>
      </c>
      <c r="L12" s="65" t="s">
        <v>233</v>
      </c>
      <c r="M12" s="66">
        <v>44654</v>
      </c>
      <c r="N12" s="65" t="s">
        <v>223</v>
      </c>
      <c r="O12" s="68" t="s">
        <v>244</v>
      </c>
      <c r="P12" s="65" t="s">
        <v>218</v>
      </c>
      <c r="Q12" s="66">
        <v>44740</v>
      </c>
      <c r="R12" s="65" t="s">
        <v>227</v>
      </c>
      <c r="S12" s="66">
        <v>44740</v>
      </c>
      <c r="T12" s="60" t="s">
        <v>10</v>
      </c>
      <c r="U12" s="61"/>
      <c r="V12" s="62">
        <v>44748</v>
      </c>
      <c r="W12" s="61"/>
      <c r="X12" s="61"/>
      <c r="Y12" s="61"/>
      <c r="Z12" s="61"/>
      <c r="AA12" s="61"/>
      <c r="AB12" s="87" t="s">
        <v>265</v>
      </c>
      <c r="AC12" s="63"/>
    </row>
    <row r="13" spans="1:29" s="64" customFormat="1" ht="12.75" customHeight="1" x14ac:dyDescent="0.3">
      <c r="A13" s="55">
        <v>12</v>
      </c>
      <c r="B13" s="56" t="s">
        <v>59</v>
      </c>
      <c r="C13" s="57">
        <v>43706949</v>
      </c>
      <c r="D13" s="56" t="s">
        <v>35</v>
      </c>
      <c r="E13" s="55" t="s">
        <v>60</v>
      </c>
      <c r="F13" s="58" t="s">
        <v>61</v>
      </c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60" t="s">
        <v>10</v>
      </c>
      <c r="U13" s="61"/>
      <c r="V13" s="62">
        <v>44748</v>
      </c>
      <c r="W13" s="61"/>
      <c r="X13" s="61"/>
      <c r="Y13" s="61"/>
      <c r="Z13" s="61"/>
      <c r="AA13" s="61"/>
      <c r="AB13" s="87" t="s">
        <v>266</v>
      </c>
      <c r="AC13" s="63"/>
    </row>
    <row r="14" spans="1:29" s="64" customFormat="1" ht="12.75" customHeight="1" x14ac:dyDescent="0.3">
      <c r="A14" s="55">
        <v>13</v>
      </c>
      <c r="B14" s="56" t="s">
        <v>62</v>
      </c>
      <c r="C14" s="57">
        <v>1041228656</v>
      </c>
      <c r="D14" s="56" t="s">
        <v>35</v>
      </c>
      <c r="E14" s="55">
        <v>3216260687</v>
      </c>
      <c r="F14" s="58" t="s">
        <v>63</v>
      </c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60" t="s">
        <v>10</v>
      </c>
      <c r="U14" s="61"/>
      <c r="V14" s="62">
        <v>44748</v>
      </c>
      <c r="W14" s="61"/>
      <c r="X14" s="61"/>
      <c r="Y14" s="61"/>
      <c r="Z14" s="61"/>
      <c r="AA14" s="61"/>
      <c r="AB14" s="87" t="s">
        <v>267</v>
      </c>
      <c r="AC14" s="63"/>
    </row>
    <row r="15" spans="1:29" s="64" customFormat="1" ht="12.75" customHeight="1" x14ac:dyDescent="0.3">
      <c r="A15" s="55">
        <v>14</v>
      </c>
      <c r="B15" s="56" t="s">
        <v>64</v>
      </c>
      <c r="C15" s="57">
        <v>42785489</v>
      </c>
      <c r="D15" s="56" t="s">
        <v>35</v>
      </c>
      <c r="E15" s="55">
        <v>3147117955</v>
      </c>
      <c r="F15" s="58" t="s">
        <v>65</v>
      </c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60" t="s">
        <v>10</v>
      </c>
      <c r="U15" s="61"/>
      <c r="V15" s="62">
        <v>44748</v>
      </c>
      <c r="W15" s="61"/>
      <c r="X15" s="61"/>
      <c r="Y15" s="61"/>
      <c r="Z15" s="61"/>
      <c r="AA15" s="61"/>
      <c r="AB15" s="87" t="s">
        <v>268</v>
      </c>
      <c r="AC15" s="63"/>
    </row>
    <row r="16" spans="1:29" s="64" customFormat="1" ht="12.75" customHeight="1" x14ac:dyDescent="0.3">
      <c r="A16" s="55">
        <v>15</v>
      </c>
      <c r="B16" s="56" t="s">
        <v>66</v>
      </c>
      <c r="C16" s="57">
        <v>56078331</v>
      </c>
      <c r="D16" s="56" t="s">
        <v>35</v>
      </c>
      <c r="E16" s="55">
        <v>3125187206</v>
      </c>
      <c r="F16" s="58" t="s">
        <v>67</v>
      </c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60" t="s">
        <v>10</v>
      </c>
      <c r="U16" s="61"/>
      <c r="V16" s="62">
        <v>44748</v>
      </c>
      <c r="W16" s="61"/>
      <c r="X16" s="61"/>
      <c r="Y16" s="61"/>
      <c r="Z16" s="61"/>
      <c r="AA16" s="61"/>
      <c r="AB16" s="87" t="s">
        <v>269</v>
      </c>
      <c r="AC16" s="63"/>
    </row>
    <row r="17" spans="1:29" s="64" customFormat="1" ht="13.5" customHeight="1" x14ac:dyDescent="0.3">
      <c r="A17" s="55">
        <v>16</v>
      </c>
      <c r="B17" s="56" t="s">
        <v>68</v>
      </c>
      <c r="C17" s="57">
        <v>71763839</v>
      </c>
      <c r="D17" s="56" t="s">
        <v>35</v>
      </c>
      <c r="E17" s="55">
        <v>3104266643</v>
      </c>
      <c r="F17" s="58" t="s">
        <v>69</v>
      </c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60" t="s">
        <v>10</v>
      </c>
      <c r="U17" s="61"/>
      <c r="V17" s="62">
        <v>44748</v>
      </c>
      <c r="W17" s="61"/>
      <c r="X17" s="61"/>
      <c r="Y17" s="61"/>
      <c r="Z17" s="61"/>
      <c r="AA17" s="61"/>
      <c r="AB17" s="87" t="s">
        <v>270</v>
      </c>
      <c r="AC17" s="63"/>
    </row>
    <row r="18" spans="1:29" s="64" customFormat="1" ht="12.75" customHeight="1" x14ac:dyDescent="0.3">
      <c r="A18" s="55">
        <v>17</v>
      </c>
      <c r="B18" s="56" t="s">
        <v>70</v>
      </c>
      <c r="C18" s="57">
        <v>32141693</v>
      </c>
      <c r="D18" s="56" t="s">
        <v>35</v>
      </c>
      <c r="E18" s="55">
        <v>3156993933</v>
      </c>
      <c r="F18" s="58" t="s">
        <v>71</v>
      </c>
      <c r="G18" s="59"/>
      <c r="H18" s="69" t="s">
        <v>238</v>
      </c>
      <c r="I18" s="70">
        <v>3156993933</v>
      </c>
      <c r="J18" s="65" t="s">
        <v>239</v>
      </c>
      <c r="K18" s="65" t="s">
        <v>240</v>
      </c>
      <c r="L18" s="65" t="s">
        <v>241</v>
      </c>
      <c r="M18" s="66">
        <v>44357</v>
      </c>
      <c r="N18" s="59"/>
      <c r="O18" s="59"/>
      <c r="P18" s="59"/>
      <c r="Q18" s="59"/>
      <c r="R18" s="59"/>
      <c r="S18" s="59"/>
      <c r="T18" s="60" t="s">
        <v>10</v>
      </c>
      <c r="U18" s="61"/>
      <c r="V18" s="62">
        <v>44748</v>
      </c>
      <c r="W18" s="61"/>
      <c r="X18" s="61"/>
      <c r="Y18" s="61"/>
      <c r="Z18" s="61"/>
      <c r="AA18" s="61"/>
      <c r="AB18" s="87" t="s">
        <v>271</v>
      </c>
      <c r="AC18" s="63"/>
    </row>
    <row r="19" spans="1:29" s="64" customFormat="1" ht="12.75" customHeight="1" x14ac:dyDescent="0.3">
      <c r="A19" s="55">
        <v>18</v>
      </c>
      <c r="B19" s="56" t="s">
        <v>72</v>
      </c>
      <c r="C19" s="57">
        <v>43873792</v>
      </c>
      <c r="D19" s="56" t="s">
        <v>35</v>
      </c>
      <c r="E19" s="55">
        <v>3008314302</v>
      </c>
      <c r="F19" s="58" t="s">
        <v>73</v>
      </c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60" t="s">
        <v>10</v>
      </c>
      <c r="U19" s="61"/>
      <c r="V19" s="62">
        <v>44748</v>
      </c>
      <c r="W19" s="61"/>
      <c r="X19" s="61"/>
      <c r="Y19" s="61"/>
      <c r="Z19" s="61"/>
      <c r="AA19" s="61"/>
      <c r="AB19" s="87" t="s">
        <v>272</v>
      </c>
      <c r="AC19" s="63"/>
    </row>
    <row r="20" spans="1:29" s="64" customFormat="1" ht="12.75" customHeight="1" x14ac:dyDescent="0.3">
      <c r="A20" s="55">
        <v>19</v>
      </c>
      <c r="B20" s="56" t="s">
        <v>74</v>
      </c>
      <c r="C20" s="57">
        <v>43507756</v>
      </c>
      <c r="D20" s="56" t="s">
        <v>35</v>
      </c>
      <c r="E20" s="55">
        <v>3127511500</v>
      </c>
      <c r="F20" s="58" t="s">
        <v>75</v>
      </c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60" t="s">
        <v>10</v>
      </c>
      <c r="U20" s="61"/>
      <c r="V20" s="62">
        <v>44748</v>
      </c>
      <c r="W20" s="61"/>
      <c r="X20" s="61"/>
      <c r="Y20" s="61"/>
      <c r="Z20" s="61"/>
      <c r="AA20" s="61"/>
      <c r="AB20" s="87" t="s">
        <v>273</v>
      </c>
      <c r="AC20" s="63"/>
    </row>
    <row r="21" spans="1:29" s="64" customFormat="1" ht="12.75" customHeight="1" x14ac:dyDescent="0.3">
      <c r="A21" s="55">
        <v>20</v>
      </c>
      <c r="B21" s="71" t="s">
        <v>76</v>
      </c>
      <c r="C21" s="57">
        <v>71794193</v>
      </c>
      <c r="D21" s="56" t="s">
        <v>35</v>
      </c>
      <c r="E21" s="55">
        <v>3232279862</v>
      </c>
      <c r="F21" s="58" t="s">
        <v>77</v>
      </c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60" t="s">
        <v>10</v>
      </c>
      <c r="U21" s="61"/>
      <c r="V21" s="62">
        <v>44748</v>
      </c>
      <c r="W21" s="61"/>
      <c r="X21" s="61"/>
      <c r="Y21" s="61"/>
      <c r="Z21" s="61"/>
      <c r="AA21" s="61"/>
      <c r="AB21" s="87" t="s">
        <v>274</v>
      </c>
      <c r="AC21" s="63"/>
    </row>
    <row r="22" spans="1:29" s="64" customFormat="1" ht="12.75" customHeight="1" x14ac:dyDescent="0.3">
      <c r="A22" s="55">
        <v>21</v>
      </c>
      <c r="B22" s="72" t="s">
        <v>78</v>
      </c>
      <c r="C22" s="73">
        <v>80065608</v>
      </c>
      <c r="D22" s="72" t="s">
        <v>35</v>
      </c>
      <c r="E22" s="74">
        <v>3214618286</v>
      </c>
      <c r="F22" s="72" t="s">
        <v>79</v>
      </c>
      <c r="G22" s="59"/>
      <c r="H22" s="59"/>
      <c r="I22" s="59"/>
      <c r="J22" s="59"/>
      <c r="K22" s="59"/>
      <c r="L22" s="59"/>
      <c r="M22" s="59"/>
      <c r="N22" s="59"/>
      <c r="O22" s="59"/>
      <c r="P22" s="59" t="s">
        <v>208</v>
      </c>
      <c r="Q22" s="66">
        <v>44753</v>
      </c>
      <c r="R22" s="59" t="s">
        <v>209</v>
      </c>
      <c r="S22" s="66">
        <v>44753</v>
      </c>
      <c r="T22" s="60" t="s">
        <v>10</v>
      </c>
      <c r="U22" s="75">
        <v>44748</v>
      </c>
      <c r="V22" s="62">
        <v>44748</v>
      </c>
      <c r="W22" s="61"/>
      <c r="X22" s="61"/>
      <c r="Y22" s="61"/>
      <c r="Z22" s="61"/>
      <c r="AA22" s="61"/>
      <c r="AB22" s="87" t="s">
        <v>275</v>
      </c>
      <c r="AC22" s="63"/>
    </row>
    <row r="23" spans="1:29" s="64" customFormat="1" ht="12.75" customHeight="1" x14ac:dyDescent="0.3">
      <c r="A23" s="55">
        <v>22</v>
      </c>
      <c r="B23" s="56" t="s">
        <v>80</v>
      </c>
      <c r="C23" s="57">
        <v>71796879</v>
      </c>
      <c r="D23" s="56" t="s">
        <v>35</v>
      </c>
      <c r="E23" s="55">
        <v>3003866870</v>
      </c>
      <c r="F23" s="58" t="s">
        <v>81</v>
      </c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60" t="s">
        <v>10</v>
      </c>
      <c r="U23" s="61"/>
      <c r="V23" s="62">
        <v>44748</v>
      </c>
      <c r="W23" s="61"/>
      <c r="X23" s="61"/>
      <c r="Y23" s="61"/>
      <c r="Z23" s="61"/>
      <c r="AA23" s="61"/>
      <c r="AB23" s="87" t="s">
        <v>276</v>
      </c>
      <c r="AC23" s="63"/>
    </row>
    <row r="24" spans="1:29" s="64" customFormat="1" ht="12.75" customHeight="1" x14ac:dyDescent="0.3">
      <c r="A24" s="55">
        <v>23</v>
      </c>
      <c r="B24" s="56" t="s">
        <v>82</v>
      </c>
      <c r="C24" s="57">
        <v>1020392575</v>
      </c>
      <c r="D24" s="56" t="s">
        <v>35</v>
      </c>
      <c r="E24" s="55" t="s">
        <v>83</v>
      </c>
      <c r="F24" s="58" t="s">
        <v>84</v>
      </c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60" t="s">
        <v>10</v>
      </c>
      <c r="U24" s="61"/>
      <c r="V24" s="62">
        <v>44748</v>
      </c>
      <c r="W24" s="61"/>
      <c r="X24" s="61"/>
      <c r="Y24" s="61"/>
      <c r="Z24" s="61"/>
      <c r="AA24" s="61"/>
      <c r="AB24" s="87" t="s">
        <v>277</v>
      </c>
      <c r="AC24" s="63"/>
    </row>
    <row r="25" spans="1:29" s="64" customFormat="1" ht="12.75" customHeight="1" x14ac:dyDescent="0.3">
      <c r="A25" s="55">
        <v>24</v>
      </c>
      <c r="B25" s="56" t="s">
        <v>85</v>
      </c>
      <c r="C25" s="57">
        <v>21527845</v>
      </c>
      <c r="D25" s="56" t="s">
        <v>35</v>
      </c>
      <c r="E25" s="55">
        <v>3014303177</v>
      </c>
      <c r="F25" s="58" t="s">
        <v>86</v>
      </c>
      <c r="G25" s="59"/>
      <c r="H25" s="59"/>
      <c r="I25" s="59"/>
      <c r="J25" s="59"/>
      <c r="K25" s="57"/>
      <c r="M25" s="59"/>
      <c r="N25" s="59"/>
      <c r="O25" s="59"/>
      <c r="P25" s="65" t="s">
        <v>208</v>
      </c>
      <c r="Q25" s="66">
        <v>44742</v>
      </c>
      <c r="R25" s="65" t="s">
        <v>249</v>
      </c>
      <c r="S25" s="66">
        <v>44742</v>
      </c>
      <c r="T25" s="60" t="s">
        <v>10</v>
      </c>
      <c r="U25" s="61"/>
      <c r="V25" s="62">
        <v>44748</v>
      </c>
      <c r="W25" s="61"/>
      <c r="X25" s="61"/>
      <c r="Y25" s="61"/>
      <c r="Z25" s="61"/>
      <c r="AA25" s="61"/>
      <c r="AB25" s="87" t="s">
        <v>278</v>
      </c>
      <c r="AC25" s="63"/>
    </row>
    <row r="26" spans="1:29" s="64" customFormat="1" ht="12.75" customHeight="1" x14ac:dyDescent="0.3">
      <c r="A26" s="55">
        <v>25</v>
      </c>
      <c r="B26" s="56" t="s">
        <v>87</v>
      </c>
      <c r="C26" s="57">
        <v>78747466</v>
      </c>
      <c r="D26" s="56" t="s">
        <v>35</v>
      </c>
      <c r="E26" s="55" t="s">
        <v>88</v>
      </c>
      <c r="F26" s="58" t="s">
        <v>89</v>
      </c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60" t="s">
        <v>10</v>
      </c>
      <c r="U26" s="61"/>
      <c r="V26" s="62">
        <v>44748</v>
      </c>
      <c r="W26" s="61"/>
      <c r="X26" s="61"/>
      <c r="Y26" s="61"/>
      <c r="Z26" s="61"/>
      <c r="AA26" s="61"/>
      <c r="AB26" s="87" t="s">
        <v>279</v>
      </c>
      <c r="AC26" s="63"/>
    </row>
    <row r="27" spans="1:29" s="64" customFormat="1" ht="12.75" customHeight="1" x14ac:dyDescent="0.3">
      <c r="A27" s="55">
        <v>26</v>
      </c>
      <c r="B27" s="56" t="s">
        <v>90</v>
      </c>
      <c r="C27" s="57">
        <v>98585496</v>
      </c>
      <c r="D27" s="56" t="s">
        <v>35</v>
      </c>
      <c r="E27" s="55">
        <v>3128479545</v>
      </c>
      <c r="F27" s="58" t="s">
        <v>91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60" t="s">
        <v>10</v>
      </c>
      <c r="U27" s="61"/>
      <c r="V27" s="62">
        <v>44748</v>
      </c>
      <c r="W27" s="61"/>
      <c r="X27" s="61"/>
      <c r="Y27" s="61"/>
      <c r="Z27" s="61"/>
      <c r="AA27" s="61"/>
      <c r="AB27" s="87" t="s">
        <v>280</v>
      </c>
      <c r="AC27" s="63"/>
    </row>
    <row r="28" spans="1:29" s="64" customFormat="1" ht="12.75" customHeight="1" x14ac:dyDescent="0.3">
      <c r="A28" s="55">
        <v>27</v>
      </c>
      <c r="B28" s="56" t="s">
        <v>92</v>
      </c>
      <c r="C28" s="57">
        <v>43205321</v>
      </c>
      <c r="D28" s="56" t="s">
        <v>35</v>
      </c>
      <c r="E28" s="76">
        <v>3004947582</v>
      </c>
      <c r="F28" s="77" t="s">
        <v>93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60" t="s">
        <v>10</v>
      </c>
      <c r="U28" s="61"/>
      <c r="V28" s="62">
        <v>44748</v>
      </c>
      <c r="W28" s="61"/>
      <c r="X28" s="61"/>
      <c r="Y28" s="61"/>
      <c r="Z28" s="61"/>
      <c r="AA28" s="61"/>
      <c r="AB28" s="87" t="s">
        <v>281</v>
      </c>
      <c r="AC28" s="63"/>
    </row>
    <row r="29" spans="1:29" s="64" customFormat="1" ht="12.75" customHeight="1" x14ac:dyDescent="0.3">
      <c r="A29" s="55">
        <v>28</v>
      </c>
      <c r="B29" s="56" t="s">
        <v>94</v>
      </c>
      <c r="C29" s="57">
        <v>71375124</v>
      </c>
      <c r="D29" s="56" t="s">
        <v>35</v>
      </c>
      <c r="E29" s="55">
        <v>3014724347</v>
      </c>
      <c r="F29" s="58" t="s">
        <v>95</v>
      </c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60" t="s">
        <v>10</v>
      </c>
      <c r="U29" s="61"/>
      <c r="V29" s="62">
        <v>44748</v>
      </c>
      <c r="W29" s="61"/>
      <c r="X29" s="61"/>
      <c r="Y29" s="61"/>
      <c r="Z29" s="61"/>
      <c r="AA29" s="61"/>
      <c r="AB29" s="87" t="s">
        <v>282</v>
      </c>
      <c r="AC29" s="63"/>
    </row>
    <row r="30" spans="1:29" s="64" customFormat="1" ht="12.75" customHeight="1" x14ac:dyDescent="0.3">
      <c r="A30" s="55">
        <v>29</v>
      </c>
      <c r="B30" s="56" t="s">
        <v>96</v>
      </c>
      <c r="C30" s="57">
        <v>43272726</v>
      </c>
      <c r="D30" s="56" t="s">
        <v>35</v>
      </c>
      <c r="E30" s="74">
        <v>3226879551</v>
      </c>
      <c r="F30" s="72" t="s">
        <v>97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60" t="s">
        <v>10</v>
      </c>
      <c r="U30" s="61"/>
      <c r="V30" s="62">
        <v>44748</v>
      </c>
      <c r="W30" s="61"/>
      <c r="X30" s="61"/>
      <c r="Y30" s="61"/>
      <c r="Z30" s="61"/>
      <c r="AA30" s="61"/>
      <c r="AB30" s="87" t="s">
        <v>283</v>
      </c>
      <c r="AC30" s="63"/>
    </row>
    <row r="31" spans="1:29" s="64" customFormat="1" ht="12.75" customHeight="1" x14ac:dyDescent="0.3">
      <c r="A31" s="55">
        <v>30</v>
      </c>
      <c r="B31" s="56" t="s">
        <v>98</v>
      </c>
      <c r="C31" s="57">
        <v>1128268635</v>
      </c>
      <c r="D31" s="56" t="s">
        <v>35</v>
      </c>
      <c r="E31" s="78">
        <v>3137136563</v>
      </c>
      <c r="F31" s="79" t="s">
        <v>99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60" t="s">
        <v>10</v>
      </c>
      <c r="U31" s="61"/>
      <c r="V31" s="62">
        <v>44748</v>
      </c>
      <c r="W31" s="61"/>
      <c r="X31" s="61"/>
      <c r="Y31" s="61"/>
      <c r="Z31" s="61"/>
      <c r="AA31" s="61"/>
      <c r="AB31" s="87" t="s">
        <v>284</v>
      </c>
      <c r="AC31" s="63"/>
    </row>
    <row r="32" spans="1:29" s="64" customFormat="1" ht="12.75" customHeight="1" x14ac:dyDescent="0.3">
      <c r="A32" s="55">
        <v>31</v>
      </c>
      <c r="B32" s="72" t="s">
        <v>100</v>
      </c>
      <c r="C32" s="73">
        <v>78746253</v>
      </c>
      <c r="D32" s="72" t="s">
        <v>35</v>
      </c>
      <c r="E32" s="74">
        <v>3126214019</v>
      </c>
      <c r="F32" s="72" t="s">
        <v>101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60" t="s">
        <v>10</v>
      </c>
      <c r="U32" s="62">
        <v>44748</v>
      </c>
      <c r="V32" s="62">
        <v>44748</v>
      </c>
      <c r="W32" s="61"/>
      <c r="X32" s="61"/>
      <c r="Y32" s="61"/>
      <c r="Z32" s="61"/>
      <c r="AA32" s="61"/>
      <c r="AB32" s="87" t="s">
        <v>285</v>
      </c>
      <c r="AC32" s="63"/>
    </row>
    <row r="33" spans="1:29" s="64" customFormat="1" ht="12.75" customHeight="1" x14ac:dyDescent="0.3">
      <c r="A33" s="55">
        <v>32</v>
      </c>
      <c r="B33" s="56" t="s">
        <v>102</v>
      </c>
      <c r="C33" s="57">
        <v>43675087</v>
      </c>
      <c r="D33" s="56" t="s">
        <v>35</v>
      </c>
      <c r="E33" s="55">
        <v>3005585198</v>
      </c>
      <c r="F33" s="58" t="s">
        <v>103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60" t="s">
        <v>10</v>
      </c>
      <c r="U33" s="61"/>
      <c r="V33" s="62">
        <v>44748</v>
      </c>
      <c r="W33" s="61"/>
      <c r="X33" s="61"/>
      <c r="Y33" s="61"/>
      <c r="Z33" s="61"/>
      <c r="AA33" s="61"/>
      <c r="AB33" s="87" t="s">
        <v>286</v>
      </c>
      <c r="AC33" s="63"/>
    </row>
    <row r="34" spans="1:29" s="64" customFormat="1" ht="12.75" customHeight="1" x14ac:dyDescent="0.3">
      <c r="A34" s="55">
        <v>33</v>
      </c>
      <c r="B34" s="56" t="s">
        <v>104</v>
      </c>
      <c r="C34" s="57">
        <v>43584643</v>
      </c>
      <c r="D34" s="56" t="s">
        <v>35</v>
      </c>
      <c r="E34" s="55">
        <v>3108250295</v>
      </c>
      <c r="F34" s="58" t="s">
        <v>105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60" t="s">
        <v>10</v>
      </c>
      <c r="U34" s="61"/>
      <c r="V34" s="62">
        <v>44748</v>
      </c>
      <c r="W34" s="61"/>
      <c r="X34" s="61"/>
      <c r="Y34" s="61"/>
      <c r="Z34" s="61"/>
      <c r="AA34" s="61"/>
      <c r="AB34" s="87" t="s">
        <v>287</v>
      </c>
      <c r="AC34" s="63"/>
    </row>
    <row r="35" spans="1:29" s="64" customFormat="1" ht="12.75" customHeight="1" x14ac:dyDescent="0.3">
      <c r="A35" s="55">
        <v>34</v>
      </c>
      <c r="B35" s="56" t="s">
        <v>106</v>
      </c>
      <c r="C35" s="57">
        <v>15339084</v>
      </c>
      <c r="D35" s="56" t="s">
        <v>35</v>
      </c>
      <c r="E35" s="55">
        <v>3046559070</v>
      </c>
      <c r="F35" s="58" t="s">
        <v>107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60" t="s">
        <v>10</v>
      </c>
      <c r="U35" s="61"/>
      <c r="V35" s="62">
        <v>44748</v>
      </c>
      <c r="W35" s="61"/>
      <c r="X35" s="61"/>
      <c r="Y35" s="61"/>
      <c r="Z35" s="61"/>
      <c r="AA35" s="61"/>
      <c r="AB35" s="87" t="s">
        <v>288</v>
      </c>
      <c r="AC35" s="63"/>
    </row>
    <row r="36" spans="1:29" s="64" customFormat="1" ht="12.75" customHeight="1" x14ac:dyDescent="0.3">
      <c r="A36" s="55">
        <v>35</v>
      </c>
      <c r="B36" s="56" t="s">
        <v>108</v>
      </c>
      <c r="C36" s="57">
        <v>43155806</v>
      </c>
      <c r="D36" s="56" t="s">
        <v>35</v>
      </c>
      <c r="E36" s="55">
        <v>3004082599</v>
      </c>
      <c r="F36" s="58" t="s">
        <v>109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60" t="s">
        <v>10</v>
      </c>
      <c r="U36" s="61"/>
      <c r="V36" s="62">
        <v>44748</v>
      </c>
      <c r="W36" s="61"/>
      <c r="X36" s="61"/>
      <c r="Y36" s="61"/>
      <c r="Z36" s="61"/>
      <c r="AA36" s="61"/>
      <c r="AB36" s="87" t="s">
        <v>289</v>
      </c>
      <c r="AC36" s="63"/>
    </row>
    <row r="37" spans="1:29" s="64" customFormat="1" ht="12.75" customHeight="1" x14ac:dyDescent="0.3">
      <c r="A37" s="55">
        <v>36</v>
      </c>
      <c r="B37" s="56" t="s">
        <v>110</v>
      </c>
      <c r="C37" s="57">
        <v>1128267136</v>
      </c>
      <c r="D37" s="56" t="s">
        <v>35</v>
      </c>
      <c r="E37" s="55" t="s">
        <v>111</v>
      </c>
      <c r="F37" s="58" t="s">
        <v>112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60" t="s">
        <v>16</v>
      </c>
      <c r="U37" s="61"/>
      <c r="V37" s="62">
        <v>44748</v>
      </c>
      <c r="W37" s="61"/>
      <c r="X37" s="61"/>
      <c r="Y37" s="61"/>
      <c r="Z37" s="61"/>
      <c r="AA37" s="61"/>
      <c r="AB37" s="87" t="s">
        <v>290</v>
      </c>
      <c r="AC37" s="63"/>
    </row>
    <row r="38" spans="1:29" s="64" customFormat="1" ht="12.75" customHeight="1" x14ac:dyDescent="0.3">
      <c r="A38" s="55">
        <v>37</v>
      </c>
      <c r="B38" s="56" t="s">
        <v>113</v>
      </c>
      <c r="C38" s="57">
        <v>43907879</v>
      </c>
      <c r="D38" s="56" t="s">
        <v>35</v>
      </c>
      <c r="E38" s="55">
        <v>3206850544</v>
      </c>
      <c r="F38" s="58" t="s">
        <v>114</v>
      </c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60" t="s">
        <v>16</v>
      </c>
      <c r="U38" s="61"/>
      <c r="V38" s="62">
        <v>44748</v>
      </c>
      <c r="W38" s="61"/>
      <c r="X38" s="61"/>
      <c r="Y38" s="61"/>
      <c r="Z38" s="61"/>
      <c r="AA38" s="61"/>
      <c r="AB38" s="87" t="s">
        <v>291</v>
      </c>
      <c r="AC38" s="63"/>
    </row>
    <row r="39" spans="1:29" s="64" customFormat="1" ht="12.75" customHeight="1" x14ac:dyDescent="0.3">
      <c r="A39" s="55">
        <v>38</v>
      </c>
      <c r="B39" s="56" t="s">
        <v>115</v>
      </c>
      <c r="C39" s="57">
        <v>32532406</v>
      </c>
      <c r="D39" s="56" t="s">
        <v>35</v>
      </c>
      <c r="E39" s="55">
        <v>3103907402</v>
      </c>
      <c r="F39" s="56" t="s">
        <v>116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60" t="s">
        <v>16</v>
      </c>
      <c r="U39" s="61"/>
      <c r="V39" s="62">
        <v>44748</v>
      </c>
      <c r="W39" s="61"/>
      <c r="X39" s="61"/>
      <c r="Y39" s="61"/>
      <c r="Z39" s="61"/>
      <c r="AA39" s="61"/>
      <c r="AB39" s="87" t="s">
        <v>292</v>
      </c>
      <c r="AC39" s="63"/>
    </row>
    <row r="40" spans="1:29" s="64" customFormat="1" ht="12.75" customHeight="1" x14ac:dyDescent="0.3">
      <c r="A40" s="55">
        <v>39</v>
      </c>
      <c r="B40" s="81" t="s">
        <v>195</v>
      </c>
      <c r="C40" s="57">
        <v>8157132</v>
      </c>
      <c r="D40" s="56" t="s">
        <v>35</v>
      </c>
      <c r="E40" s="55">
        <v>3204681102</v>
      </c>
      <c r="F40" s="82" t="s">
        <v>196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83" t="s">
        <v>197</v>
      </c>
      <c r="U40" s="84" t="s">
        <v>198</v>
      </c>
      <c r="V40" s="62" t="s">
        <v>198</v>
      </c>
      <c r="W40" s="61"/>
      <c r="Y40" s="62">
        <v>44750</v>
      </c>
      <c r="AA40" s="61"/>
      <c r="AB40" s="87" t="s">
        <v>293</v>
      </c>
      <c r="AC40" s="63"/>
    </row>
    <row r="41" spans="1:29" s="64" customFormat="1" ht="12.75" customHeight="1" x14ac:dyDescent="0.3">
      <c r="A41" s="55">
        <v>40</v>
      </c>
      <c r="B41" s="56" t="s">
        <v>117</v>
      </c>
      <c r="C41" s="55">
        <v>43745875</v>
      </c>
      <c r="D41" s="56" t="s">
        <v>35</v>
      </c>
      <c r="E41" s="74">
        <v>3196156651</v>
      </c>
      <c r="F41" s="72" t="s">
        <v>118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60" t="s">
        <v>16</v>
      </c>
      <c r="U41" s="61"/>
      <c r="V41" s="62">
        <v>44748</v>
      </c>
      <c r="W41" s="61"/>
      <c r="X41" s="61"/>
      <c r="Y41" s="61"/>
      <c r="Z41" s="61"/>
      <c r="AA41" s="61"/>
      <c r="AB41" s="87" t="s">
        <v>294</v>
      </c>
      <c r="AC41" s="63"/>
    </row>
    <row r="42" spans="1:29" s="64" customFormat="1" ht="12.75" customHeight="1" x14ac:dyDescent="0.3">
      <c r="A42" s="55">
        <v>41</v>
      </c>
      <c r="B42" s="85" t="s">
        <v>119</v>
      </c>
      <c r="C42" s="55">
        <v>21424735</v>
      </c>
      <c r="D42" s="56" t="s">
        <v>35</v>
      </c>
      <c r="E42" s="74">
        <v>3148656539</v>
      </c>
      <c r="F42" s="72" t="s">
        <v>120</v>
      </c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60" t="s">
        <v>16</v>
      </c>
      <c r="U42" s="61"/>
      <c r="V42" s="62">
        <v>44748</v>
      </c>
      <c r="W42" s="61"/>
      <c r="X42" s="61"/>
      <c r="Y42" s="61"/>
      <c r="Z42" s="61"/>
      <c r="AA42" s="61"/>
      <c r="AB42" s="87" t="s">
        <v>295</v>
      </c>
      <c r="AC42" s="63"/>
    </row>
    <row r="43" spans="1:29" s="64" customFormat="1" ht="12.75" customHeight="1" x14ac:dyDescent="0.3">
      <c r="A43" s="55">
        <v>42</v>
      </c>
      <c r="B43" s="85" t="s">
        <v>121</v>
      </c>
      <c r="C43" s="55">
        <v>1128278356</v>
      </c>
      <c r="D43" s="56" t="s">
        <v>35</v>
      </c>
      <c r="E43" s="74">
        <v>3105561749</v>
      </c>
      <c r="F43" s="72" t="s">
        <v>122</v>
      </c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60" t="s">
        <v>16</v>
      </c>
      <c r="U43" s="61"/>
      <c r="V43" s="62">
        <v>44748</v>
      </c>
      <c r="W43" s="61"/>
      <c r="X43" s="61"/>
      <c r="Y43" s="61"/>
      <c r="Z43" s="61"/>
      <c r="AA43" s="61"/>
      <c r="AB43" s="87" t="s">
        <v>296</v>
      </c>
      <c r="AC43" s="63"/>
    </row>
    <row r="44" spans="1:29" s="64" customFormat="1" ht="12.75" customHeight="1" x14ac:dyDescent="0.3">
      <c r="A44" s="55">
        <v>43</v>
      </c>
      <c r="B44" s="56" t="s">
        <v>123</v>
      </c>
      <c r="C44" s="55">
        <v>43828339</v>
      </c>
      <c r="D44" s="56" t="s">
        <v>35</v>
      </c>
      <c r="E44" s="74">
        <v>3175024555</v>
      </c>
      <c r="F44" s="72" t="s">
        <v>124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60" t="s">
        <v>16</v>
      </c>
      <c r="U44" s="61"/>
      <c r="V44" s="62">
        <v>44748</v>
      </c>
      <c r="W44" s="61"/>
      <c r="X44" s="61"/>
      <c r="Y44" s="61"/>
      <c r="Z44" s="61"/>
      <c r="AA44" s="61"/>
      <c r="AB44" s="87" t="s">
        <v>297</v>
      </c>
      <c r="AC44" s="63"/>
    </row>
    <row r="45" spans="1:29" s="64" customFormat="1" ht="14.4" x14ac:dyDescent="0.3">
      <c r="A45" s="55">
        <v>44</v>
      </c>
      <c r="B45" s="56" t="s">
        <v>125</v>
      </c>
      <c r="C45" s="57">
        <v>71728657</v>
      </c>
      <c r="D45" s="56" t="s">
        <v>35</v>
      </c>
      <c r="E45" s="55">
        <v>3003593254</v>
      </c>
      <c r="F45" s="56" t="s">
        <v>126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60" t="s">
        <v>16</v>
      </c>
      <c r="U45" s="75">
        <v>44747</v>
      </c>
      <c r="V45" s="62">
        <v>44748</v>
      </c>
      <c r="W45" s="75"/>
      <c r="X45" s="75"/>
      <c r="Y45" s="61"/>
      <c r="Z45" s="61"/>
      <c r="AA45" s="61"/>
      <c r="AB45" s="87" t="s">
        <v>298</v>
      </c>
      <c r="AC45" s="63"/>
    </row>
    <row r="46" spans="1:29" s="64" customFormat="1" ht="14.4" x14ac:dyDescent="0.3">
      <c r="A46" s="55">
        <v>45</v>
      </c>
      <c r="B46" s="56" t="s">
        <v>127</v>
      </c>
      <c r="C46" s="57">
        <v>42786136</v>
      </c>
      <c r="D46" s="56" t="s">
        <v>35</v>
      </c>
      <c r="E46" s="55">
        <v>3128318165</v>
      </c>
      <c r="F46" s="56" t="s">
        <v>128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60" t="s">
        <v>16</v>
      </c>
      <c r="U46" s="75">
        <v>44746</v>
      </c>
      <c r="V46" s="62">
        <v>44748</v>
      </c>
      <c r="W46" s="61"/>
      <c r="X46" s="61"/>
      <c r="Y46" s="61"/>
      <c r="Z46" s="61"/>
      <c r="AA46" s="61"/>
      <c r="AB46" s="87" t="s">
        <v>299</v>
      </c>
      <c r="AC46" s="63"/>
    </row>
    <row r="47" spans="1:29" s="64" customFormat="1" ht="14.4" x14ac:dyDescent="0.3">
      <c r="A47" s="55">
        <v>46</v>
      </c>
      <c r="B47" s="56" t="s">
        <v>129</v>
      </c>
      <c r="C47" s="57">
        <v>32336754</v>
      </c>
      <c r="D47" s="56" t="s">
        <v>35</v>
      </c>
      <c r="E47" s="55">
        <v>3113241245</v>
      </c>
      <c r="F47" s="56" t="s">
        <v>130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60" t="s">
        <v>16</v>
      </c>
      <c r="U47" s="61"/>
      <c r="V47" s="62">
        <v>44748</v>
      </c>
      <c r="W47" s="61"/>
      <c r="X47" s="61"/>
      <c r="Y47" s="61"/>
      <c r="Z47" s="61"/>
      <c r="AA47" s="61"/>
      <c r="AB47" s="87" t="s">
        <v>300</v>
      </c>
      <c r="AC47" s="63"/>
    </row>
    <row r="48" spans="1:29" s="64" customFormat="1" ht="14.4" x14ac:dyDescent="0.3">
      <c r="A48" s="55">
        <v>47</v>
      </c>
      <c r="B48" s="56" t="s">
        <v>131</v>
      </c>
      <c r="C48" s="57">
        <v>42895395</v>
      </c>
      <c r="D48" s="56" t="s">
        <v>35</v>
      </c>
      <c r="E48" s="55">
        <v>3113145961</v>
      </c>
      <c r="F48" s="56" t="s">
        <v>132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60" t="s">
        <v>16</v>
      </c>
      <c r="U48" s="75">
        <v>44746</v>
      </c>
      <c r="V48" s="62">
        <v>44748</v>
      </c>
      <c r="W48" s="61"/>
      <c r="X48" s="61"/>
      <c r="Y48" s="61"/>
      <c r="Z48" s="61"/>
      <c r="AA48" s="61"/>
      <c r="AB48" s="87" t="s">
        <v>301</v>
      </c>
      <c r="AC48" s="63"/>
    </row>
    <row r="49" spans="1:29" s="64" customFormat="1" ht="14.4" x14ac:dyDescent="0.3">
      <c r="A49" s="55">
        <v>48</v>
      </c>
      <c r="B49" s="56" t="s">
        <v>133</v>
      </c>
      <c r="C49" s="57">
        <v>43361312</v>
      </c>
      <c r="D49" s="56" t="s">
        <v>35</v>
      </c>
      <c r="E49" s="55">
        <v>3054576468</v>
      </c>
      <c r="F49" s="56" t="s">
        <v>134</v>
      </c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60" t="s">
        <v>16</v>
      </c>
      <c r="U49" s="75">
        <v>44746</v>
      </c>
      <c r="V49" s="62">
        <v>44748</v>
      </c>
      <c r="W49" s="61"/>
      <c r="X49" s="61"/>
      <c r="Y49" s="61"/>
      <c r="Z49" s="61"/>
      <c r="AA49" s="61"/>
      <c r="AB49" s="87" t="s">
        <v>302</v>
      </c>
      <c r="AC49" s="63"/>
    </row>
    <row r="50" spans="1:29" s="64" customFormat="1" ht="14.4" x14ac:dyDescent="0.3">
      <c r="A50" s="55">
        <v>49</v>
      </c>
      <c r="B50" s="56" t="s">
        <v>135</v>
      </c>
      <c r="C50" s="57">
        <v>15387713</v>
      </c>
      <c r="D50" s="56" t="s">
        <v>35</v>
      </c>
      <c r="E50" s="55">
        <v>3216320996</v>
      </c>
      <c r="F50" s="56" t="s">
        <v>136</v>
      </c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60" t="s">
        <v>16</v>
      </c>
      <c r="U50" s="75">
        <v>44748</v>
      </c>
      <c r="V50" s="62">
        <v>44748</v>
      </c>
      <c r="W50" s="61"/>
      <c r="X50" s="61"/>
      <c r="Y50" s="61"/>
      <c r="Z50" s="61"/>
      <c r="AA50" s="61"/>
      <c r="AB50" s="87" t="s">
        <v>303</v>
      </c>
      <c r="AC50" s="63"/>
    </row>
    <row r="51" spans="1:29" s="64" customFormat="1" ht="14.4" x14ac:dyDescent="0.3">
      <c r="A51" s="55">
        <v>50</v>
      </c>
      <c r="B51" s="71" t="s">
        <v>137</v>
      </c>
      <c r="C51" s="57">
        <v>8029957</v>
      </c>
      <c r="D51" s="56" t="s">
        <v>35</v>
      </c>
      <c r="E51" s="55">
        <v>3013163525</v>
      </c>
      <c r="F51" s="58" t="s">
        <v>138</v>
      </c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60" t="s">
        <v>16</v>
      </c>
      <c r="U51" s="75">
        <v>44746</v>
      </c>
      <c r="V51" s="62">
        <v>44748</v>
      </c>
      <c r="W51" s="61"/>
      <c r="X51" s="61"/>
      <c r="Y51" s="61"/>
      <c r="Z51" s="61"/>
      <c r="AA51" s="61"/>
      <c r="AB51" s="87" t="s">
        <v>304</v>
      </c>
      <c r="AC51" s="63"/>
    </row>
    <row r="52" spans="1:29" s="52" customFormat="1" ht="14.4" x14ac:dyDescent="0.3">
      <c r="A52" s="55">
        <v>51</v>
      </c>
      <c r="B52" s="43" t="s">
        <v>139</v>
      </c>
      <c r="C52" s="44">
        <v>15374608</v>
      </c>
      <c r="D52" s="43" t="s">
        <v>140</v>
      </c>
      <c r="E52" s="42">
        <v>3207379227</v>
      </c>
      <c r="F52" s="45" t="s">
        <v>141</v>
      </c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7" t="s">
        <v>10</v>
      </c>
      <c r="U52" s="48"/>
      <c r="V52" s="49">
        <v>44748</v>
      </c>
      <c r="W52" s="48"/>
      <c r="X52" s="48"/>
      <c r="Y52" s="48"/>
      <c r="Z52" s="48"/>
      <c r="AA52" s="48"/>
      <c r="AB52" s="88" t="s">
        <v>305</v>
      </c>
      <c r="AC52" s="51"/>
    </row>
    <row r="53" spans="1:29" s="52" customFormat="1" ht="14.4" x14ac:dyDescent="0.3">
      <c r="A53" s="55">
        <v>52</v>
      </c>
      <c r="B53" s="43" t="s">
        <v>142</v>
      </c>
      <c r="C53" s="44">
        <v>43603765</v>
      </c>
      <c r="D53" s="43" t="s">
        <v>140</v>
      </c>
      <c r="E53" s="42">
        <v>3003572550</v>
      </c>
      <c r="F53" s="45" t="s">
        <v>143</v>
      </c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7" t="s">
        <v>10</v>
      </c>
      <c r="U53" s="48"/>
      <c r="V53" s="49">
        <v>44748</v>
      </c>
      <c r="W53" s="48"/>
      <c r="X53" s="48"/>
      <c r="Y53" s="48"/>
      <c r="Z53" s="48"/>
      <c r="AA53" s="48"/>
      <c r="AB53" s="88" t="s">
        <v>306</v>
      </c>
      <c r="AC53" s="51"/>
    </row>
    <row r="54" spans="1:29" s="52" customFormat="1" ht="14.4" x14ac:dyDescent="0.3">
      <c r="A54" s="55">
        <v>53</v>
      </c>
      <c r="B54" s="43" t="s">
        <v>144</v>
      </c>
      <c r="C54" s="44">
        <v>98603133</v>
      </c>
      <c r="D54" s="43" t="s">
        <v>140</v>
      </c>
      <c r="E54" s="42">
        <v>3122386355</v>
      </c>
      <c r="F54" s="45" t="s">
        <v>145</v>
      </c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7" t="s">
        <v>10</v>
      </c>
      <c r="U54" s="48"/>
      <c r="V54" s="49">
        <v>44748</v>
      </c>
      <c r="W54" s="48"/>
      <c r="X54" s="48"/>
      <c r="Y54" s="48"/>
      <c r="Z54" s="48"/>
      <c r="AA54" s="48"/>
      <c r="AB54" s="88" t="s">
        <v>307</v>
      </c>
      <c r="AC54" s="51"/>
    </row>
    <row r="55" spans="1:29" s="52" customFormat="1" ht="14.4" x14ac:dyDescent="0.3">
      <c r="A55" s="55">
        <v>54</v>
      </c>
      <c r="B55" s="43" t="s">
        <v>146</v>
      </c>
      <c r="C55" s="44">
        <v>71382237</v>
      </c>
      <c r="D55" s="43" t="s">
        <v>140</v>
      </c>
      <c r="E55" s="42">
        <v>3176993619</v>
      </c>
      <c r="F55" s="45" t="s">
        <v>147</v>
      </c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7" t="s">
        <v>10</v>
      </c>
      <c r="U55" s="48"/>
      <c r="V55" s="49">
        <v>44748</v>
      </c>
      <c r="W55" s="48"/>
      <c r="X55" s="48"/>
      <c r="Y55" s="48"/>
      <c r="Z55" s="48"/>
      <c r="AA55" s="48"/>
      <c r="AB55" s="88" t="s">
        <v>308</v>
      </c>
      <c r="AC55" s="51"/>
    </row>
    <row r="56" spans="1:29" s="52" customFormat="1" ht="14.4" x14ac:dyDescent="0.3">
      <c r="A56" s="55">
        <v>55</v>
      </c>
      <c r="B56" s="43" t="s">
        <v>148</v>
      </c>
      <c r="C56" s="44">
        <v>8161159</v>
      </c>
      <c r="D56" s="43" t="s">
        <v>140</v>
      </c>
      <c r="E56" s="42">
        <v>3014444408</v>
      </c>
      <c r="F56" s="45" t="s">
        <v>149</v>
      </c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7" t="s">
        <v>10</v>
      </c>
      <c r="U56" s="48"/>
      <c r="V56" s="49">
        <v>44748</v>
      </c>
      <c r="W56" s="48"/>
      <c r="X56" s="48"/>
      <c r="Y56" s="48"/>
      <c r="Z56" s="48"/>
      <c r="AA56" s="48"/>
      <c r="AB56" s="88" t="s">
        <v>309</v>
      </c>
      <c r="AC56" s="51"/>
    </row>
    <row r="57" spans="1:29" s="52" customFormat="1" ht="12.75" customHeight="1" x14ac:dyDescent="0.3">
      <c r="A57" s="55">
        <v>56</v>
      </c>
      <c r="B57" s="90" t="s">
        <v>156</v>
      </c>
      <c r="C57" s="91">
        <v>71646315</v>
      </c>
      <c r="D57" s="90" t="s">
        <v>157</v>
      </c>
      <c r="E57" s="89">
        <v>3022657909</v>
      </c>
      <c r="F57" s="92" t="s">
        <v>158</v>
      </c>
      <c r="G57" s="92" t="str">
        <f>+VLOOKUP(C57,[1]USUSARIOS!$B$1:I94,8,FALSE)</f>
        <v>mantenimiento1.pae2022@gmail.com</v>
      </c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89" t="s">
        <v>10</v>
      </c>
      <c r="U57" s="48"/>
      <c r="V57" s="49">
        <v>44748</v>
      </c>
      <c r="W57" s="48"/>
      <c r="X57" s="48"/>
      <c r="Y57" s="48"/>
      <c r="Z57" s="48"/>
      <c r="AA57" s="48"/>
      <c r="AB57" s="88" t="s">
        <v>310</v>
      </c>
      <c r="AC57" s="51"/>
    </row>
    <row r="58" spans="1:29" s="52" customFormat="1" ht="12.75" customHeight="1" x14ac:dyDescent="0.3">
      <c r="A58" s="55">
        <v>57</v>
      </c>
      <c r="B58" s="90" t="s">
        <v>159</v>
      </c>
      <c r="C58" s="91">
        <v>98644732</v>
      </c>
      <c r="D58" s="90" t="s">
        <v>157</v>
      </c>
      <c r="E58" s="89">
        <v>3124191412</v>
      </c>
      <c r="F58" s="92" t="s">
        <v>160</v>
      </c>
      <c r="G58" s="92" t="str">
        <f>+VLOOKUP(C58,[1]USUSARIOS!$B$1:I95,8,FALSE)</f>
        <v>mantenimiento2.pae2022@gmail.com</v>
      </c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89" t="s">
        <v>16</v>
      </c>
      <c r="U58" s="48"/>
      <c r="V58" s="49">
        <v>44748</v>
      </c>
      <c r="W58" s="48"/>
      <c r="X58" s="48"/>
      <c r="Y58" s="48"/>
      <c r="Z58" s="48"/>
      <c r="AA58" s="48"/>
      <c r="AB58" s="88" t="s">
        <v>311</v>
      </c>
      <c r="AC58" s="51"/>
    </row>
    <row r="59" spans="1:29" s="52" customFormat="1" ht="12.75" customHeight="1" x14ac:dyDescent="0.3">
      <c r="A59" s="55">
        <v>58</v>
      </c>
      <c r="B59" s="93" t="s">
        <v>202</v>
      </c>
      <c r="C59" s="91">
        <v>71759329</v>
      </c>
      <c r="D59" s="90" t="s">
        <v>157</v>
      </c>
      <c r="E59" s="89">
        <v>3104560000</v>
      </c>
      <c r="F59" s="92" t="s">
        <v>161</v>
      </c>
      <c r="G59" s="92" t="str">
        <f>+VLOOKUP(C59,[1]USUSARIOS!$B$1:I96,8,FALSE)</f>
        <v>mantenimiento3.pae2022@gmail.com</v>
      </c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89" t="s">
        <v>16</v>
      </c>
      <c r="U59" s="49">
        <v>44749</v>
      </c>
      <c r="V59" s="49">
        <v>44749</v>
      </c>
      <c r="W59" s="48"/>
      <c r="X59" s="54" t="s">
        <v>203</v>
      </c>
      <c r="Y59" s="48"/>
      <c r="Z59" s="48"/>
      <c r="AA59" s="48"/>
      <c r="AB59" s="88" t="s">
        <v>312</v>
      </c>
      <c r="AC59" s="51"/>
    </row>
    <row r="60" spans="1:29" s="97" customFormat="1" ht="12.75" customHeight="1" x14ac:dyDescent="0.3">
      <c r="A60" s="55">
        <v>59</v>
      </c>
      <c r="B60" s="99" t="s">
        <v>171</v>
      </c>
      <c r="C60" s="100">
        <v>71750686</v>
      </c>
      <c r="D60" s="99" t="s">
        <v>172</v>
      </c>
      <c r="E60" s="98">
        <v>3136130422</v>
      </c>
      <c r="F60" s="101" t="s">
        <v>173</v>
      </c>
      <c r="G60" s="101" t="str">
        <f>+VLOOKUP(C60,[1]USUSARIOS!$B$1:I101,8,FALSE)</f>
        <v>tsistemas2.pae2022@gmail.com</v>
      </c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98" t="s">
        <v>10</v>
      </c>
      <c r="U60" s="94"/>
      <c r="V60" s="95">
        <v>44748</v>
      </c>
      <c r="W60" s="94"/>
      <c r="X60" s="94"/>
      <c r="Y60" s="94"/>
      <c r="Z60" s="94"/>
      <c r="AA60" s="94"/>
      <c r="AB60" s="104" t="s">
        <v>313</v>
      </c>
      <c r="AC60" s="96"/>
    </row>
    <row r="61" spans="1:29" s="97" customFormat="1" ht="12.75" customHeight="1" x14ac:dyDescent="0.3">
      <c r="A61" s="55">
        <v>60</v>
      </c>
      <c r="B61" s="105" t="s">
        <v>315</v>
      </c>
      <c r="C61" s="100">
        <v>36754134</v>
      </c>
      <c r="D61" s="99" t="s">
        <v>32</v>
      </c>
      <c r="E61" s="98">
        <v>3137912896</v>
      </c>
      <c r="F61" s="102" t="s">
        <v>33</v>
      </c>
      <c r="G61" s="101" t="str">
        <f>+VLOOKUP(C61,[1]USUSARIOS!$B$1:I35,8,FALSE)</f>
        <v>sistemas1.pae2022@gmail.com</v>
      </c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98" t="s">
        <v>10</v>
      </c>
      <c r="U61" s="94"/>
      <c r="V61" s="95">
        <v>44748</v>
      </c>
      <c r="W61" s="94"/>
      <c r="X61" s="94"/>
      <c r="Y61" s="94"/>
      <c r="Z61" s="94"/>
      <c r="AA61" s="94"/>
      <c r="AB61" s="104" t="s">
        <v>313</v>
      </c>
      <c r="AC61" s="96"/>
    </row>
    <row r="62" spans="1:29" s="97" customFormat="1" ht="12.75" customHeight="1" x14ac:dyDescent="0.3">
      <c r="A62" s="55">
        <v>61</v>
      </c>
      <c r="B62" s="99" t="s">
        <v>153</v>
      </c>
      <c r="C62" s="100">
        <v>1033650704</v>
      </c>
      <c r="D62" s="99" t="s">
        <v>154</v>
      </c>
      <c r="E62" s="98">
        <v>3213406394</v>
      </c>
      <c r="F62" s="101" t="s">
        <v>155</v>
      </c>
      <c r="G62" s="101" t="str">
        <f>+VLOOKUP(C62,[1]USUSARIOS!$B$1:I93,8,FALSE)</f>
        <v>gdocumental.pae2022@gmail.com</v>
      </c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98" t="s">
        <v>10</v>
      </c>
      <c r="U62" s="94"/>
      <c r="V62" s="95">
        <v>44748</v>
      </c>
      <c r="W62" s="94"/>
      <c r="X62" s="94"/>
      <c r="Y62" s="94"/>
      <c r="Z62" s="94"/>
      <c r="AA62" s="94"/>
      <c r="AB62" s="104" t="s">
        <v>314</v>
      </c>
      <c r="AC62" s="96"/>
    </row>
  </sheetData>
  <autoFilter ref="A1:AC60" xr:uid="{00000000-0009-0000-0000-000000000000}"/>
  <hyperlinks>
    <hyperlink ref="F61" r:id="rId1" xr:uid="{7673BD74-E0A3-49C5-A9FD-9FA0352EFAAF}"/>
    <hyperlink ref="F40" r:id="rId2" xr:uid="{427C4476-9B6D-413B-9FDF-B549BBE206B0}"/>
  </hyperlinks>
  <pageMargins left="0.7" right="0.7" top="0.75" bottom="0.75" header="0" footer="0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 de datos general</vt:lpstr>
      <vt:lpstr>EJECUTORES_CAMPO_SISTEMAS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Gómez Serna</dc:creator>
  <cp:lastModifiedBy>Angelica</cp:lastModifiedBy>
  <dcterms:created xsi:type="dcterms:W3CDTF">2021-11-19T05:06:56Z</dcterms:created>
  <dcterms:modified xsi:type="dcterms:W3CDTF">2022-07-11T19:30:52Z</dcterms:modified>
</cp:coreProperties>
</file>